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andolfatto/Dropbox/CaudalHornMS/Working version/For_submission/"/>
    </mc:Choice>
  </mc:AlternateContent>
  <xr:revisionPtr revIDLastSave="0" documentId="13_ncr:1_{68AEDDDF-DB15-C34B-9B96-218FA9B22805}" xr6:coauthVersionLast="47" xr6:coauthVersionMax="47" xr10:uidLastSave="{00000000-0000-0000-0000-000000000000}"/>
  <bookViews>
    <workbookView xWindow="4140" yWindow="3840" windowWidth="26840" windowHeight="16900" activeTab="5" xr2:uid="{4B152039-DE40-DD4D-8167-1CCCE1936C5C}"/>
  </bookViews>
  <sheets>
    <sheet name="TableS1" sheetId="10" r:id="rId1"/>
    <sheet name="TableS2" sheetId="14" r:id="rId2"/>
    <sheet name="TableS3" sheetId="3" r:id="rId3"/>
    <sheet name="TableS4" sheetId="4" r:id="rId4"/>
    <sheet name="Table S5" sheetId="16" r:id="rId5"/>
    <sheet name="Table S6" sheetId="17" r:id="rId6"/>
    <sheet name="TableS7" sheetId="6" r:id="rId7"/>
    <sheet name="TableS8" sheetId="7" r:id="rId8"/>
    <sheet name="TableS9" sheetId="1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</calcChain>
</file>

<file path=xl/sharedStrings.xml><?xml version="1.0" encoding="utf-8"?>
<sst xmlns="http://schemas.openxmlformats.org/spreadsheetml/2006/main" count="455" uniqueCount="284">
  <si>
    <t>Table S1. Summary of BC1 QTL analysis</t>
  </si>
  <si>
    <t>Chromosome or factor</t>
  </si>
  <si>
    <t>Start (bp)</t>
  </si>
  <si>
    <t>Peak (bp)</t>
    <phoneticPr fontId="1"/>
  </si>
  <si>
    <t>End (bp)</t>
  </si>
  <si>
    <t>Max LOD</t>
    <phoneticPr fontId="1"/>
  </si>
  <si>
    <t>Variance explained (%)</t>
    <phoneticPr fontId="1"/>
  </si>
  <si>
    <t>Pvalue (F-test)</t>
  </si>
  <si>
    <t>&lt; 2e-16</t>
  </si>
  <si>
    <t>Weight</t>
  </si>
  <si>
    <t>Sex</t>
  </si>
  <si>
    <t xml:space="preserve">NOTE - QTL intervals (Start/End) are defined based on 1.5 LOD interval spanning the max(LOD). </t>
  </si>
  <si>
    <t xml:space="preserve">The 5% significance threshold for LOD is estimated to be 3.02 based on phenotype permutation. </t>
  </si>
  <si>
    <t xml:space="preserve">Variance explained is estimated using the fitqtl function of RQTL2, using a Haley-Knott regression </t>
  </si>
  <si>
    <t>including significant QTLs, weight and sex.</t>
  </si>
  <si>
    <t>Table S2. Summary of F2 QTL analysis.</t>
  </si>
  <si>
    <t>Dominance (h)</t>
  </si>
  <si>
    <t>NOTE - QTL intervals (Start/End) are defined based on 1.5 LOD interval spanning the max(LOD). The 5% significance threshold for LOD is estimated</t>
  </si>
  <si>
    <t xml:space="preserve">to be 3.62 based on phenotype permutation. Variance explained is estimated using the fitqtl function of RQTL, using a Haley-Knott regression including </t>
  </si>
  <si>
    <t>Table S3. Annotated genes within the BC1 chromosome 4 QTL interval.</t>
  </si>
  <si>
    <t>Gene Model</t>
    <phoneticPr fontId="1"/>
  </si>
  <si>
    <t>Chromosome</t>
    <phoneticPr fontId="1"/>
  </si>
  <si>
    <t>Start</t>
  </si>
  <si>
    <t>End</t>
  </si>
  <si>
    <t>Strand</t>
  </si>
  <si>
    <t>Probable function of protein product</t>
    <phoneticPr fontId="1"/>
  </si>
  <si>
    <t>Note</t>
  </si>
  <si>
    <t>KWMTBOMO01768</t>
  </si>
  <si>
    <t>+</t>
  </si>
  <si>
    <t xml:space="preserve">Group-specific antigen-like protein (gag) </t>
  </si>
  <si>
    <t>Retroviral origin, Not tested for allele-specific expression analysis</t>
  </si>
  <si>
    <t>KWMTBOMO01770 (Wnt9)</t>
  </si>
  <si>
    <t>Wnt pathway (Wnt9)</t>
  </si>
  <si>
    <t>KWMTBOMO01771 (Wnt1)</t>
  </si>
  <si>
    <t>Wnt pathway (Wnt1)</t>
  </si>
  <si>
    <t>KWMTBOMO01772 (Wnt6)</t>
  </si>
  <si>
    <t>-</t>
  </si>
  <si>
    <t>Wnt pathway (Wnt6)</t>
  </si>
  <si>
    <t>KWMTBOMO01773 (Wnt10)</t>
  </si>
  <si>
    <t>Wnt pathway (Wnt10)</t>
  </si>
  <si>
    <t>KWMTBOMO01774</t>
  </si>
  <si>
    <t>Neither inactivation nor afterpotential protein C  (nonaC)</t>
  </si>
  <si>
    <t>KWMTBOMO01775</t>
  </si>
  <si>
    <t>Zinc finger protein 131-like isoform X1</t>
  </si>
  <si>
    <t>KWMTBOMO01776</t>
  </si>
  <si>
    <t>Lipase 3-like (Lip3-like)</t>
  </si>
  <si>
    <t>KWMTBOMO01777</t>
  </si>
  <si>
    <t>Protein Hook Homolog 1-like (PHH1-like)</t>
  </si>
  <si>
    <t>KWMTBOMO01778</t>
  </si>
  <si>
    <t>Integrin Beta-2</t>
  </si>
  <si>
    <t>KWMTBOMO01779</t>
  </si>
  <si>
    <t>Integrin Beta-3</t>
  </si>
  <si>
    <t>KWMTBOMO01780</t>
  </si>
  <si>
    <t>Integrin Beta-PS-like</t>
  </si>
  <si>
    <t>KWMTBOMO01781</t>
  </si>
  <si>
    <t>Reverse transcriptase</t>
  </si>
  <si>
    <t>KWMTBOMO01782</t>
  </si>
  <si>
    <t>KWMTBOMO01783</t>
    <phoneticPr fontId="1"/>
  </si>
  <si>
    <t>Hypothetical protein</t>
  </si>
  <si>
    <t>KWMTBOMO01784</t>
  </si>
  <si>
    <t>Integrin Beta-4</t>
  </si>
  <si>
    <t>KWMTBOMO01785</t>
  </si>
  <si>
    <t>Serine/threonine-protein kinase-26</t>
  </si>
  <si>
    <t>segments of second instar larvae for genes in the Chr4 QTL interval.</t>
  </si>
  <si>
    <t>Annotated gene</t>
  </si>
  <si>
    <t>log2FoldChange</t>
  </si>
  <si>
    <t>lfcSE</t>
  </si>
  <si>
    <t>pvalue</t>
  </si>
  <si>
    <t>padj</t>
  </si>
  <si>
    <t>NA</t>
  </si>
  <si>
    <t>KWMTBOMO01783</t>
  </si>
  <si>
    <t>Gene</t>
  </si>
  <si>
    <t>Forward</t>
  </si>
  <si>
    <t>Reverse</t>
  </si>
  <si>
    <t>TCGTCGGCAGCGTCAGATGTGTATAAGAGACAGCAACGACCAAATCGCTGAAAC</t>
  </si>
  <si>
    <t>GTCTCGTGGGCTCGGAGATGTGTATAAGAGACAGGGGAGGCGTGTAATGCCA</t>
  </si>
  <si>
    <t>TCGTCGGCAGCGTCAGATGTGTATAAGAGACAGACCGTGAAGACTTGCTGGAT</t>
  </si>
  <si>
    <t>GTCTCGTGGGCTCGGAGATGTGTATAAGAGACAGCGACTTGTGGTCCGGATTGT</t>
  </si>
  <si>
    <t>TCGTCGGCAGCGTCAGATGTGTATAAGAGACAGGTAGCGCTGTGATCCTGGAT</t>
  </si>
  <si>
    <t>GTCTCGTGGGCTCGGAGATGTGTATAAGAGACAGGTAGCGCTGTGATCCTGGAT</t>
  </si>
  <si>
    <t>TCGTCGGCAGCGTCAGATGTGTATAAGAGACAGTCATATGGAGGTGCGGTGC</t>
  </si>
  <si>
    <t>GTCTCGTGGGCTCGGAGATGTGTATAAGAGACAGAGTTGAAGCGACCACTCTGA</t>
  </si>
  <si>
    <t>TCGTCGGCAGCGTCAGATGTGTATAAGAGACAGATGTTGGTTCTCCGAGTTGG</t>
  </si>
  <si>
    <t>GTCTCGTGGGCTCGGAGATGTGTATAAGAGACAGTCGTTGATATCGTTCGACCA</t>
  </si>
  <si>
    <t>TCGTCGGCAGCGTCAGATGTGTATAAGAGACAGTTTGGTTTCGGATGGGCAGT</t>
  </si>
  <si>
    <t>GTCTCGTGGGCTCGGAGATGTGTATAAGAGACAGTCGCCATTGTACATAAACGTCA</t>
  </si>
  <si>
    <t>TCGTCGGCAGCGTCAGATGTGTATAAGAGACAGCGAGCTATTACCGAACGGCA</t>
  </si>
  <si>
    <t>GTCTCGTGGGCTCGGAGATGTGTATAAGAGACAGTGCTCCTCGTTGAAACCACA</t>
  </si>
  <si>
    <t>TCGTCGGCAGCGTCAGATGTGTATAAGAGACAGTGGCAAGAACTCTATGAAAATGC</t>
  </si>
  <si>
    <t>GTCTCGTGGGCTCGGAGATGTGTATAAGAGACAGTGAAGACTTGAAATCTCTTTGCTTT</t>
  </si>
  <si>
    <t>TCGTCGGCAGCGTCAGATGTGTATAAGAGACAGCTGACGCGCCGTATCATAGT</t>
  </si>
  <si>
    <t>GTCTCGTGGGCTCGGAGATGTGTATAAGAGACAGCGAGACACGATCCAGCAACT</t>
  </si>
  <si>
    <t>TCGTCGGCAGCGTCAGATGTGTATAAGAGACAGTGACGGACAGTGTTACACGG</t>
  </si>
  <si>
    <t>TCGTCGGCAGCGTCAGATGTGTATAAGAGACAGTCGGTTCATTGACCCAGTCG</t>
  </si>
  <si>
    <t>TCGTCGGCAGCGTCAGATGTGTATAAGAGACAGCGGATCCTATTACGGAAAGC</t>
  </si>
  <si>
    <t>GTCTCGTGGGCTCGGAGATGTGTATAAGAGACAGGGAAGAGATATCTGTCAATTTCCTG</t>
  </si>
  <si>
    <t>TCGTCGGCAGCGTCAGATGTGTATAAGAGACAGGGGGCCCAGTACTTAGAAGC</t>
  </si>
  <si>
    <t>GTCTCGTGGGCTCGGAGATGTGTATAAGAGACAGCTGCAATGCATCCACACTCT</t>
  </si>
  <si>
    <t>TCGTCGGCAGCGTCAGATGTGTATAAGAGACAGCGTGTCTAATCCACCGCATT</t>
  </si>
  <si>
    <t>GTCTCGTGGGCTCGGAGATGTGTATAAGAGACAGGAACCTTCAACTGCCTCCGA</t>
  </si>
  <si>
    <t>recommendations in the Illumina protocols for 16S Metagenomic Sequencing Library Preparation.</t>
  </si>
  <si>
    <t>Table S6. Primers used for RT-qPCR assays.</t>
  </si>
  <si>
    <t>Name</t>
    <phoneticPr fontId="1"/>
  </si>
  <si>
    <t>Sequence</t>
    <phoneticPr fontId="1"/>
  </si>
  <si>
    <t>Usage</t>
    <phoneticPr fontId="1"/>
  </si>
  <si>
    <t>Wnt1_qPCR_F2</t>
    <phoneticPr fontId="1"/>
  </si>
  <si>
    <t>AGGAGTTTTGGCCGCAGTC</t>
  </si>
  <si>
    <t>RT-qPCR</t>
  </si>
  <si>
    <t>Wnt1_qPCR_R2</t>
    <phoneticPr fontId="1"/>
  </si>
  <si>
    <t>GTAGATGAAGGCGGTCTCACG</t>
  </si>
  <si>
    <t>Wnt6_qPCR_F</t>
    <phoneticPr fontId="1"/>
  </si>
  <si>
    <t>GTACTACGCAGAGGCGGAGCAT</t>
  </si>
  <si>
    <t>Wnt6_qPCR_R</t>
    <phoneticPr fontId="1"/>
  </si>
  <si>
    <t>GCAGGAGCATTCCAGAAGAGA</t>
  </si>
  <si>
    <t>rp49-F</t>
    <phoneticPr fontId="1"/>
  </si>
  <si>
    <t>CCCAACATTGGTTACGGTTC</t>
  </si>
  <si>
    <t>RT-qPCR (internal control)</t>
    <phoneticPr fontId="1"/>
  </si>
  <si>
    <t>rp49-R</t>
    <phoneticPr fontId="1"/>
  </si>
  <si>
    <t>GCTCTTTCCACGATCAGCTT</t>
  </si>
  <si>
    <t>Table S7. RNA oligo and PCR primer list used in CRISPR/Cas9-mediated allele-specific knockouts.</t>
  </si>
  <si>
    <t>RNA oligos</t>
  </si>
  <si>
    <t>Bmand_Wnt1_crRNA_1</t>
  </si>
  <si>
    <t>AGUUCGUUGAUACCGGAGAAGUUUUAGAGCUAUGCUGUUUUG</t>
  </si>
  <si>
    <t>CRISPR/Cas9 mediated knockout</t>
    <phoneticPr fontId="1"/>
  </si>
  <si>
    <t>Bmand_Wnt6_crRNA_1</t>
  </si>
  <si>
    <t>GUAGACUGGCUCAGAUCUGCGUUUUAGAGCUAUGCUGUUUUG</t>
  </si>
  <si>
    <t>tracrRNA</t>
    <phoneticPr fontId="1"/>
  </si>
  <si>
    <t>AAACAGCAUAGCAAGUUAAAAUAAGGCUAGUCCGUUAUCAACUUGAAAAAGUGGCACCGAGUCGGU GCUUUUUUU</t>
  </si>
  <si>
    <t>PCR Primer</t>
  </si>
  <si>
    <t>Wnt1_check_F1</t>
    <phoneticPr fontId="1"/>
  </si>
  <si>
    <t>GAGGGCTCCATAGAATCGTG</t>
  </si>
  <si>
    <t>Detection of mutations introduced by CRISPR/Cas9 mediated knockout</t>
    <phoneticPr fontId="1"/>
  </si>
  <si>
    <t>Wnt1_check_R1</t>
    <phoneticPr fontId="1"/>
  </si>
  <si>
    <t>CTCTGCCGGCTTCGTTGT</t>
  </si>
  <si>
    <t>Wnt6_check_F1</t>
    <phoneticPr fontId="1"/>
  </si>
  <si>
    <t>ACGCCCTTAGTGATCTCCTTC</t>
  </si>
  <si>
    <t>Wnt6_check_R1</t>
    <phoneticPr fontId="1"/>
  </si>
  <si>
    <t>GTCCGGTAGCGCTGTGAT</t>
  </si>
  <si>
    <t>Bmo04m-04.27m01F</t>
    <phoneticPr fontId="1"/>
  </si>
  <si>
    <t>TTGTTTCTAACGGCATTCACG</t>
  </si>
  <si>
    <t>Bmo04m-04.27m01R</t>
    <phoneticPr fontId="1"/>
  </si>
  <si>
    <t>AATCTGACCGAAGCATGTGAC</t>
  </si>
  <si>
    <t>Stage</t>
  </si>
  <si>
    <t>L1</t>
  </si>
  <si>
    <t>L5</t>
  </si>
  <si>
    <t>10.IntB3</t>
  </si>
  <si>
    <t>11.IntB-PS-like</t>
  </si>
  <si>
    <t>12.Teneurin-2</t>
  </si>
  <si>
    <t>13.STPK26-like</t>
  </si>
  <si>
    <t>5.ninaC</t>
  </si>
  <si>
    <t>6.lolaI</t>
  </si>
  <si>
    <t>7.Lip3-like</t>
  </si>
  <si>
    <t>8.Girdin-like</t>
  </si>
  <si>
    <t>9.IntB2</t>
  </si>
  <si>
    <t>Trait</t>
  </si>
  <si>
    <t>Species / Comparison</t>
  </si>
  <si>
    <t>Mechanism</t>
  </si>
  <si>
    <t>Reference</t>
  </si>
  <si>
    <t>Pelvic spine reduction</t>
  </si>
  <si>
    <t>Pitx1</t>
  </si>
  <si>
    <t>Homeobox TF</t>
  </si>
  <si>
    <t>Armor plate loss</t>
  </si>
  <si>
    <t>Eda</t>
  </si>
  <si>
    <t>TNF ligand (signaling)</t>
  </si>
  <si>
    <t>WntA</t>
  </si>
  <si>
    <t>Wnt ligand</t>
  </si>
  <si>
    <t>Red wing coloration</t>
  </si>
  <si>
    <t>optix</t>
  </si>
  <si>
    <t>Six-family homeobox TF</t>
  </si>
  <si>
    <t xml:space="preserve">Reed et al. 2011 (https://www.science.org/doi/10.1126/science.1208227) </t>
  </si>
  <si>
    <t>Limb elongation</t>
  </si>
  <si>
    <t>Bats vs. mice</t>
  </si>
  <si>
    <t>Prx1</t>
  </si>
  <si>
    <t>Paired-homeobox TF</t>
  </si>
  <si>
    <t>Abdominal pigmentation loss</t>
  </si>
  <si>
    <t>Abd-B</t>
  </si>
  <si>
    <t>Eye development</t>
  </si>
  <si>
    <t>Wnt1/Wnt6</t>
  </si>
  <si>
    <t>This study.</t>
  </si>
  <si>
    <t>Rx3</t>
  </si>
  <si>
    <t>Leclercq et al. 2024 (https://doi.org/10.1242/dev.202610)</t>
  </si>
  <si>
    <t xml:space="preserve">Shapiro et al. 2004 (https://doi.org/10.1038/nature02415) </t>
  </si>
  <si>
    <t>Liu et al. 2019 (https://doi.org/10.1016/j.cub.2019.05.074)</t>
  </si>
  <si>
    <t xml:space="preserve">Cretekos et al. 2008 (http://www.genesdev.org/cgi/doi/10.1101/gad.1620408) </t>
  </si>
  <si>
    <t xml:space="preserve">Brown et al. 2015 (https://doi.org/10.7554/eLife.05290)   </t>
  </si>
  <si>
    <t>tissue-specific enhancer deletion in freshwater form</t>
  </si>
  <si>
    <t>cis-regulatory divergence among species</t>
  </si>
  <si>
    <t xml:space="preserve">Caudal horn length reduction </t>
  </si>
  <si>
    <t>HOXD11B</t>
  </si>
  <si>
    <t>anterior expansion or contraction of HOXDB expression</t>
  </si>
  <si>
    <t>Wucherpfennig et al. 2022 (https://doi.org/10.1038/s41559-022-01855-3)</t>
  </si>
  <si>
    <t xml:space="preserve">Dorsal spine number and length </t>
  </si>
  <si>
    <t>Regulator Type</t>
  </si>
  <si>
    <t>Context</t>
  </si>
  <si>
    <t>Domestication</t>
  </si>
  <si>
    <t>Adaptation</t>
  </si>
  <si>
    <t xml:space="preserve">Adaptation </t>
  </si>
  <si>
    <t>MITF</t>
  </si>
  <si>
    <t>White spotting in dogs</t>
  </si>
  <si>
    <t xml:space="preserve">Domestication </t>
  </si>
  <si>
    <t>HLH TF</t>
  </si>
  <si>
    <t>Karlsson et al. 2007 (https://doi.org/10.1038/ng.2007.10)</t>
  </si>
  <si>
    <t>ASIP</t>
  </si>
  <si>
    <t>tissue-specific down-regulation in freshwater forms</t>
  </si>
  <si>
    <t>Miller et al. 2007 (https://doi.org/10.1016/j.cell.2007.10.055)</t>
  </si>
  <si>
    <t>Signalling protein</t>
  </si>
  <si>
    <t xml:space="preserve">Signalling protein </t>
  </si>
  <si>
    <t>KITLG</t>
  </si>
  <si>
    <t>tissue-specific down-regulation in B. mori</t>
  </si>
  <si>
    <t>tissue-specific down-regulation in D. santomea</t>
  </si>
  <si>
    <t>tissue-specific down-regulation in freshwater form</t>
  </si>
  <si>
    <t>altered MITF expression patterns</t>
  </si>
  <si>
    <t xml:space="preserve">Drosophila: D. yakuba/santomea </t>
  </si>
  <si>
    <t>Lepidoptera: Heliconius spp.</t>
  </si>
  <si>
    <t>Canids: Dog breeds</t>
  </si>
  <si>
    <t>Adaptation and Domestication</t>
  </si>
  <si>
    <t>Manceau et al. 2011 (https://www.science.org/doi/10.1126/science.1200684); Robic et al. 2019 (https://doi.org/10.1186/s12711-019-0458-6)</t>
  </si>
  <si>
    <t xml:space="preserve">Coat/feather color differences </t>
  </si>
  <si>
    <t>Peromyscus mice and quail</t>
  </si>
  <si>
    <t>tissue-specific upregulation, alternative promoter use</t>
  </si>
  <si>
    <t>Reduced pigmentation</t>
  </si>
  <si>
    <t>Fish: Gasterosteus aculeatus (marine vs. freshwater)</t>
  </si>
  <si>
    <t>Fish: Gasterosteus and Apeltes fish</t>
  </si>
  <si>
    <t xml:space="preserve">Silkmoths: Bombyx mori/mandarina </t>
  </si>
  <si>
    <t>Cavefish: Astyanax mexicanus (surface vs cave)</t>
  </si>
  <si>
    <t>Wnt1</t>
  </si>
  <si>
    <t>Drosophila wing spots</t>
  </si>
  <si>
    <t xml:space="preserve">Drosophila: D. melanogaster vs D. guttifera </t>
  </si>
  <si>
    <t>Koshikawa et al. 2015 (https://doi.org/10.1073/pnas.1509022112)</t>
  </si>
  <si>
    <t>Martin et al. 2012 (https://www.pnas.org/doi/10.1073/pnas.1204800109); Martin and Reed 2014 (https://doi.org/10.1016/j.ydbio.2014.08.031)</t>
  </si>
  <si>
    <t>Lepidoptera: Nymphalid butterflies</t>
  </si>
  <si>
    <t xml:space="preserve">down-regulation in the eye of cave populations </t>
  </si>
  <si>
    <t>novel bat-specific limb enhancer</t>
  </si>
  <si>
    <t>SOX5</t>
  </si>
  <si>
    <t xml:space="preserve">Pea-comb phenotype in chickens </t>
  </si>
  <si>
    <t>Domesticated chickens</t>
  </si>
  <si>
    <t>SRY-box TF</t>
  </si>
  <si>
    <t>novel ectopic expression caused by upstream SV</t>
  </si>
  <si>
    <t>Wright et al. 2009 (https://doi.org/10.1371/journal.pgen.1000512)</t>
  </si>
  <si>
    <t>*NOTE -  Inclusion of genes depends on the precise definition of "major".</t>
  </si>
  <si>
    <t>Wing pigmentation patterning</t>
  </si>
  <si>
    <t>log2(CH-A8)</t>
  </si>
  <si>
    <t>KWMTBOMO01768 (gag)</t>
  </si>
  <si>
    <t>No SNP difference between the two species, thus not assayed for ASE</t>
  </si>
  <si>
    <t>KWMTBOMO01770</t>
  </si>
  <si>
    <t>KWMTBOMO01771</t>
  </si>
  <si>
    <t>KWMTBOMO01772</t>
  </si>
  <si>
    <t>KWMTBOMO01773</t>
  </si>
  <si>
    <t>1.Wnt9</t>
  </si>
  <si>
    <t>2.Wnt1</t>
  </si>
  <si>
    <t>3.Wnt6</t>
  </si>
  <si>
    <t>4.Wnt10</t>
  </si>
  <si>
    <t>Gene ID</t>
  </si>
  <si>
    <t>Table S5. Comparison of allele-specific expression in caudal horn (CH) and non-horn A8 tissue.</t>
  </si>
  <si>
    <t>log2(CH mean)</t>
  </si>
  <si>
    <t>log2(A8 mean)</t>
  </si>
  <si>
    <t xml:space="preserve">NOTE - the fold-change and p-value are specifically for species*segment effects. Corrected p-values (padj) </t>
  </si>
  <si>
    <t>were estimated using the Benjamini-Hochberg procedure. Genes with baseMean &lt;1 were excluded.</t>
  </si>
  <si>
    <t>Table SX. Primer pairs used for Allele Specific Expression (ASE) analysis in F1 hybrids.</t>
  </si>
  <si>
    <t xml:space="preserve"> Table S6. Examples of major* upstream regulator genes with cis-regulatory changes that underlie trait differences between closely related or domesticated animal species.</t>
  </si>
  <si>
    <r>
      <rPr>
        <i/>
        <sz val="11"/>
        <color rgb="FF000000"/>
        <rFont val="Palatino"/>
        <family val="1"/>
      </rPr>
      <t>B. mandarina</t>
    </r>
    <r>
      <rPr>
        <sz val="11"/>
        <color rgb="FF000000"/>
        <rFont val="Palatino"/>
        <family val="1"/>
      </rPr>
      <t xml:space="preserve"> ancestry, excluding BC1 QTL chromosomes</t>
    </r>
  </si>
  <si>
    <r>
      <rPr>
        <i/>
        <sz val="11"/>
        <color rgb="FF000000"/>
        <rFont val="Palatino"/>
        <family val="1"/>
      </rPr>
      <t>B. mandarina</t>
    </r>
    <r>
      <rPr>
        <sz val="11"/>
        <color rgb="FF000000"/>
        <rFont val="Palatino"/>
        <family val="1"/>
      </rPr>
      <t xml:space="preserve"> ancestry of BC1 QTL chromosomes, excluding Chr 4</t>
    </r>
  </si>
  <si>
    <r>
      <t>significant QTL, weight, sex and ancestry. "</t>
    </r>
    <r>
      <rPr>
        <i/>
        <sz val="11"/>
        <color theme="1"/>
        <rFont val="Palatino"/>
        <family val="1"/>
      </rPr>
      <t>B. mandarina</t>
    </r>
    <r>
      <rPr>
        <sz val="11"/>
        <color theme="1"/>
        <rFont val="Palatino"/>
        <family val="1"/>
      </rPr>
      <t xml:space="preserve"> ancestry" refers to ancestry on all chromosomes excluding those that are QTL-bearing.</t>
    </r>
  </si>
  <si>
    <r>
      <t xml:space="preserve">Dominance is polarised to refer to the </t>
    </r>
    <r>
      <rPr>
        <i/>
        <sz val="11"/>
        <color theme="1"/>
        <rFont val="Palatino"/>
        <family val="1"/>
      </rPr>
      <t xml:space="preserve">B. mori </t>
    </r>
    <r>
      <rPr>
        <sz val="11"/>
        <color theme="1"/>
        <rFont val="Palatino"/>
        <family val="1"/>
      </rPr>
      <t>allele.</t>
    </r>
  </si>
  <si>
    <r>
      <t xml:space="preserve">Wnt9 is named “Wnt4” in the </t>
    </r>
    <r>
      <rPr>
        <i/>
        <sz val="11"/>
        <color theme="1"/>
        <rFont val="Palatino"/>
        <family val="1"/>
      </rPr>
      <t>D. melanogaster</t>
    </r>
    <r>
      <rPr>
        <sz val="11"/>
        <color theme="1"/>
        <rFont val="Palatino"/>
        <family val="1"/>
      </rPr>
      <t xml:space="preserve"> genome annotation</t>
    </r>
  </si>
  <si>
    <r>
      <t xml:space="preserve">Table S4.  Differential expression analysis between </t>
    </r>
    <r>
      <rPr>
        <b/>
        <i/>
        <sz val="11"/>
        <color theme="1"/>
        <rFont val="Palatino"/>
        <family val="1"/>
      </rPr>
      <t>B. mori</t>
    </r>
    <r>
      <rPr>
        <b/>
        <sz val="11"/>
        <color theme="1"/>
        <rFont val="Palatino"/>
        <family val="1"/>
      </rPr>
      <t xml:space="preserve"> and </t>
    </r>
    <r>
      <rPr>
        <b/>
        <i/>
        <sz val="11"/>
        <color theme="1"/>
        <rFont val="Palatino"/>
        <family val="1"/>
      </rPr>
      <t>B. mandarina</t>
    </r>
    <r>
      <rPr>
        <b/>
        <sz val="11"/>
        <color theme="1"/>
        <rFont val="Palatino"/>
        <family val="1"/>
      </rPr>
      <t xml:space="preserve"> in caudal and non-caudal</t>
    </r>
  </si>
  <si>
    <r>
      <t xml:space="preserve">NOTE - log2(mean) is the log2 of the ratio of </t>
    </r>
    <r>
      <rPr>
        <i/>
        <sz val="11"/>
        <color theme="1"/>
        <rFont val="Palatino"/>
        <family val="1"/>
      </rPr>
      <t>B. mandarina</t>
    </r>
    <r>
      <rPr>
        <sz val="11"/>
        <color theme="1"/>
        <rFont val="Palatino"/>
        <family val="1"/>
      </rPr>
      <t xml:space="preserve"> to </t>
    </r>
    <r>
      <rPr>
        <i/>
        <sz val="11"/>
        <color theme="1"/>
        <rFont val="Palatino"/>
        <family val="1"/>
      </rPr>
      <t xml:space="preserve">B. mori </t>
    </r>
    <r>
      <rPr>
        <sz val="11"/>
        <color theme="1"/>
        <rFont val="Palatino"/>
        <family val="1"/>
      </rPr>
      <t>allele counts.  log2(CH-A8) is the difference  between means for the caudal horn (CH)  and and the non-horn portion of</t>
    </r>
  </si>
  <si>
    <r>
      <t>segment A8. Positive values for CH mean and A8 mean indicate higher</t>
    </r>
    <r>
      <rPr>
        <i/>
        <sz val="11"/>
        <color theme="1"/>
        <rFont val="Palatino"/>
        <family val="1"/>
      </rPr>
      <t xml:space="preserve"> B. mandarina</t>
    </r>
    <r>
      <rPr>
        <sz val="11"/>
        <color theme="1"/>
        <rFont val="Palatino"/>
        <family val="1"/>
      </rPr>
      <t xml:space="preserve">-allele expression. Positive CH-A8 values indicate higher CH-specific </t>
    </r>
    <r>
      <rPr>
        <i/>
        <sz val="11"/>
        <color theme="1"/>
        <rFont val="Palatino"/>
        <family val="1"/>
      </rPr>
      <t>B. mandarina</t>
    </r>
    <r>
      <rPr>
        <sz val="11"/>
        <color theme="1"/>
        <rFont val="Palatino"/>
        <family val="1"/>
      </rPr>
      <t xml:space="preserve">-allele expression. </t>
    </r>
  </si>
  <si>
    <r>
      <t>NOTE - Each primer pair amplifies a target genic region where there is at least one SNP between the two species allowing us to measure the abundance of each allele in F</t>
    </r>
    <r>
      <rPr>
        <vertAlign val="subscript"/>
        <sz val="11"/>
        <color theme="1"/>
        <rFont val="Palatino"/>
        <family val="1"/>
      </rPr>
      <t>1</t>
    </r>
    <r>
      <rPr>
        <sz val="11"/>
        <color theme="1"/>
        <rFont val="Palatino"/>
        <family val="1"/>
      </rPr>
      <t xml:space="preserve"> hybrids. Target PCR primers were designed following the</t>
    </r>
  </si>
  <si>
    <t>pval.Bonf</t>
  </si>
  <si>
    <t xml:space="preserve">P-values are calculated using an inverted beta binomial, aka "ibb", test (see Methods). P-values are corrected for multiple tests using the Bonferroni procedure implemented in R. </t>
  </si>
  <si>
    <r>
      <t xml:space="preserve">Genotype T04 and p50T. This primer set shows polymorphism between </t>
    </r>
    <r>
      <rPr>
        <i/>
        <sz val="11"/>
        <color theme="1"/>
        <rFont val="Palatino"/>
        <family val="1"/>
      </rPr>
      <t>B. mori</t>
    </r>
    <r>
      <rPr>
        <sz val="11"/>
        <color theme="1"/>
        <rFont val="Palatino"/>
        <family val="1"/>
      </rPr>
      <t xml:space="preserve"> and </t>
    </r>
    <r>
      <rPr>
        <i/>
        <sz val="11"/>
        <color theme="1"/>
        <rFont val="Palatino"/>
        <family val="1"/>
      </rPr>
      <t>B. mandarina</t>
    </r>
    <phoneticPr fontId="1"/>
  </si>
  <si>
    <t>Loss of fine hairs on larval cuticle</t>
  </si>
  <si>
    <t>Drosophila: D. sechellia vs closest relatives</t>
  </si>
  <si>
    <t>Zinc-finger TF</t>
  </si>
  <si>
    <t>tissue-specific down-regulation in D. sechellia</t>
  </si>
  <si>
    <t>Sucena and Stern 2000 (https://doi.org/10.1073/pnas.97.9.453)</t>
  </si>
  <si>
    <t xml:space="preserve">ovo (svb) </t>
  </si>
  <si>
    <t>Number of chemosensory bristles</t>
  </si>
  <si>
    <t>Poxn</t>
  </si>
  <si>
    <t>Drosophila: D. prolongata males versus close relatives</t>
  </si>
  <si>
    <t>novel enhancer creating wing spots in D. guttifera</t>
  </si>
  <si>
    <t>expansion of Poxn expression in D. prolongata</t>
  </si>
  <si>
    <t>Luecke et al. 2022 ( https://doi.org/10.1111/ede.12398)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</si>
</sst>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Palatino"/>
      <family val="1"/>
    </font>
    <font>
      <sz val="11"/>
      <color theme="1"/>
      <name val="Palatino"/>
      <family val="1"/>
    </font>
    <font>
      <sz val="11"/>
      <color rgb="FF000000"/>
      <name val="Palatino"/>
      <family val="1"/>
    </font>
    <font>
      <i/>
      <sz val="11"/>
      <color rgb="FF000000"/>
      <name val="Palatino"/>
      <family val="1"/>
    </font>
    <font>
      <i/>
      <sz val="11"/>
      <color theme="1"/>
      <name val="Palatino"/>
      <family val="1"/>
    </font>
    <font>
      <sz val="11"/>
      <color rgb="FFFF0000"/>
      <name val="Palatino"/>
      <family val="1"/>
    </font>
    <font>
      <sz val="11"/>
      <color rgb="FF222222"/>
      <name val="Palatino"/>
      <family val="1"/>
    </font>
    <font>
      <sz val="11"/>
      <color rgb="FF333333"/>
      <name val="Palatino"/>
      <family val="1"/>
    </font>
    <font>
      <b/>
      <i/>
      <sz val="11"/>
      <color theme="1"/>
      <name val="Palatino"/>
      <family val="1"/>
    </font>
    <font>
      <vertAlign val="subscript"/>
      <sz val="11"/>
      <color theme="1"/>
      <name val="Palatino"/>
      <family val="1"/>
    </font>
    <font>
      <sz val="11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>
      <alignment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>
      <alignment vertical="center"/>
    </xf>
    <xf numFmtId="1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11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6" xfId="0" applyFont="1" applyBorder="1" applyAlignment="1"/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2" borderId="2" xfId="0" applyFont="1" applyFill="1" applyBorder="1">
      <alignment vertical="center"/>
    </xf>
    <xf numFmtId="0" fontId="12" fillId="2" borderId="2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64" fontId="2" fillId="0" borderId="6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/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alatino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F26842-B3D7-2245-ABA7-991EB52A1A85}" name="Table2" displayName="Table2" ref="A2:G28" totalsRowShown="0" headerRowDxfId="17" dataDxfId="16">
  <autoFilter ref="A2:G28" xr:uid="{C9F26842-B3D7-2245-ABA7-991EB52A1A85}"/>
  <tableColumns count="7">
    <tableColumn id="1" xr3:uid="{79D0DDB5-DF6B-DE40-8B94-4C17026B58ED}" name="Gene" dataDxfId="15"/>
    <tableColumn id="6" xr3:uid="{04618A42-A6B0-A648-A45D-A1FF71E4C87A}" name="Gene ID" dataDxfId="14"/>
    <tableColumn id="2" xr3:uid="{B37D238C-5D3F-E74C-B9AB-124CA45D25EF}" name="Stage" dataDxfId="13"/>
    <tableColumn id="3" xr3:uid="{FB7412F0-0200-7644-9E86-ACE5BF48BD46}" name="log2(CH mean)" dataDxfId="12"/>
    <tableColumn id="4" xr3:uid="{8426BFF7-51EA-9F4C-940B-F8E3DAA6071C}" name="log2(A8 mean)" dataDxfId="11"/>
    <tableColumn id="5" xr3:uid="{12464F68-894F-FF4B-9004-F8D16A4FB5BC}" name="log2(CH-A8)" dataDxfId="10"/>
    <tableColumn id="7" xr3:uid="{3CF1B3A2-E96E-DE42-82D4-91315DA035AB}" name="pval.Bonf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ABF95-B84A-8C4E-9C61-7A9D6A334DB5}" name="Table1" displayName="Table1" ref="A2:G18" totalsRowShown="0" headerRowDxfId="8" dataDxfId="7">
  <autoFilter ref="A2:G18" xr:uid="{3E0ABF95-B84A-8C4E-9C61-7A9D6A334DB5}"/>
  <tableColumns count="7">
    <tableColumn id="3" xr3:uid="{204C8F83-4B41-0A4F-A011-7FFCF23D58CA}" name="Gene" dataDxfId="6"/>
    <tableColumn id="1" xr3:uid="{7385271B-1AB1-4444-BBB0-0CB745AD3B87}" name="Trait" dataDxfId="5"/>
    <tableColumn id="2" xr3:uid="{0E9AE4D5-276E-544A-9359-3D80AB253F4E}" name="Species / Comparison" dataDxfId="4"/>
    <tableColumn id="6" xr3:uid="{07EE9824-814E-7E46-920F-8BCD102616F1}" name="Context" dataDxfId="3"/>
    <tableColumn id="4" xr3:uid="{0725AF14-DDE9-EF44-BDED-A5ED35FEC2B2}" name="Regulator Type" dataDxfId="2"/>
    <tableColumn id="5" xr3:uid="{28C0CC1E-35E9-D543-87E2-EDF67325FBC6}" name="Mechanism" dataDxfId="1"/>
    <tableColumn id="7" xr3:uid="{110DD38E-DBB3-C140-B46C-6CCC2DEC5EDB}" name="Refere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FE6B-5C8E-ED45-A853-8D8722D0E610}">
  <dimension ref="A1:J40"/>
  <sheetViews>
    <sheetView zoomScaleNormal="100" workbookViewId="0">
      <selection activeCell="F3" sqref="F3"/>
    </sheetView>
  </sheetViews>
  <sheetFormatPr baseColWidth="10" defaultColWidth="11.5" defaultRowHeight="15" x14ac:dyDescent="0.2"/>
  <cols>
    <col min="1" max="1" width="21.5" style="2" customWidth="1"/>
    <col min="2" max="2" width="13.5" style="2" customWidth="1"/>
    <col min="3" max="3" width="15.6640625" style="2" customWidth="1"/>
    <col min="4" max="4" width="14.5" style="2" customWidth="1"/>
    <col min="5" max="5" width="11.1640625" style="2" customWidth="1"/>
    <col min="6" max="6" width="14.83203125" style="3" customWidth="1"/>
    <col min="7" max="7" width="19.6640625" style="3" bestFit="1" customWidth="1"/>
    <col min="8" max="8" width="22.6640625" style="3" bestFit="1" customWidth="1"/>
    <col min="9" max="9" width="22.83203125" style="2" bestFit="1" customWidth="1"/>
    <col min="10" max="16384" width="11.5" style="2"/>
  </cols>
  <sheetData>
    <row r="1" spans="1:10" x14ac:dyDescent="0.2">
      <c r="A1" s="1" t="s">
        <v>0</v>
      </c>
      <c r="F1" s="2"/>
    </row>
    <row r="2" spans="1:10" ht="32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7"/>
      <c r="I2" s="7"/>
      <c r="J2" s="7"/>
    </row>
    <row r="3" spans="1:10" x14ac:dyDescent="0.2">
      <c r="A3" s="3">
        <v>4</v>
      </c>
      <c r="B3" s="2">
        <v>4076110</v>
      </c>
      <c r="C3" s="2">
        <v>4272201</v>
      </c>
      <c r="D3" s="2">
        <v>4668489</v>
      </c>
      <c r="E3" s="8">
        <v>37.484670000000001</v>
      </c>
      <c r="F3" s="9">
        <v>17.689599999999999</v>
      </c>
      <c r="G3" s="3" t="s">
        <v>8</v>
      </c>
      <c r="H3" s="9"/>
      <c r="I3" s="9"/>
      <c r="J3" s="10"/>
    </row>
    <row r="4" spans="1:10" x14ac:dyDescent="0.2">
      <c r="A4" s="3">
        <v>5</v>
      </c>
      <c r="B4" s="2">
        <v>8984692</v>
      </c>
      <c r="C4" s="2">
        <v>12478648</v>
      </c>
      <c r="D4" s="2">
        <v>14861628</v>
      </c>
      <c r="E4" s="8">
        <v>7.3443899999999998</v>
      </c>
      <c r="F4" s="9">
        <v>2.6972999999999998</v>
      </c>
      <c r="G4" s="11">
        <v>1.88E-8</v>
      </c>
      <c r="H4" s="9"/>
      <c r="I4" s="9"/>
      <c r="J4" s="10"/>
    </row>
    <row r="5" spans="1:10" x14ac:dyDescent="0.2">
      <c r="A5" s="3">
        <v>7</v>
      </c>
      <c r="B5" s="2">
        <v>1449423</v>
      </c>
      <c r="C5" s="2">
        <v>4489719</v>
      </c>
      <c r="D5" s="2">
        <v>9261378</v>
      </c>
      <c r="E5" s="8">
        <v>3.4493049999999998</v>
      </c>
      <c r="F5" s="9">
        <v>1.32</v>
      </c>
      <c r="G5" s="11">
        <v>7.4999999999999993E-5</v>
      </c>
      <c r="H5" s="9"/>
      <c r="I5" s="9"/>
      <c r="J5" s="10"/>
    </row>
    <row r="6" spans="1:10" x14ac:dyDescent="0.2">
      <c r="A6" s="3">
        <v>9</v>
      </c>
      <c r="B6" s="2">
        <v>25541</v>
      </c>
      <c r="C6" s="2">
        <v>3199754</v>
      </c>
      <c r="D6" s="2">
        <v>10979033</v>
      </c>
      <c r="E6" s="8">
        <v>3.0933259999999998</v>
      </c>
      <c r="F6" s="9">
        <v>1.0954999999999999</v>
      </c>
      <c r="G6" s="3">
        <v>3.0799999999999998E-3</v>
      </c>
      <c r="H6" s="9"/>
      <c r="I6" s="9"/>
      <c r="J6" s="10"/>
    </row>
    <row r="7" spans="1:10" x14ac:dyDescent="0.2">
      <c r="A7" s="3">
        <v>10</v>
      </c>
      <c r="B7" s="2">
        <v>2262173</v>
      </c>
      <c r="C7" s="2">
        <v>5942991</v>
      </c>
      <c r="D7" s="2">
        <v>17571711</v>
      </c>
      <c r="E7" s="8">
        <v>4.6916079999999996</v>
      </c>
      <c r="F7" s="9">
        <v>1.2432000000000001</v>
      </c>
      <c r="G7" s="3">
        <v>1.2199999999999999E-3</v>
      </c>
      <c r="H7" s="9"/>
      <c r="I7" s="9"/>
      <c r="J7" s="10"/>
    </row>
    <row r="8" spans="1:10" x14ac:dyDescent="0.2">
      <c r="A8" s="3">
        <v>21</v>
      </c>
      <c r="B8" s="2">
        <v>6526630</v>
      </c>
      <c r="C8" s="2">
        <v>7151921</v>
      </c>
      <c r="D8" s="2">
        <v>11235855</v>
      </c>
      <c r="E8" s="8">
        <v>8.1459089999999996</v>
      </c>
      <c r="F8" s="9">
        <v>5.3783000000000003</v>
      </c>
      <c r="G8" s="11">
        <v>4.1100000000000001E-15</v>
      </c>
      <c r="H8" s="9"/>
      <c r="I8" s="9"/>
      <c r="J8" s="10"/>
    </row>
    <row r="9" spans="1:10" x14ac:dyDescent="0.2">
      <c r="A9" s="3">
        <v>25</v>
      </c>
      <c r="B9" s="2">
        <v>1415831</v>
      </c>
      <c r="C9" s="2">
        <v>2617542</v>
      </c>
      <c r="D9" s="2">
        <v>8254707</v>
      </c>
      <c r="E9" s="8">
        <v>3.2434660000000002</v>
      </c>
      <c r="F9" s="9">
        <v>1.1977</v>
      </c>
      <c r="G9" s="3">
        <v>1.6299999999999999E-3</v>
      </c>
      <c r="H9" s="9"/>
      <c r="I9" s="9"/>
      <c r="J9" s="10"/>
    </row>
    <row r="10" spans="1:10" x14ac:dyDescent="0.2">
      <c r="A10" s="3">
        <v>26</v>
      </c>
      <c r="B10" s="2">
        <v>2482795</v>
      </c>
      <c r="C10" s="2">
        <v>6564000</v>
      </c>
      <c r="D10" s="2">
        <v>8103778</v>
      </c>
      <c r="E10" s="8">
        <v>3.929522</v>
      </c>
      <c r="F10" s="9">
        <v>1.1534</v>
      </c>
      <c r="G10" s="3">
        <v>2.14E-3</v>
      </c>
      <c r="H10" s="9"/>
      <c r="I10" s="9"/>
      <c r="J10" s="10"/>
    </row>
    <row r="11" spans="1:10" ht="64" customHeight="1" x14ac:dyDescent="0.2">
      <c r="A11" s="12" t="s">
        <v>260</v>
      </c>
      <c r="E11" s="8"/>
      <c r="F11" s="9">
        <v>0.13370000000000001</v>
      </c>
      <c r="G11" s="3">
        <v>0.20555000000000001</v>
      </c>
      <c r="H11" s="9"/>
      <c r="I11" s="9"/>
      <c r="J11" s="10"/>
    </row>
    <row r="12" spans="1:10" x14ac:dyDescent="0.2">
      <c r="A12" s="3" t="s">
        <v>9</v>
      </c>
      <c r="B12" s="3"/>
      <c r="C12" s="3"/>
      <c r="D12" s="3"/>
      <c r="E12" s="3"/>
      <c r="F12" s="9">
        <v>3.0442999999999998</v>
      </c>
      <c r="G12" s="11">
        <v>2.45E-9</v>
      </c>
      <c r="H12" s="9"/>
      <c r="J12" s="10"/>
    </row>
    <row r="13" spans="1:10" x14ac:dyDescent="0.2">
      <c r="A13" s="3" t="s">
        <v>10</v>
      </c>
      <c r="B13" s="3"/>
      <c r="C13" s="3"/>
      <c r="D13" s="3"/>
      <c r="E13" s="3"/>
      <c r="F13" s="9">
        <v>1.3645</v>
      </c>
      <c r="G13" s="11">
        <v>5.77E-5</v>
      </c>
      <c r="H13" s="9"/>
      <c r="J13" s="10"/>
    </row>
    <row r="14" spans="1:10" x14ac:dyDescent="0.2">
      <c r="A14" s="13"/>
      <c r="B14" s="14"/>
      <c r="C14" s="14"/>
      <c r="D14" s="14"/>
      <c r="E14" s="14"/>
      <c r="F14" s="15"/>
      <c r="G14" s="15"/>
      <c r="J14" s="10"/>
    </row>
    <row r="15" spans="1:10" x14ac:dyDescent="0.2">
      <c r="A15" s="16" t="s">
        <v>11</v>
      </c>
      <c r="B15" s="3"/>
      <c r="C15" s="3"/>
      <c r="F15" s="9"/>
    </row>
    <row r="16" spans="1:10" x14ac:dyDescent="0.2">
      <c r="A16" s="2" t="s">
        <v>12</v>
      </c>
      <c r="B16" s="3"/>
      <c r="C16" s="3"/>
      <c r="F16" s="9"/>
      <c r="G16" s="9"/>
      <c r="H16" s="9"/>
      <c r="I16" s="9"/>
      <c r="J16" s="9"/>
    </row>
    <row r="17" spans="1:10" x14ac:dyDescent="0.2">
      <c r="A17" s="16" t="s">
        <v>13</v>
      </c>
      <c r="E17" s="3"/>
      <c r="F17" s="9"/>
      <c r="G17" s="9"/>
      <c r="H17" s="9"/>
      <c r="I17" s="9"/>
      <c r="J17" s="9"/>
    </row>
    <row r="18" spans="1:10" x14ac:dyDescent="0.2">
      <c r="A18" s="2" t="s">
        <v>14</v>
      </c>
    </row>
    <row r="20" spans="1:10" x14ac:dyDescent="0.2">
      <c r="F20" s="9"/>
    </row>
    <row r="23" spans="1:10" x14ac:dyDescent="0.2">
      <c r="A23" s="17"/>
      <c r="B23" s="17"/>
      <c r="C23" s="17"/>
      <c r="D23" s="17"/>
    </row>
    <row r="24" spans="1:10" x14ac:dyDescent="0.2">
      <c r="A24" s="17"/>
    </row>
    <row r="25" spans="1:10" x14ac:dyDescent="0.2">
      <c r="A25" s="17"/>
    </row>
    <row r="26" spans="1:10" x14ac:dyDescent="0.2">
      <c r="A26" s="17"/>
    </row>
    <row r="27" spans="1:10" x14ac:dyDescent="0.2">
      <c r="A27" s="17"/>
    </row>
    <row r="28" spans="1:10" x14ac:dyDescent="0.2">
      <c r="A28" s="17"/>
    </row>
    <row r="29" spans="1:10" x14ac:dyDescent="0.2">
      <c r="A29" s="17"/>
    </row>
    <row r="30" spans="1:10" x14ac:dyDescent="0.2">
      <c r="A30" s="17"/>
    </row>
    <row r="31" spans="1:10" x14ac:dyDescent="0.2">
      <c r="A31" s="17"/>
    </row>
    <row r="32" spans="1:10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</sheetData>
  <phoneticPr fontId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C36E-C760-484F-A445-9C6EEE06D55E}">
  <dimension ref="A1:I24"/>
  <sheetViews>
    <sheetView zoomScaleNormal="100" workbookViewId="0">
      <selection activeCell="A4" sqref="A4"/>
    </sheetView>
  </sheetViews>
  <sheetFormatPr baseColWidth="10" defaultColWidth="11.5" defaultRowHeight="15" x14ac:dyDescent="0.2"/>
  <cols>
    <col min="1" max="1" width="31.6640625" style="3" customWidth="1"/>
    <col min="2" max="2" width="14.6640625" style="3" customWidth="1"/>
    <col min="3" max="3" width="14.33203125" style="3" customWidth="1"/>
    <col min="4" max="4" width="14.1640625" style="3" customWidth="1"/>
    <col min="5" max="5" width="15" style="3" customWidth="1"/>
    <col min="6" max="6" width="19.6640625" style="3" customWidth="1"/>
    <col min="7" max="7" width="16.1640625" style="2" customWidth="1"/>
    <col min="8" max="8" width="19.5" style="2" customWidth="1"/>
    <col min="9" max="16384" width="11.5" style="2"/>
  </cols>
  <sheetData>
    <row r="1" spans="1:9" x14ac:dyDescent="0.2">
      <c r="A1" s="1" t="s">
        <v>15</v>
      </c>
    </row>
    <row r="2" spans="1:9" ht="32" x14ac:dyDescent="0.2">
      <c r="A2" s="18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18" t="s">
        <v>16</v>
      </c>
    </row>
    <row r="3" spans="1:9" x14ac:dyDescent="0.2">
      <c r="A3" s="16">
        <v>4</v>
      </c>
      <c r="B3" s="3">
        <v>3371011</v>
      </c>
      <c r="C3" s="3">
        <v>4354915</v>
      </c>
      <c r="D3" s="3">
        <v>12301307</v>
      </c>
      <c r="E3" s="3">
        <v>17.063659999999999</v>
      </c>
      <c r="F3" s="9">
        <v>16.489799999999999</v>
      </c>
      <c r="G3" s="11">
        <v>2.2200000000000001E-16</v>
      </c>
      <c r="H3" s="19">
        <f>1-0.713</f>
        <v>0.28700000000000003</v>
      </c>
    </row>
    <row r="4" spans="1:9" ht="32" x14ac:dyDescent="0.2">
      <c r="A4" s="12" t="s">
        <v>261</v>
      </c>
      <c r="F4" s="9">
        <v>5.5589000000000004</v>
      </c>
      <c r="G4" s="11">
        <v>3.4400000000000001E-7</v>
      </c>
      <c r="H4" s="3"/>
    </row>
    <row r="5" spans="1:9" ht="32" x14ac:dyDescent="0.2">
      <c r="A5" s="12" t="s">
        <v>260</v>
      </c>
      <c r="F5" s="9">
        <v>8.5169999999999995</v>
      </c>
      <c r="G5" s="11">
        <v>4.2499999999999998E-10</v>
      </c>
      <c r="H5" s="3"/>
    </row>
    <row r="6" spans="1:9" x14ac:dyDescent="0.2">
      <c r="A6" s="16" t="s">
        <v>9</v>
      </c>
      <c r="F6" s="9">
        <v>2.8611</v>
      </c>
      <c r="G6" s="11">
        <v>2.22E-4</v>
      </c>
      <c r="H6" s="3"/>
    </row>
    <row r="7" spans="1:9" x14ac:dyDescent="0.2">
      <c r="A7" s="16" t="s">
        <v>10</v>
      </c>
      <c r="F7" s="9">
        <v>0.20669999999999999</v>
      </c>
      <c r="G7" s="3">
        <v>0.31605800000000001</v>
      </c>
      <c r="H7" s="3"/>
    </row>
    <row r="8" spans="1:9" x14ac:dyDescent="0.2">
      <c r="F8" s="14"/>
      <c r="G8" s="20"/>
      <c r="H8" s="14"/>
    </row>
    <row r="9" spans="1:9" x14ac:dyDescent="0.2">
      <c r="A9" s="21" t="s">
        <v>17</v>
      </c>
      <c r="B9" s="22"/>
      <c r="C9" s="22"/>
      <c r="D9" s="22"/>
      <c r="E9" s="22"/>
      <c r="F9" s="9"/>
    </row>
    <row r="10" spans="1:9" x14ac:dyDescent="0.2">
      <c r="A10" s="16" t="s">
        <v>18</v>
      </c>
    </row>
    <row r="11" spans="1:9" x14ac:dyDescent="0.2">
      <c r="A11" s="2" t="s">
        <v>262</v>
      </c>
    </row>
    <row r="12" spans="1:9" x14ac:dyDescent="0.2">
      <c r="A12" s="16" t="s">
        <v>263</v>
      </c>
    </row>
    <row r="13" spans="1:9" x14ac:dyDescent="0.2">
      <c r="A13" s="23"/>
      <c r="C13" s="24"/>
    </row>
    <row r="15" spans="1:9" x14ac:dyDescent="0.2">
      <c r="G15" s="3"/>
      <c r="H15" s="3"/>
      <c r="I15" s="3"/>
    </row>
    <row r="16" spans="1:9" x14ac:dyDescent="0.2">
      <c r="G16" s="3"/>
      <c r="H16" s="3"/>
      <c r="I16" s="3"/>
    </row>
    <row r="17" spans="7:9" x14ac:dyDescent="0.2">
      <c r="G17" s="3"/>
      <c r="H17" s="3"/>
      <c r="I17" s="3"/>
    </row>
    <row r="18" spans="7:9" x14ac:dyDescent="0.2">
      <c r="G18" s="3"/>
      <c r="H18" s="3"/>
      <c r="I18" s="3"/>
    </row>
    <row r="19" spans="7:9" x14ac:dyDescent="0.2">
      <c r="G19" s="3"/>
      <c r="H19" s="3"/>
      <c r="I19" s="3"/>
    </row>
    <row r="20" spans="7:9" x14ac:dyDescent="0.2">
      <c r="G20" s="3"/>
      <c r="H20" s="3"/>
      <c r="I20" s="3"/>
    </row>
    <row r="21" spans="7:9" x14ac:dyDescent="0.2">
      <c r="G21" s="3"/>
      <c r="H21" s="3"/>
      <c r="I21" s="3"/>
    </row>
    <row r="22" spans="7:9" x14ac:dyDescent="0.2">
      <c r="G22" s="3"/>
      <c r="H22" s="3"/>
      <c r="I22" s="3"/>
    </row>
    <row r="23" spans="7:9" x14ac:dyDescent="0.2">
      <c r="G23" s="3"/>
      <c r="H23" s="3"/>
      <c r="I23" s="3"/>
    </row>
    <row r="24" spans="7:9" x14ac:dyDescent="0.2">
      <c r="G24" s="3"/>
      <c r="H24" s="3"/>
      <c r="I24" s="3"/>
    </row>
  </sheetData>
  <phoneticPr fontId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259D-1454-2742-B2E5-5DC48EADAF4B}">
  <dimension ref="A1:G20"/>
  <sheetViews>
    <sheetView zoomScaleNormal="100" workbookViewId="0">
      <selection activeCell="C22" sqref="C22"/>
    </sheetView>
  </sheetViews>
  <sheetFormatPr baseColWidth="10" defaultColWidth="10.6640625" defaultRowHeight="15" x14ac:dyDescent="0.2"/>
  <cols>
    <col min="1" max="1" width="16.83203125" style="2" customWidth="1"/>
    <col min="2" max="2" width="12.5" style="2" customWidth="1"/>
    <col min="3" max="4" width="9.33203125" style="2" bestFit="1" customWidth="1"/>
    <col min="5" max="5" width="6" style="2" customWidth="1"/>
    <col min="6" max="6" width="41.33203125" style="2" customWidth="1"/>
    <col min="7" max="7" width="65.33203125" style="2" customWidth="1"/>
    <col min="8" max="16384" width="10.6640625" style="2"/>
  </cols>
  <sheetData>
    <row r="1" spans="1:7" x14ac:dyDescent="0.2">
      <c r="A1" s="25" t="s">
        <v>19</v>
      </c>
    </row>
    <row r="2" spans="1:7" x14ac:dyDescent="0.2">
      <c r="A2" s="18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18" t="s">
        <v>25</v>
      </c>
      <c r="G2" s="26" t="s">
        <v>26</v>
      </c>
    </row>
    <row r="3" spans="1:7" x14ac:dyDescent="0.2">
      <c r="A3" s="27" t="s">
        <v>27</v>
      </c>
      <c r="B3" s="3">
        <v>4</v>
      </c>
      <c r="C3" s="28">
        <v>4157889</v>
      </c>
      <c r="D3" s="3">
        <v>4159644</v>
      </c>
      <c r="E3" s="3" t="s">
        <v>28</v>
      </c>
      <c r="F3" s="16" t="s">
        <v>29</v>
      </c>
      <c r="G3" s="2" t="s">
        <v>30</v>
      </c>
    </row>
    <row r="4" spans="1:7" x14ac:dyDescent="0.2">
      <c r="A4" s="16" t="s">
        <v>244</v>
      </c>
      <c r="B4" s="3">
        <v>4</v>
      </c>
      <c r="C4" s="3">
        <v>4195389</v>
      </c>
      <c r="D4" s="3">
        <v>4196752</v>
      </c>
      <c r="E4" s="3" t="s">
        <v>28</v>
      </c>
      <c r="F4" s="16" t="s">
        <v>32</v>
      </c>
      <c r="G4" s="2" t="s">
        <v>264</v>
      </c>
    </row>
    <row r="5" spans="1:7" x14ac:dyDescent="0.2">
      <c r="A5" s="16" t="s">
        <v>245</v>
      </c>
      <c r="B5" s="3">
        <v>4</v>
      </c>
      <c r="C5" s="3">
        <v>4247639</v>
      </c>
      <c r="D5" s="3">
        <v>4267866</v>
      </c>
      <c r="E5" s="3" t="s">
        <v>28</v>
      </c>
      <c r="F5" s="16" t="s">
        <v>34</v>
      </c>
    </row>
    <row r="6" spans="1:7" x14ac:dyDescent="0.2">
      <c r="A6" s="16" t="s">
        <v>246</v>
      </c>
      <c r="B6" s="3">
        <v>4</v>
      </c>
      <c r="C6" s="3">
        <v>4278765</v>
      </c>
      <c r="D6" s="3">
        <v>4294878</v>
      </c>
      <c r="E6" s="3" t="s">
        <v>36</v>
      </c>
      <c r="F6" s="16" t="s">
        <v>37</v>
      </c>
    </row>
    <row r="7" spans="1:7" x14ac:dyDescent="0.2">
      <c r="A7" s="16" t="s">
        <v>247</v>
      </c>
      <c r="B7" s="3">
        <v>4</v>
      </c>
      <c r="C7" s="3">
        <v>4391139</v>
      </c>
      <c r="D7" s="3">
        <v>4405848</v>
      </c>
      <c r="E7" s="3" t="s">
        <v>28</v>
      </c>
      <c r="F7" s="16" t="s">
        <v>39</v>
      </c>
    </row>
    <row r="8" spans="1:7" x14ac:dyDescent="0.2">
      <c r="A8" s="16" t="s">
        <v>40</v>
      </c>
      <c r="B8" s="3">
        <v>4</v>
      </c>
      <c r="C8" s="3">
        <v>4411879</v>
      </c>
      <c r="D8" s="3">
        <v>4421881</v>
      </c>
      <c r="E8" s="3" t="s">
        <v>28</v>
      </c>
      <c r="F8" s="16" t="s">
        <v>41</v>
      </c>
    </row>
    <row r="9" spans="1:7" x14ac:dyDescent="0.2">
      <c r="A9" s="16" t="s">
        <v>42</v>
      </c>
      <c r="B9" s="3">
        <v>4</v>
      </c>
      <c r="C9" s="3">
        <v>4425863</v>
      </c>
      <c r="D9" s="3">
        <v>4430398</v>
      </c>
      <c r="E9" s="3" t="s">
        <v>36</v>
      </c>
      <c r="F9" s="16" t="s">
        <v>43</v>
      </c>
    </row>
    <row r="10" spans="1:7" x14ac:dyDescent="0.2">
      <c r="A10" s="16" t="s">
        <v>44</v>
      </c>
      <c r="B10" s="3">
        <v>4</v>
      </c>
      <c r="C10" s="3">
        <v>4433259</v>
      </c>
      <c r="D10" s="3">
        <v>4440042</v>
      </c>
      <c r="E10" s="3" t="s">
        <v>28</v>
      </c>
      <c r="F10" s="16" t="s">
        <v>45</v>
      </c>
    </row>
    <row r="11" spans="1:7" x14ac:dyDescent="0.2">
      <c r="A11" s="16" t="s">
        <v>46</v>
      </c>
      <c r="B11" s="3">
        <v>4</v>
      </c>
      <c r="C11" s="3">
        <v>4454559</v>
      </c>
      <c r="D11" s="3">
        <v>4458633</v>
      </c>
      <c r="E11" s="3" t="s">
        <v>28</v>
      </c>
      <c r="F11" s="16" t="s">
        <v>47</v>
      </c>
    </row>
    <row r="12" spans="1:7" x14ac:dyDescent="0.2">
      <c r="A12" s="16" t="s">
        <v>48</v>
      </c>
      <c r="B12" s="3">
        <v>4</v>
      </c>
      <c r="C12" s="3">
        <v>4464031</v>
      </c>
      <c r="D12" s="3">
        <v>4470348</v>
      </c>
      <c r="E12" s="3" t="s">
        <v>36</v>
      </c>
      <c r="F12" s="16" t="s">
        <v>49</v>
      </c>
    </row>
    <row r="13" spans="1:7" x14ac:dyDescent="0.2">
      <c r="A13" s="16" t="s">
        <v>50</v>
      </c>
      <c r="B13" s="3">
        <v>4</v>
      </c>
      <c r="C13" s="3">
        <v>4471579</v>
      </c>
      <c r="D13" s="3">
        <v>4474782</v>
      </c>
      <c r="E13" s="3" t="s">
        <v>28</v>
      </c>
      <c r="F13" s="16" t="s">
        <v>51</v>
      </c>
    </row>
    <row r="14" spans="1:7" x14ac:dyDescent="0.2">
      <c r="A14" s="16" t="s">
        <v>52</v>
      </c>
      <c r="B14" s="3">
        <v>4</v>
      </c>
      <c r="C14" s="3">
        <v>4478289</v>
      </c>
      <c r="D14" s="3">
        <v>4480827</v>
      </c>
      <c r="E14" s="3" t="s">
        <v>28</v>
      </c>
      <c r="F14" s="16" t="s">
        <v>53</v>
      </c>
    </row>
    <row r="15" spans="1:7" x14ac:dyDescent="0.2">
      <c r="A15" s="16" t="s">
        <v>54</v>
      </c>
      <c r="B15" s="3">
        <v>4</v>
      </c>
      <c r="C15" s="3">
        <v>4491986</v>
      </c>
      <c r="D15" s="3">
        <v>4494988</v>
      </c>
      <c r="E15" s="3" t="s">
        <v>36</v>
      </c>
      <c r="F15" s="16" t="s">
        <v>55</v>
      </c>
      <c r="G15" s="2" t="s">
        <v>30</v>
      </c>
    </row>
    <row r="16" spans="1:7" x14ac:dyDescent="0.2">
      <c r="A16" s="16" t="s">
        <v>56</v>
      </c>
      <c r="B16" s="3">
        <v>4</v>
      </c>
      <c r="C16" s="3">
        <v>4500490</v>
      </c>
      <c r="D16" s="3">
        <v>4502788</v>
      </c>
      <c r="E16" s="3" t="s">
        <v>36</v>
      </c>
      <c r="F16" s="16" t="s">
        <v>55</v>
      </c>
      <c r="G16" s="2" t="s">
        <v>30</v>
      </c>
    </row>
    <row r="17" spans="1:7" x14ac:dyDescent="0.2">
      <c r="A17" s="16" t="s">
        <v>57</v>
      </c>
      <c r="B17" s="3">
        <v>4</v>
      </c>
      <c r="C17" s="3">
        <v>4510569</v>
      </c>
      <c r="D17" s="3">
        <v>4511515</v>
      </c>
      <c r="E17" s="3" t="s">
        <v>28</v>
      </c>
      <c r="F17" s="16" t="s">
        <v>58</v>
      </c>
      <c r="G17" s="2" t="s">
        <v>243</v>
      </c>
    </row>
    <row r="18" spans="1:7" x14ac:dyDescent="0.2">
      <c r="A18" s="16" t="s">
        <v>59</v>
      </c>
      <c r="B18" s="3">
        <v>4</v>
      </c>
      <c r="C18" s="3">
        <v>4522289</v>
      </c>
      <c r="D18" s="3">
        <v>4549688</v>
      </c>
      <c r="E18" s="3" t="s">
        <v>28</v>
      </c>
      <c r="F18" s="16" t="s">
        <v>60</v>
      </c>
    </row>
    <row r="19" spans="1:7" x14ac:dyDescent="0.2">
      <c r="A19" s="29" t="s">
        <v>61</v>
      </c>
      <c r="B19" s="14">
        <v>4</v>
      </c>
      <c r="C19" s="14">
        <v>4556781</v>
      </c>
      <c r="D19" s="14">
        <v>4641308</v>
      </c>
      <c r="E19" s="14" t="s">
        <v>36</v>
      </c>
      <c r="F19" s="29" t="s">
        <v>62</v>
      </c>
      <c r="G19" s="30"/>
    </row>
    <row r="20" spans="1:7" x14ac:dyDescent="0.2">
      <c r="A20" s="16"/>
    </row>
  </sheetData>
  <phoneticPr fontId="1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6282-FBA3-104F-9BEB-5CD97EFAD008}">
  <dimension ref="A1:E22"/>
  <sheetViews>
    <sheetView zoomScaleNormal="100" workbookViewId="0">
      <selection sqref="A1:XFD1048576"/>
    </sheetView>
  </sheetViews>
  <sheetFormatPr baseColWidth="10" defaultColWidth="11.5" defaultRowHeight="15" x14ac:dyDescent="0.2"/>
  <cols>
    <col min="1" max="1" width="25.33203125" style="16" customWidth="1"/>
    <col min="2" max="2" width="16.1640625" style="2" customWidth="1"/>
    <col min="3" max="16384" width="11.5" style="2"/>
  </cols>
  <sheetData>
    <row r="1" spans="1:5" x14ac:dyDescent="0.2">
      <c r="A1" s="1" t="s">
        <v>265</v>
      </c>
    </row>
    <row r="2" spans="1:5" x14ac:dyDescent="0.2">
      <c r="A2" s="1" t="s">
        <v>63</v>
      </c>
    </row>
    <row r="3" spans="1:5" x14ac:dyDescent="0.2">
      <c r="A3" s="18" t="s">
        <v>64</v>
      </c>
      <c r="B3" s="4" t="s">
        <v>65</v>
      </c>
      <c r="C3" s="4" t="s">
        <v>66</v>
      </c>
      <c r="D3" s="4" t="s">
        <v>67</v>
      </c>
      <c r="E3" s="4" t="s">
        <v>68</v>
      </c>
    </row>
    <row r="4" spans="1:5" x14ac:dyDescent="0.2">
      <c r="A4" s="27" t="s">
        <v>242</v>
      </c>
      <c r="B4" s="3" t="s">
        <v>69</v>
      </c>
      <c r="C4" s="3" t="s">
        <v>69</v>
      </c>
      <c r="D4" s="3" t="s">
        <v>69</v>
      </c>
      <c r="E4" s="3" t="s">
        <v>69</v>
      </c>
    </row>
    <row r="5" spans="1:5" x14ac:dyDescent="0.2">
      <c r="A5" s="16" t="s">
        <v>31</v>
      </c>
      <c r="B5" s="31">
        <v>-1.2510455557809499</v>
      </c>
      <c r="C5" s="31">
        <v>1.1869372610391</v>
      </c>
      <c r="D5" s="31">
        <v>0.29187763940106098</v>
      </c>
      <c r="E5" s="31">
        <v>0.68451791990758004</v>
      </c>
    </row>
    <row r="6" spans="1:5" x14ac:dyDescent="0.2">
      <c r="A6" s="16" t="s">
        <v>33</v>
      </c>
      <c r="B6" s="31">
        <v>0.83100103551749505</v>
      </c>
      <c r="C6" s="31">
        <v>0.49457169701480103</v>
      </c>
      <c r="D6" s="31">
        <v>9.2909887478943506E-2</v>
      </c>
      <c r="E6" s="31">
        <v>0.38029959269010999</v>
      </c>
    </row>
    <row r="7" spans="1:5" x14ac:dyDescent="0.2">
      <c r="A7" s="16" t="s">
        <v>35</v>
      </c>
      <c r="B7" s="31">
        <v>1.15267027638314</v>
      </c>
      <c r="C7" s="31">
        <v>0.37328297238285502</v>
      </c>
      <c r="D7" s="31">
        <v>2.0155850797354199E-3</v>
      </c>
      <c r="E7" s="31">
        <v>2.3205649944219801E-2</v>
      </c>
    </row>
    <row r="8" spans="1:5" x14ac:dyDescent="0.2">
      <c r="A8" s="16" t="s">
        <v>38</v>
      </c>
      <c r="B8" s="31">
        <v>-0.47251771248285201</v>
      </c>
      <c r="C8" s="31">
        <v>0.67802222033842896</v>
      </c>
      <c r="D8" s="31">
        <v>0.48586166046805401</v>
      </c>
      <c r="E8" s="31">
        <v>0.82290632471330505</v>
      </c>
    </row>
    <row r="9" spans="1:5" x14ac:dyDescent="0.2">
      <c r="A9" s="16" t="s">
        <v>40</v>
      </c>
      <c r="B9" s="31">
        <v>1.62638671507412</v>
      </c>
      <c r="C9" s="31">
        <v>2.7532413049349298</v>
      </c>
      <c r="D9" s="31">
        <v>0.55470998948254502</v>
      </c>
      <c r="E9" s="31" t="s">
        <v>69</v>
      </c>
    </row>
    <row r="10" spans="1:5" x14ac:dyDescent="0.2">
      <c r="A10" s="16" t="s">
        <v>42</v>
      </c>
      <c r="B10" s="31">
        <v>-0.121791379669223</v>
      </c>
      <c r="C10" s="31">
        <v>0.40815212915017401</v>
      </c>
      <c r="D10" s="31">
        <v>0.76540016205717398</v>
      </c>
      <c r="E10" s="31">
        <v>0.93833873695665804</v>
      </c>
    </row>
    <row r="11" spans="1:5" x14ac:dyDescent="0.2">
      <c r="A11" s="16" t="s">
        <v>44</v>
      </c>
      <c r="B11" s="31">
        <v>-2.0759779928295301</v>
      </c>
      <c r="C11" s="31">
        <v>1.82442567380048</v>
      </c>
      <c r="D11" s="31">
        <v>0.25517047755781003</v>
      </c>
      <c r="E11" s="31" t="s">
        <v>69</v>
      </c>
    </row>
    <row r="12" spans="1:5" x14ac:dyDescent="0.2">
      <c r="A12" s="16" t="s">
        <v>46</v>
      </c>
      <c r="B12" s="31" t="s">
        <v>69</v>
      </c>
      <c r="C12" s="31" t="s">
        <v>69</v>
      </c>
      <c r="D12" s="31" t="s">
        <v>69</v>
      </c>
      <c r="E12" s="31" t="s">
        <v>69</v>
      </c>
    </row>
    <row r="13" spans="1:5" x14ac:dyDescent="0.2">
      <c r="A13" s="16" t="s">
        <v>48</v>
      </c>
      <c r="B13" s="31">
        <v>0.60480113632805099</v>
      </c>
      <c r="C13" s="31">
        <v>0.31855631689670499</v>
      </c>
      <c r="D13" s="31">
        <v>5.7621172382981499E-2</v>
      </c>
      <c r="E13" s="31">
        <v>0.281378052272097</v>
      </c>
    </row>
    <row r="14" spans="1:5" x14ac:dyDescent="0.2">
      <c r="A14" s="16" t="s">
        <v>50</v>
      </c>
      <c r="B14" s="31">
        <v>0.90627068659626797</v>
      </c>
      <c r="C14" s="31">
        <v>0.48034109967019401</v>
      </c>
      <c r="D14" s="31">
        <v>5.9197568361382798E-2</v>
      </c>
      <c r="E14" s="31">
        <v>0.286572165579355</v>
      </c>
    </row>
    <row r="15" spans="1:5" x14ac:dyDescent="0.2">
      <c r="A15" s="16" t="s">
        <v>52</v>
      </c>
      <c r="B15" s="31">
        <v>0.74949023331512898</v>
      </c>
      <c r="C15" s="31">
        <v>0.42116703253406501</v>
      </c>
      <c r="D15" s="31">
        <v>7.5148686093229597E-2</v>
      </c>
      <c r="E15" s="31">
        <v>0.33601027061903699</v>
      </c>
    </row>
    <row r="16" spans="1:5" x14ac:dyDescent="0.2">
      <c r="A16" s="16" t="s">
        <v>54</v>
      </c>
      <c r="B16" s="31" t="s">
        <v>69</v>
      </c>
      <c r="C16" s="31" t="s">
        <v>69</v>
      </c>
      <c r="D16" s="31" t="s">
        <v>69</v>
      </c>
      <c r="E16" s="31" t="s">
        <v>69</v>
      </c>
    </row>
    <row r="17" spans="1:5" x14ac:dyDescent="0.2">
      <c r="A17" s="16" t="s">
        <v>56</v>
      </c>
      <c r="B17" s="31" t="s">
        <v>69</v>
      </c>
      <c r="C17" s="31" t="s">
        <v>69</v>
      </c>
      <c r="D17" s="31" t="s">
        <v>69</v>
      </c>
      <c r="E17" s="31" t="s">
        <v>69</v>
      </c>
    </row>
    <row r="18" spans="1:5" x14ac:dyDescent="0.2">
      <c r="A18" s="16" t="s">
        <v>70</v>
      </c>
      <c r="B18" s="31" t="s">
        <v>69</v>
      </c>
      <c r="C18" s="31" t="s">
        <v>69</v>
      </c>
      <c r="D18" s="31" t="s">
        <v>69</v>
      </c>
      <c r="E18" s="31" t="s">
        <v>69</v>
      </c>
    </row>
    <row r="19" spans="1:5" x14ac:dyDescent="0.2">
      <c r="A19" s="16" t="s">
        <v>59</v>
      </c>
      <c r="B19" s="31">
        <v>6.6886100304151805E-2</v>
      </c>
      <c r="C19" s="31">
        <v>0.338080334692624</v>
      </c>
      <c r="D19" s="31">
        <v>0.84316958524005503</v>
      </c>
      <c r="E19" s="31">
        <v>0.96421457005894096</v>
      </c>
    </row>
    <row r="20" spans="1:5" x14ac:dyDescent="0.2">
      <c r="A20" s="29" t="s">
        <v>61</v>
      </c>
      <c r="B20" s="32">
        <v>3.5753305136166098E-2</v>
      </c>
      <c r="C20" s="32">
        <v>0.27969802519377701</v>
      </c>
      <c r="D20" s="32">
        <v>0.898284904373575</v>
      </c>
      <c r="E20" s="32">
        <v>0.97876419300476702</v>
      </c>
    </row>
    <row r="21" spans="1:5" x14ac:dyDescent="0.2">
      <c r="A21" s="16" t="s">
        <v>256</v>
      </c>
    </row>
    <row r="22" spans="1:5" x14ac:dyDescent="0.2">
      <c r="A22" s="16" t="s">
        <v>257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1D0C-8458-CF40-B621-2B2F84CE9E51}">
  <dimension ref="A1:G31"/>
  <sheetViews>
    <sheetView topLeftCell="A22" zoomScaleNormal="100" workbookViewId="0">
      <selection activeCell="B36" sqref="B36:M63"/>
    </sheetView>
  </sheetViews>
  <sheetFormatPr baseColWidth="10" defaultColWidth="11" defaultRowHeight="15" x14ac:dyDescent="0.2"/>
  <cols>
    <col min="1" max="1" width="16" style="16" customWidth="1"/>
    <col min="2" max="2" width="18.1640625" style="16" bestFit="1" customWidth="1"/>
    <col min="3" max="3" width="11" style="3"/>
    <col min="4" max="4" width="19.33203125" style="3" bestFit="1" customWidth="1"/>
    <col min="5" max="5" width="19" style="3" bestFit="1" customWidth="1"/>
    <col min="6" max="6" width="23.33203125" style="3" customWidth="1"/>
    <col min="7" max="7" width="18" style="3" customWidth="1"/>
    <col min="8" max="8" width="22.1640625" style="3" customWidth="1"/>
    <col min="9" max="9" width="20.5" style="3" customWidth="1"/>
    <col min="10" max="16384" width="11" style="3"/>
  </cols>
  <sheetData>
    <row r="1" spans="1:7" x14ac:dyDescent="0.2">
      <c r="A1" s="1" t="s">
        <v>253</v>
      </c>
      <c r="B1" s="1"/>
    </row>
    <row r="2" spans="1:7" s="33" customFormat="1" x14ac:dyDescent="0.2">
      <c r="A2" s="1" t="s">
        <v>71</v>
      </c>
      <c r="B2" s="1" t="s">
        <v>252</v>
      </c>
      <c r="C2" s="33" t="s">
        <v>142</v>
      </c>
      <c r="D2" s="34" t="s">
        <v>254</v>
      </c>
      <c r="E2" s="34" t="s">
        <v>255</v>
      </c>
      <c r="F2" s="34" t="s">
        <v>241</v>
      </c>
      <c r="G2" s="3" t="s">
        <v>269</v>
      </c>
    </row>
    <row r="3" spans="1:7" x14ac:dyDescent="0.2">
      <c r="A3" s="16" t="s">
        <v>248</v>
      </c>
      <c r="B3" s="16" t="s">
        <v>244</v>
      </c>
      <c r="C3" s="35" t="s">
        <v>143</v>
      </c>
      <c r="D3" s="36">
        <v>-0.1863817918</v>
      </c>
      <c r="E3" s="36">
        <v>0.1708144757</v>
      </c>
      <c r="F3" s="36">
        <v>-0.3571962675</v>
      </c>
      <c r="G3" s="36">
        <v>1</v>
      </c>
    </row>
    <row r="4" spans="1:7" x14ac:dyDescent="0.2">
      <c r="A4" s="16" t="s">
        <v>249</v>
      </c>
      <c r="B4" s="16" t="s">
        <v>245</v>
      </c>
      <c r="C4" s="35" t="s">
        <v>143</v>
      </c>
      <c r="D4" s="36">
        <v>0.44613277130000001</v>
      </c>
      <c r="E4" s="36">
        <v>-0.23743857139999999</v>
      </c>
      <c r="F4" s="36">
        <v>0.68357134269999997</v>
      </c>
      <c r="G4" s="31">
        <v>0.79364905308399303</v>
      </c>
    </row>
    <row r="5" spans="1:7" x14ac:dyDescent="0.2">
      <c r="A5" s="16" t="s">
        <v>250</v>
      </c>
      <c r="B5" s="16" t="s">
        <v>246</v>
      </c>
      <c r="C5" s="35" t="s">
        <v>143</v>
      </c>
      <c r="D5" s="36">
        <v>0.73536058589999997</v>
      </c>
      <c r="E5" s="36">
        <v>-6.5801746499999994E-2</v>
      </c>
      <c r="F5" s="36">
        <v>0.80116233240000001</v>
      </c>
      <c r="G5" s="36">
        <v>1</v>
      </c>
    </row>
    <row r="6" spans="1:7" x14ac:dyDescent="0.2">
      <c r="A6" s="16" t="s">
        <v>251</v>
      </c>
      <c r="B6" s="16" t="s">
        <v>247</v>
      </c>
      <c r="C6" s="35" t="s">
        <v>143</v>
      </c>
      <c r="D6" s="36">
        <v>-0.3875628586</v>
      </c>
      <c r="E6" s="36">
        <v>-0.54041325799999995</v>
      </c>
      <c r="F6" s="36">
        <v>0.152850399399999</v>
      </c>
      <c r="G6" s="36">
        <v>1</v>
      </c>
    </row>
    <row r="7" spans="1:7" x14ac:dyDescent="0.2">
      <c r="A7" s="16" t="s">
        <v>149</v>
      </c>
      <c r="B7" s="16" t="s">
        <v>40</v>
      </c>
      <c r="C7" s="35" t="s">
        <v>143</v>
      </c>
      <c r="D7" s="36">
        <v>-2.07585198E-2</v>
      </c>
      <c r="E7" s="36">
        <v>0.1311747278</v>
      </c>
      <c r="F7" s="36">
        <v>-0.15193324759999999</v>
      </c>
      <c r="G7" s="36">
        <v>1</v>
      </c>
    </row>
    <row r="8" spans="1:7" x14ac:dyDescent="0.2">
      <c r="A8" s="16" t="s">
        <v>150</v>
      </c>
      <c r="B8" s="16" t="s">
        <v>42</v>
      </c>
      <c r="C8" s="35" t="s">
        <v>143</v>
      </c>
      <c r="D8" s="36">
        <v>-0.1146727188</v>
      </c>
      <c r="E8" s="36">
        <v>-0.16715161219999999</v>
      </c>
      <c r="F8" s="36">
        <v>5.24788933999999E-2</v>
      </c>
      <c r="G8" s="36">
        <v>1</v>
      </c>
    </row>
    <row r="9" spans="1:7" x14ac:dyDescent="0.2">
      <c r="A9" s="16" t="s">
        <v>151</v>
      </c>
      <c r="B9" s="16" t="s">
        <v>44</v>
      </c>
      <c r="C9" s="35" t="s">
        <v>143</v>
      </c>
      <c r="D9" s="36">
        <v>-4.6459419999999999E-4</v>
      </c>
      <c r="E9" s="36">
        <v>-0.1199773293</v>
      </c>
      <c r="F9" s="36">
        <v>0.1195127351</v>
      </c>
      <c r="G9" s="36">
        <v>1</v>
      </c>
    </row>
    <row r="10" spans="1:7" x14ac:dyDescent="0.2">
      <c r="A10" s="16" t="s">
        <v>152</v>
      </c>
      <c r="B10" s="16" t="s">
        <v>46</v>
      </c>
      <c r="C10" s="35" t="s">
        <v>143</v>
      </c>
      <c r="D10" s="36">
        <v>-3.4374880300000001E-2</v>
      </c>
      <c r="E10" s="36">
        <v>0.14266632849999999</v>
      </c>
      <c r="F10" s="36">
        <v>-0.17704120879999999</v>
      </c>
      <c r="G10" s="36">
        <v>1</v>
      </c>
    </row>
    <row r="11" spans="1:7" x14ac:dyDescent="0.2">
      <c r="A11" s="16" t="s">
        <v>153</v>
      </c>
      <c r="B11" s="16" t="s">
        <v>48</v>
      </c>
      <c r="C11" s="35" t="s">
        <v>143</v>
      </c>
      <c r="D11" s="36">
        <v>-0.30248182940000001</v>
      </c>
      <c r="E11" s="36">
        <v>-0.37241405080000001</v>
      </c>
      <c r="F11" s="36">
        <v>6.9932221399999994E-2</v>
      </c>
      <c r="G11" s="36">
        <v>1</v>
      </c>
    </row>
    <row r="12" spans="1:7" x14ac:dyDescent="0.2">
      <c r="A12" s="16" t="s">
        <v>145</v>
      </c>
      <c r="B12" s="16" t="s">
        <v>50</v>
      </c>
      <c r="C12" s="35" t="s">
        <v>143</v>
      </c>
      <c r="D12" s="36">
        <v>8.7927959400000005E-2</v>
      </c>
      <c r="E12" s="36">
        <v>0.3032755936</v>
      </c>
      <c r="F12" s="36">
        <v>-0.2153476342</v>
      </c>
      <c r="G12" s="36">
        <v>1</v>
      </c>
    </row>
    <row r="13" spans="1:7" x14ac:dyDescent="0.2">
      <c r="A13" s="16" t="s">
        <v>146</v>
      </c>
      <c r="B13" s="16" t="s">
        <v>52</v>
      </c>
      <c r="C13" s="35" t="s">
        <v>143</v>
      </c>
      <c r="D13" s="36">
        <v>0.24636038290000001</v>
      </c>
      <c r="E13" s="36">
        <v>9.4011461700000007E-2</v>
      </c>
      <c r="F13" s="36">
        <v>0.15234892119999999</v>
      </c>
      <c r="G13" s="36">
        <v>1</v>
      </c>
    </row>
    <row r="14" spans="1:7" x14ac:dyDescent="0.2">
      <c r="A14" s="16" t="s">
        <v>147</v>
      </c>
      <c r="B14" s="16" t="s">
        <v>59</v>
      </c>
      <c r="C14" s="35" t="s">
        <v>143</v>
      </c>
      <c r="D14" s="36">
        <v>-0.64502444599999997</v>
      </c>
      <c r="E14" s="36">
        <v>-0.39982723129999997</v>
      </c>
      <c r="F14" s="36">
        <v>-0.2451972147</v>
      </c>
      <c r="G14" s="36">
        <v>1</v>
      </c>
    </row>
    <row r="15" spans="1:7" x14ac:dyDescent="0.2">
      <c r="A15" s="16" t="s">
        <v>148</v>
      </c>
      <c r="B15" s="16" t="s">
        <v>61</v>
      </c>
      <c r="C15" s="3" t="s">
        <v>143</v>
      </c>
      <c r="D15" s="36">
        <v>5.0742828500000003E-2</v>
      </c>
      <c r="E15" s="36">
        <v>2.59698955E-2</v>
      </c>
      <c r="F15" s="36">
        <v>2.4772933E-2</v>
      </c>
      <c r="G15" s="36">
        <v>1</v>
      </c>
    </row>
    <row r="16" spans="1:7" x14ac:dyDescent="0.2">
      <c r="A16" s="16" t="s">
        <v>248</v>
      </c>
      <c r="B16" s="16" t="s">
        <v>244</v>
      </c>
      <c r="C16" s="35" t="s">
        <v>144</v>
      </c>
      <c r="D16" s="36">
        <v>-0.17234827699999999</v>
      </c>
      <c r="E16" s="36">
        <v>-0.18420768100000001</v>
      </c>
      <c r="F16" s="36">
        <v>1.1859404E-2</v>
      </c>
      <c r="G16" s="36">
        <v>1</v>
      </c>
    </row>
    <row r="17" spans="1:7" x14ac:dyDescent="0.2">
      <c r="A17" s="16" t="s">
        <v>249</v>
      </c>
      <c r="B17" s="16" t="s">
        <v>245</v>
      </c>
      <c r="C17" s="35" t="s">
        <v>144</v>
      </c>
      <c r="D17" s="36">
        <v>1.2690987659999999</v>
      </c>
      <c r="E17" s="36">
        <v>0.19238741400000001</v>
      </c>
      <c r="F17" s="36">
        <v>1.076711352</v>
      </c>
      <c r="G17" s="54">
        <v>1.2483815000000001E-2</v>
      </c>
    </row>
    <row r="18" spans="1:7" x14ac:dyDescent="0.2">
      <c r="A18" s="16" t="s">
        <v>250</v>
      </c>
      <c r="B18" s="16" t="s">
        <v>246</v>
      </c>
      <c r="C18" s="35" t="s">
        <v>144</v>
      </c>
      <c r="D18" s="36">
        <v>1.7870293530000001</v>
      </c>
      <c r="E18" s="36">
        <v>0.339968088</v>
      </c>
      <c r="F18" s="36">
        <v>1.4470612650000001</v>
      </c>
      <c r="G18" s="55">
        <v>2.7463246050332599E-2</v>
      </c>
    </row>
    <row r="19" spans="1:7" x14ac:dyDescent="0.2">
      <c r="A19" s="16" t="s">
        <v>251</v>
      </c>
      <c r="B19" s="16" t="s">
        <v>247</v>
      </c>
      <c r="C19" s="35" t="s">
        <v>144</v>
      </c>
      <c r="D19" s="36">
        <v>-0.28072649300000002</v>
      </c>
      <c r="E19" s="36">
        <v>-0.451542732</v>
      </c>
      <c r="F19" s="36">
        <v>0.17081623899999901</v>
      </c>
      <c r="G19" s="36">
        <v>1</v>
      </c>
    </row>
    <row r="20" spans="1:7" x14ac:dyDescent="0.2">
      <c r="A20" s="16" t="s">
        <v>149</v>
      </c>
      <c r="B20" s="16" t="s">
        <v>40</v>
      </c>
      <c r="C20" s="35" t="s">
        <v>144</v>
      </c>
      <c r="D20" s="36">
        <v>6.2846321999999996E-2</v>
      </c>
      <c r="E20" s="36">
        <v>6.0039598999999999E-2</v>
      </c>
      <c r="F20" s="36">
        <v>2.8067229999999901E-3</v>
      </c>
      <c r="G20" s="36">
        <v>1</v>
      </c>
    </row>
    <row r="21" spans="1:7" x14ac:dyDescent="0.2">
      <c r="A21" s="16" t="s">
        <v>150</v>
      </c>
      <c r="B21" s="16" t="s">
        <v>42</v>
      </c>
      <c r="C21" s="35" t="s">
        <v>144</v>
      </c>
      <c r="D21" s="36">
        <v>-0.207702052</v>
      </c>
      <c r="E21" s="36">
        <v>-6.2231200000000004E-3</v>
      </c>
      <c r="F21" s="36">
        <v>-0.201478932</v>
      </c>
      <c r="G21" s="36">
        <v>1</v>
      </c>
    </row>
    <row r="22" spans="1:7" x14ac:dyDescent="0.2">
      <c r="A22" s="16" t="s">
        <v>151</v>
      </c>
      <c r="B22" s="16" t="s">
        <v>44</v>
      </c>
      <c r="C22" s="35" t="s">
        <v>144</v>
      </c>
      <c r="D22" s="36">
        <v>7.7065553999999994E-2</v>
      </c>
      <c r="E22" s="36">
        <v>-0.12510770500000001</v>
      </c>
      <c r="F22" s="36">
        <v>0.20217325899999999</v>
      </c>
      <c r="G22" s="36">
        <v>1</v>
      </c>
    </row>
    <row r="23" spans="1:7" x14ac:dyDescent="0.2">
      <c r="A23" s="16" t="s">
        <v>152</v>
      </c>
      <c r="B23" s="16" t="s">
        <v>46</v>
      </c>
      <c r="C23" s="35" t="s">
        <v>144</v>
      </c>
      <c r="D23" s="36">
        <v>7.4230587000000001E-2</v>
      </c>
      <c r="E23" s="36">
        <v>-8.3536662999999997E-2</v>
      </c>
      <c r="F23" s="36">
        <v>0.15776725</v>
      </c>
      <c r="G23" s="36">
        <v>1</v>
      </c>
    </row>
    <row r="24" spans="1:7" x14ac:dyDescent="0.2">
      <c r="A24" s="16" t="s">
        <v>153</v>
      </c>
      <c r="B24" s="16" t="s">
        <v>48</v>
      </c>
      <c r="C24" s="35" t="s">
        <v>144</v>
      </c>
      <c r="D24" s="36">
        <v>-0.213473784</v>
      </c>
      <c r="E24" s="36">
        <v>-0.32220247099999999</v>
      </c>
      <c r="F24" s="36">
        <v>0.10872868699999901</v>
      </c>
      <c r="G24" s="36">
        <v>1</v>
      </c>
    </row>
    <row r="25" spans="1:7" x14ac:dyDescent="0.2">
      <c r="A25" s="16" t="s">
        <v>145</v>
      </c>
      <c r="B25" s="16" t="s">
        <v>50</v>
      </c>
      <c r="C25" s="35" t="s">
        <v>144</v>
      </c>
      <c r="D25" s="36">
        <v>0.16498615</v>
      </c>
      <c r="E25" s="36">
        <v>6.7962481000000005E-2</v>
      </c>
      <c r="F25" s="36">
        <v>9.7023668999999896E-2</v>
      </c>
      <c r="G25" s="36">
        <v>1</v>
      </c>
    </row>
    <row r="26" spans="1:7" x14ac:dyDescent="0.2">
      <c r="A26" s="16" t="s">
        <v>146</v>
      </c>
      <c r="B26" s="16" t="s">
        <v>52</v>
      </c>
      <c r="C26" s="35" t="s">
        <v>144</v>
      </c>
      <c r="D26" s="36">
        <v>0.29575796399999998</v>
      </c>
      <c r="E26" s="36">
        <v>0.22147588400000001</v>
      </c>
      <c r="F26" s="36">
        <v>7.4282079999999903E-2</v>
      </c>
      <c r="G26" s="36">
        <v>1</v>
      </c>
    </row>
    <row r="27" spans="1:7" x14ac:dyDescent="0.2">
      <c r="A27" s="16" t="s">
        <v>147</v>
      </c>
      <c r="B27" s="16" t="s">
        <v>59</v>
      </c>
      <c r="C27" s="35" t="s">
        <v>144</v>
      </c>
      <c r="D27" s="36">
        <v>8.6714579999999999E-3</v>
      </c>
      <c r="E27" s="36">
        <v>-0.442468211</v>
      </c>
      <c r="F27" s="36">
        <v>0.45113966900000002</v>
      </c>
      <c r="G27" s="36">
        <v>1</v>
      </c>
    </row>
    <row r="28" spans="1:7" x14ac:dyDescent="0.2">
      <c r="A28" s="16" t="s">
        <v>148</v>
      </c>
      <c r="B28" s="29" t="s">
        <v>61</v>
      </c>
      <c r="C28" s="35" t="s">
        <v>144</v>
      </c>
      <c r="D28" s="36">
        <v>1.4751769E-2</v>
      </c>
      <c r="E28" s="36">
        <v>-0.19960241300000001</v>
      </c>
      <c r="F28" s="36">
        <v>0.214354182</v>
      </c>
      <c r="G28" s="36">
        <v>1</v>
      </c>
    </row>
    <row r="29" spans="1:7" x14ac:dyDescent="0.2">
      <c r="A29" s="16" t="s">
        <v>266</v>
      </c>
    </row>
    <row r="30" spans="1:7" x14ac:dyDescent="0.2">
      <c r="A30" s="16" t="s">
        <v>267</v>
      </c>
    </row>
    <row r="31" spans="1:7" x14ac:dyDescent="0.2">
      <c r="A31" s="16" t="s">
        <v>270</v>
      </c>
    </row>
  </sheetData>
  <sortState xmlns:xlrd2="http://schemas.microsoft.com/office/spreadsheetml/2017/richdata2" ref="A3:F28">
    <sortCondition ref="C3:C28"/>
  </sortState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C2FB-D6FD-8340-B5A6-42747DB5CBBE}">
  <dimension ref="A1:H19"/>
  <sheetViews>
    <sheetView tabSelected="1" zoomScale="150" zoomScaleNormal="100" workbookViewId="0">
      <selection activeCell="G23" sqref="G23"/>
    </sheetView>
  </sheetViews>
  <sheetFormatPr baseColWidth="10" defaultColWidth="10.83203125" defaultRowHeight="15" x14ac:dyDescent="0.2"/>
  <cols>
    <col min="1" max="1" width="12.5" style="38" customWidth="1"/>
    <col min="2" max="2" width="30.83203125" style="38" customWidth="1"/>
    <col min="3" max="3" width="47.83203125" style="38" customWidth="1"/>
    <col min="4" max="4" width="27.1640625" style="38" customWidth="1"/>
    <col min="5" max="5" width="22.6640625" style="2" customWidth="1"/>
    <col min="6" max="6" width="51.1640625" style="38" customWidth="1"/>
    <col min="7" max="7" width="122.33203125" style="38" customWidth="1"/>
    <col min="8" max="8" width="67.33203125" style="38" customWidth="1"/>
    <col min="9" max="16384" width="10.83203125" style="38"/>
  </cols>
  <sheetData>
    <row r="1" spans="1:8" x14ac:dyDescent="0.2">
      <c r="A1" s="37" t="s">
        <v>259</v>
      </c>
      <c r="B1" s="37"/>
      <c r="E1" s="38"/>
    </row>
    <row r="2" spans="1:8" x14ac:dyDescent="0.2">
      <c r="A2" s="38" t="s">
        <v>71</v>
      </c>
      <c r="B2" s="38" t="s">
        <v>154</v>
      </c>
      <c r="C2" s="38" t="s">
        <v>155</v>
      </c>
      <c r="D2" s="38" t="s">
        <v>193</v>
      </c>
      <c r="E2" s="38" t="s">
        <v>192</v>
      </c>
      <c r="F2" s="38" t="s">
        <v>156</v>
      </c>
      <c r="G2" s="38" t="s">
        <v>157</v>
      </c>
    </row>
    <row r="3" spans="1:8" x14ac:dyDescent="0.2">
      <c r="A3" s="38" t="s">
        <v>177</v>
      </c>
      <c r="B3" s="39" t="s">
        <v>187</v>
      </c>
      <c r="C3" s="56" t="s">
        <v>223</v>
      </c>
      <c r="D3" s="39" t="s">
        <v>194</v>
      </c>
      <c r="E3" s="39" t="s">
        <v>165</v>
      </c>
      <c r="F3" s="39" t="s">
        <v>208</v>
      </c>
      <c r="G3" s="39" t="s">
        <v>178</v>
      </c>
      <c r="H3" s="39"/>
    </row>
    <row r="4" spans="1:8" x14ac:dyDescent="0.2">
      <c r="A4" s="38" t="s">
        <v>179</v>
      </c>
      <c r="B4" s="39" t="s">
        <v>176</v>
      </c>
      <c r="C4" s="39" t="s">
        <v>224</v>
      </c>
      <c r="D4" s="39" t="s">
        <v>195</v>
      </c>
      <c r="E4" s="39" t="s">
        <v>160</v>
      </c>
      <c r="F4" s="39" t="s">
        <v>231</v>
      </c>
      <c r="G4" s="39" t="s">
        <v>180</v>
      </c>
      <c r="H4" s="39"/>
    </row>
    <row r="5" spans="1:8" x14ac:dyDescent="0.2">
      <c r="A5" s="38" t="s">
        <v>188</v>
      </c>
      <c r="B5" s="39" t="s">
        <v>191</v>
      </c>
      <c r="C5" s="39" t="s">
        <v>222</v>
      </c>
      <c r="D5" s="39" t="s">
        <v>195</v>
      </c>
      <c r="E5" s="39" t="s">
        <v>160</v>
      </c>
      <c r="F5" s="39" t="s">
        <v>189</v>
      </c>
      <c r="G5" s="39" t="s">
        <v>190</v>
      </c>
      <c r="H5" s="39"/>
    </row>
    <row r="6" spans="1:8" x14ac:dyDescent="0.2">
      <c r="A6" s="38" t="s">
        <v>279</v>
      </c>
      <c r="B6" s="39" t="s">
        <v>278</v>
      </c>
      <c r="C6" s="39" t="s">
        <v>280</v>
      </c>
      <c r="D6" s="39" t="s">
        <v>195</v>
      </c>
      <c r="E6" s="39" t="s">
        <v>160</v>
      </c>
      <c r="F6" s="39" t="s">
        <v>282</v>
      </c>
      <c r="G6" s="39" t="s">
        <v>283</v>
      </c>
      <c r="H6" s="39"/>
    </row>
    <row r="7" spans="1:8" x14ac:dyDescent="0.2">
      <c r="A7" s="38" t="s">
        <v>175</v>
      </c>
      <c r="B7" s="39" t="s">
        <v>174</v>
      </c>
      <c r="C7" s="39" t="s">
        <v>212</v>
      </c>
      <c r="D7" s="39" t="s">
        <v>195</v>
      </c>
      <c r="E7" s="39" t="s">
        <v>160</v>
      </c>
      <c r="F7" s="39" t="s">
        <v>209</v>
      </c>
      <c r="G7" s="39" t="s">
        <v>182</v>
      </c>
      <c r="H7" s="39"/>
    </row>
    <row r="8" spans="1:8" x14ac:dyDescent="0.2">
      <c r="A8" s="38" t="s">
        <v>162</v>
      </c>
      <c r="B8" s="39" t="s">
        <v>161</v>
      </c>
      <c r="C8" s="39" t="s">
        <v>221</v>
      </c>
      <c r="D8" s="39" t="s">
        <v>195</v>
      </c>
      <c r="E8" s="39" t="s">
        <v>163</v>
      </c>
      <c r="F8" s="39" t="s">
        <v>210</v>
      </c>
      <c r="G8" s="39" t="s">
        <v>184</v>
      </c>
      <c r="H8" s="39"/>
    </row>
    <row r="9" spans="1:8" x14ac:dyDescent="0.2">
      <c r="A9" s="38" t="s">
        <v>225</v>
      </c>
      <c r="B9" s="39" t="s">
        <v>226</v>
      </c>
      <c r="C9" s="39" t="s">
        <v>227</v>
      </c>
      <c r="D9" s="39" t="s">
        <v>196</v>
      </c>
      <c r="E9" s="39" t="s">
        <v>165</v>
      </c>
      <c r="F9" s="39" t="s">
        <v>281</v>
      </c>
      <c r="G9" s="39" t="s">
        <v>228</v>
      </c>
      <c r="H9" s="39"/>
    </row>
    <row r="10" spans="1:8" x14ac:dyDescent="0.2">
      <c r="A10" s="38" t="s">
        <v>164</v>
      </c>
      <c r="B10" s="39" t="s">
        <v>240</v>
      </c>
      <c r="C10" s="39" t="s">
        <v>230</v>
      </c>
      <c r="D10" s="39" t="s">
        <v>196</v>
      </c>
      <c r="E10" s="39" t="s">
        <v>165</v>
      </c>
      <c r="F10" s="39" t="s">
        <v>186</v>
      </c>
      <c r="G10" s="39" t="s">
        <v>229</v>
      </c>
      <c r="H10" s="39"/>
    </row>
    <row r="11" spans="1:8" x14ac:dyDescent="0.2">
      <c r="A11" s="38" t="s">
        <v>167</v>
      </c>
      <c r="B11" s="39" t="s">
        <v>166</v>
      </c>
      <c r="C11" s="39" t="s">
        <v>213</v>
      </c>
      <c r="D11" s="39" t="s">
        <v>196</v>
      </c>
      <c r="E11" s="39" t="s">
        <v>168</v>
      </c>
      <c r="F11" s="39" t="s">
        <v>186</v>
      </c>
      <c r="G11" s="39" t="s">
        <v>169</v>
      </c>
      <c r="H11" s="39"/>
    </row>
    <row r="12" spans="1:8" x14ac:dyDescent="0.2">
      <c r="A12" s="38" t="s">
        <v>202</v>
      </c>
      <c r="B12" s="39" t="s">
        <v>217</v>
      </c>
      <c r="C12" s="39" t="s">
        <v>218</v>
      </c>
      <c r="D12" s="39" t="s">
        <v>215</v>
      </c>
      <c r="E12" s="39" t="s">
        <v>206</v>
      </c>
      <c r="F12" s="39" t="s">
        <v>219</v>
      </c>
      <c r="G12" s="39" t="s">
        <v>216</v>
      </c>
      <c r="H12" s="39"/>
    </row>
    <row r="13" spans="1:8" x14ac:dyDescent="0.2">
      <c r="A13" s="38" t="s">
        <v>233</v>
      </c>
      <c r="B13" s="39" t="s">
        <v>234</v>
      </c>
      <c r="C13" s="39" t="s">
        <v>235</v>
      </c>
      <c r="D13" s="39" t="s">
        <v>199</v>
      </c>
      <c r="E13" s="39" t="s">
        <v>236</v>
      </c>
      <c r="F13" s="39" t="s">
        <v>237</v>
      </c>
      <c r="G13" s="39" t="s">
        <v>238</v>
      </c>
      <c r="H13" s="39"/>
    </row>
    <row r="14" spans="1:8" x14ac:dyDescent="0.2">
      <c r="A14" s="38" t="s">
        <v>172</v>
      </c>
      <c r="B14" s="39" t="s">
        <v>170</v>
      </c>
      <c r="C14" s="39" t="s">
        <v>171</v>
      </c>
      <c r="D14" s="39" t="s">
        <v>195</v>
      </c>
      <c r="E14" s="39" t="s">
        <v>173</v>
      </c>
      <c r="F14" s="39" t="s">
        <v>232</v>
      </c>
      <c r="G14" s="39" t="s">
        <v>183</v>
      </c>
      <c r="H14" s="39"/>
    </row>
    <row r="15" spans="1:8" x14ac:dyDescent="0.2">
      <c r="A15" s="38" t="s">
        <v>207</v>
      </c>
      <c r="B15" s="39" t="s">
        <v>220</v>
      </c>
      <c r="C15" s="39" t="s">
        <v>221</v>
      </c>
      <c r="D15" s="39" t="s">
        <v>195</v>
      </c>
      <c r="E15" s="39" t="s">
        <v>205</v>
      </c>
      <c r="F15" s="39" t="s">
        <v>203</v>
      </c>
      <c r="G15" s="39" t="s">
        <v>204</v>
      </c>
      <c r="H15" s="39"/>
    </row>
    <row r="16" spans="1:8" x14ac:dyDescent="0.2">
      <c r="A16" s="38" t="s">
        <v>197</v>
      </c>
      <c r="B16" s="39" t="s">
        <v>198</v>
      </c>
      <c r="C16" s="39" t="s">
        <v>214</v>
      </c>
      <c r="D16" s="39" t="s">
        <v>199</v>
      </c>
      <c r="E16" s="39" t="s">
        <v>200</v>
      </c>
      <c r="F16" s="39" t="s">
        <v>211</v>
      </c>
      <c r="G16" s="39" t="s">
        <v>201</v>
      </c>
      <c r="H16" s="39"/>
    </row>
    <row r="17" spans="1:8" x14ac:dyDescent="0.2">
      <c r="A17" s="38" t="s">
        <v>159</v>
      </c>
      <c r="B17" s="39" t="s">
        <v>158</v>
      </c>
      <c r="C17" s="39" t="s">
        <v>221</v>
      </c>
      <c r="D17" s="39" t="s">
        <v>195</v>
      </c>
      <c r="E17" s="39" t="s">
        <v>160</v>
      </c>
      <c r="F17" s="39" t="s">
        <v>185</v>
      </c>
      <c r="G17" s="39" t="s">
        <v>181</v>
      </c>
      <c r="H17" s="39"/>
    </row>
    <row r="18" spans="1:8" x14ac:dyDescent="0.2">
      <c r="A18" s="38" t="s">
        <v>277</v>
      </c>
      <c r="B18" s="39" t="s">
        <v>272</v>
      </c>
      <c r="C18" s="56" t="s">
        <v>273</v>
      </c>
      <c r="D18" s="39" t="s">
        <v>196</v>
      </c>
      <c r="E18" s="39" t="s">
        <v>274</v>
      </c>
      <c r="F18" s="39" t="s">
        <v>275</v>
      </c>
      <c r="G18" s="39" t="s">
        <v>276</v>
      </c>
    </row>
    <row r="19" spans="1:8" x14ac:dyDescent="0.2">
      <c r="A19" s="38" t="s">
        <v>239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B1EB-AB35-DB48-AD48-DF8DB84A853B}">
  <dimension ref="A1:C43"/>
  <sheetViews>
    <sheetView zoomScaleNormal="100" workbookViewId="0">
      <selection sqref="A1:XFD1048576"/>
    </sheetView>
  </sheetViews>
  <sheetFormatPr baseColWidth="10" defaultColWidth="10.83203125" defaultRowHeight="15" x14ac:dyDescent="0.2"/>
  <cols>
    <col min="1" max="1" width="25.83203125" style="16" customWidth="1"/>
    <col min="2" max="2" width="81.6640625" style="16" bestFit="1" customWidth="1"/>
    <col min="3" max="3" width="85.1640625" style="16" bestFit="1" customWidth="1"/>
    <col min="4" max="16384" width="10.83203125" style="16"/>
  </cols>
  <sheetData>
    <row r="1" spans="1:3" x14ac:dyDescent="0.2">
      <c r="A1" s="1" t="s">
        <v>258</v>
      </c>
    </row>
    <row r="2" spans="1:3" s="1" customFormat="1" x14ac:dyDescent="0.2">
      <c r="A2" s="40" t="s">
        <v>71</v>
      </c>
      <c r="B2" s="41" t="s">
        <v>72</v>
      </c>
      <c r="C2" s="41" t="s">
        <v>73</v>
      </c>
    </row>
    <row r="3" spans="1:3" x14ac:dyDescent="0.2">
      <c r="A3" s="16" t="s">
        <v>31</v>
      </c>
      <c r="B3" s="21" t="s">
        <v>74</v>
      </c>
      <c r="C3" s="21" t="s">
        <v>75</v>
      </c>
    </row>
    <row r="4" spans="1:3" x14ac:dyDescent="0.2">
      <c r="A4" s="59" t="s">
        <v>33</v>
      </c>
      <c r="B4" s="59" t="s">
        <v>76</v>
      </c>
      <c r="C4" s="59" t="s">
        <v>77</v>
      </c>
    </row>
    <row r="5" spans="1:3" x14ac:dyDescent="0.2">
      <c r="A5" s="59"/>
      <c r="B5" s="59"/>
      <c r="C5" s="59"/>
    </row>
    <row r="6" spans="1:3" x14ac:dyDescent="0.2">
      <c r="A6" s="59" t="s">
        <v>35</v>
      </c>
      <c r="B6" s="59" t="s">
        <v>78</v>
      </c>
      <c r="C6" s="59" t="s">
        <v>79</v>
      </c>
    </row>
    <row r="7" spans="1:3" x14ac:dyDescent="0.2">
      <c r="A7" s="59"/>
      <c r="B7" s="59"/>
      <c r="C7" s="59"/>
    </row>
    <row r="8" spans="1:3" x14ac:dyDescent="0.2">
      <c r="A8" s="59"/>
      <c r="B8" s="59"/>
      <c r="C8" s="59"/>
    </row>
    <row r="9" spans="1:3" x14ac:dyDescent="0.2">
      <c r="A9" s="59" t="s">
        <v>38</v>
      </c>
      <c r="B9" s="59" t="s">
        <v>80</v>
      </c>
      <c r="C9" s="59" t="s">
        <v>81</v>
      </c>
    </row>
    <row r="10" spans="1:3" x14ac:dyDescent="0.2">
      <c r="A10" s="59"/>
      <c r="B10" s="59"/>
      <c r="C10" s="59"/>
    </row>
    <row r="11" spans="1:3" x14ac:dyDescent="0.2">
      <c r="A11" s="16" t="s">
        <v>40</v>
      </c>
      <c r="B11" s="16" t="s">
        <v>82</v>
      </c>
      <c r="C11" s="16" t="s">
        <v>83</v>
      </c>
    </row>
    <row r="12" spans="1:3" x14ac:dyDescent="0.2">
      <c r="A12" s="59" t="s">
        <v>42</v>
      </c>
      <c r="B12" s="59" t="s">
        <v>84</v>
      </c>
      <c r="C12" s="59" t="s">
        <v>85</v>
      </c>
    </row>
    <row r="13" spans="1:3" x14ac:dyDescent="0.2">
      <c r="A13" s="59"/>
      <c r="B13" s="59"/>
      <c r="C13" s="59"/>
    </row>
    <row r="14" spans="1:3" x14ac:dyDescent="0.2">
      <c r="A14" s="16" t="s">
        <v>44</v>
      </c>
      <c r="B14" s="16" t="s">
        <v>86</v>
      </c>
      <c r="C14" s="16" t="s">
        <v>87</v>
      </c>
    </row>
    <row r="15" spans="1:3" x14ac:dyDescent="0.2">
      <c r="A15" s="16" t="s">
        <v>46</v>
      </c>
      <c r="B15" s="16" t="s">
        <v>88</v>
      </c>
      <c r="C15" s="16" t="s">
        <v>89</v>
      </c>
    </row>
    <row r="16" spans="1:3" x14ac:dyDescent="0.2">
      <c r="A16" s="59" t="s">
        <v>48</v>
      </c>
      <c r="B16" s="59" t="s">
        <v>90</v>
      </c>
      <c r="C16" s="59" t="s">
        <v>91</v>
      </c>
    </row>
    <row r="17" spans="1:3" x14ac:dyDescent="0.2">
      <c r="A17" s="59"/>
      <c r="B17" s="59"/>
      <c r="C17" s="59"/>
    </row>
    <row r="18" spans="1:3" x14ac:dyDescent="0.2">
      <c r="A18" s="16" t="s">
        <v>50</v>
      </c>
      <c r="B18" s="16" t="s">
        <v>92</v>
      </c>
      <c r="C18" s="16" t="s">
        <v>93</v>
      </c>
    </row>
    <row r="19" spans="1:3" x14ac:dyDescent="0.2">
      <c r="A19" s="16" t="s">
        <v>52</v>
      </c>
      <c r="B19" s="16" t="s">
        <v>94</v>
      </c>
      <c r="C19" s="16" t="s">
        <v>95</v>
      </c>
    </row>
    <row r="20" spans="1:3" x14ac:dyDescent="0.2">
      <c r="A20" s="16" t="s">
        <v>59</v>
      </c>
      <c r="B20" s="16" t="s">
        <v>96</v>
      </c>
      <c r="C20" s="16" t="s">
        <v>97</v>
      </c>
    </row>
    <row r="21" spans="1:3" x14ac:dyDescent="0.2">
      <c r="A21" s="57" t="s">
        <v>61</v>
      </c>
      <c r="B21" s="59" t="s">
        <v>98</v>
      </c>
      <c r="C21" s="59" t="s">
        <v>99</v>
      </c>
    </row>
    <row r="22" spans="1:3" x14ac:dyDescent="0.2">
      <c r="A22" s="58"/>
      <c r="B22" s="60"/>
      <c r="C22" s="60"/>
    </row>
    <row r="23" spans="1:3" ht="17" x14ac:dyDescent="0.2">
      <c r="A23" s="16" t="s">
        <v>268</v>
      </c>
    </row>
    <row r="24" spans="1:3" x14ac:dyDescent="0.2">
      <c r="A24" s="16" t="s">
        <v>100</v>
      </c>
    </row>
    <row r="32" spans="1:3" x14ac:dyDescent="0.2">
      <c r="A32" s="42"/>
    </row>
    <row r="33" spans="1:1" x14ac:dyDescent="0.2">
      <c r="A33" s="42"/>
    </row>
    <row r="34" spans="1:1" x14ac:dyDescent="0.2">
      <c r="A34" s="42"/>
    </row>
    <row r="35" spans="1:1" x14ac:dyDescent="0.2">
      <c r="A35" s="42"/>
    </row>
    <row r="36" spans="1:1" x14ac:dyDescent="0.2">
      <c r="A36" s="42"/>
    </row>
    <row r="37" spans="1:1" x14ac:dyDescent="0.2">
      <c r="A37" s="42"/>
    </row>
    <row r="38" spans="1:1" x14ac:dyDescent="0.2">
      <c r="A38" s="42"/>
    </row>
    <row r="39" spans="1:1" x14ac:dyDescent="0.2">
      <c r="A39" s="42"/>
    </row>
    <row r="40" spans="1:1" x14ac:dyDescent="0.2">
      <c r="A40" s="42"/>
    </row>
    <row r="41" spans="1:1" x14ac:dyDescent="0.2">
      <c r="A41" s="42"/>
    </row>
    <row r="42" spans="1:1" x14ac:dyDescent="0.2">
      <c r="A42" s="42"/>
    </row>
    <row r="43" spans="1:1" x14ac:dyDescent="0.2">
      <c r="A43" s="43"/>
    </row>
  </sheetData>
  <mergeCells count="18">
    <mergeCell ref="A6:A8"/>
    <mergeCell ref="B6:B8"/>
    <mergeCell ref="C6:C8"/>
    <mergeCell ref="A4:A5"/>
    <mergeCell ref="B4:B5"/>
    <mergeCell ref="C4:C5"/>
    <mergeCell ref="A12:A13"/>
    <mergeCell ref="B12:B13"/>
    <mergeCell ref="C12:C13"/>
    <mergeCell ref="A9:A10"/>
    <mergeCell ref="B9:B10"/>
    <mergeCell ref="C9:C10"/>
    <mergeCell ref="A21:A22"/>
    <mergeCell ref="B21:B22"/>
    <mergeCell ref="C21:C22"/>
    <mergeCell ref="A16:A17"/>
    <mergeCell ref="B16:B17"/>
    <mergeCell ref="C16:C17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7A17-23F4-7644-8E50-60C03AFBA8FC}">
  <dimension ref="A1:C8"/>
  <sheetViews>
    <sheetView zoomScaleNormal="100" workbookViewId="0">
      <selection activeCell="H37" sqref="H37"/>
    </sheetView>
  </sheetViews>
  <sheetFormatPr baseColWidth="10" defaultColWidth="11.5" defaultRowHeight="15" x14ac:dyDescent="0.2"/>
  <cols>
    <col min="1" max="1" width="21.5" style="2" customWidth="1"/>
    <col min="2" max="2" width="33.33203125" style="2" customWidth="1"/>
    <col min="3" max="3" width="39.83203125" style="2" customWidth="1"/>
    <col min="4" max="16384" width="11.5" style="2"/>
  </cols>
  <sheetData>
    <row r="1" spans="1:3" x14ac:dyDescent="0.2">
      <c r="A1" s="1" t="s">
        <v>101</v>
      </c>
    </row>
    <row r="2" spans="1:3" ht="16" x14ac:dyDescent="0.2">
      <c r="A2" s="44" t="s">
        <v>102</v>
      </c>
      <c r="B2" s="44" t="s">
        <v>103</v>
      </c>
      <c r="C2" s="44" t="s">
        <v>104</v>
      </c>
    </row>
    <row r="3" spans="1:3" x14ac:dyDescent="0.2">
      <c r="A3" s="45" t="s">
        <v>105</v>
      </c>
      <c r="B3" s="45" t="s">
        <v>106</v>
      </c>
      <c r="C3" s="45" t="s">
        <v>107</v>
      </c>
    </row>
    <row r="4" spans="1:3" x14ac:dyDescent="0.2">
      <c r="A4" s="45" t="s">
        <v>108</v>
      </c>
      <c r="B4" s="45" t="s">
        <v>109</v>
      </c>
      <c r="C4" s="45" t="s">
        <v>107</v>
      </c>
    </row>
    <row r="5" spans="1:3" x14ac:dyDescent="0.2">
      <c r="A5" s="45" t="s">
        <v>110</v>
      </c>
      <c r="B5" s="45" t="s">
        <v>111</v>
      </c>
      <c r="C5" s="45" t="s">
        <v>107</v>
      </c>
    </row>
    <row r="6" spans="1:3" x14ac:dyDescent="0.2">
      <c r="A6" s="45" t="s">
        <v>112</v>
      </c>
      <c r="B6" s="45" t="s">
        <v>113</v>
      </c>
      <c r="C6" s="45" t="s">
        <v>107</v>
      </c>
    </row>
    <row r="7" spans="1:3" x14ac:dyDescent="0.2">
      <c r="A7" s="45" t="s">
        <v>114</v>
      </c>
      <c r="B7" s="45" t="s">
        <v>115</v>
      </c>
      <c r="C7" s="45" t="s">
        <v>116</v>
      </c>
    </row>
    <row r="8" spans="1:3" x14ac:dyDescent="0.2">
      <c r="A8" s="46" t="s">
        <v>117</v>
      </c>
      <c r="B8" s="46" t="s">
        <v>118</v>
      </c>
      <c r="C8" s="46" t="s">
        <v>116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B577-C341-400D-9070-25E36BE07991}">
  <dimension ref="A1:C13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23.5" style="2" customWidth="1"/>
    <col min="2" max="2" width="65.6640625" style="2" customWidth="1"/>
    <col min="3" max="3" width="49.5" style="2" customWidth="1"/>
    <col min="4" max="16384" width="8.83203125" style="2"/>
  </cols>
  <sheetData>
    <row r="1" spans="1:3" x14ac:dyDescent="0.2">
      <c r="A1" s="1" t="s">
        <v>119</v>
      </c>
    </row>
    <row r="2" spans="1:3" ht="16" x14ac:dyDescent="0.2">
      <c r="A2" s="44" t="s">
        <v>102</v>
      </c>
      <c r="B2" s="44" t="s">
        <v>103</v>
      </c>
      <c r="C2" s="44" t="s">
        <v>104</v>
      </c>
    </row>
    <row r="3" spans="1:3" x14ac:dyDescent="0.2">
      <c r="A3" s="47" t="s">
        <v>120</v>
      </c>
      <c r="B3" s="48"/>
      <c r="C3" s="47"/>
    </row>
    <row r="4" spans="1:3" ht="16" x14ac:dyDescent="0.2">
      <c r="A4" s="45" t="s">
        <v>121</v>
      </c>
      <c r="B4" s="49" t="s">
        <v>122</v>
      </c>
      <c r="C4" s="45" t="s">
        <v>123</v>
      </c>
    </row>
    <row r="5" spans="1:3" ht="16" x14ac:dyDescent="0.2">
      <c r="A5" s="45" t="s">
        <v>124</v>
      </c>
      <c r="B5" s="49" t="s">
        <v>125</v>
      </c>
      <c r="C5" s="45" t="s">
        <v>123</v>
      </c>
    </row>
    <row r="6" spans="1:3" ht="32" x14ac:dyDescent="0.2">
      <c r="A6" s="46" t="s">
        <v>126</v>
      </c>
      <c r="B6" s="50" t="s">
        <v>127</v>
      </c>
      <c r="C6" s="45" t="s">
        <v>123</v>
      </c>
    </row>
    <row r="7" spans="1:3" ht="16" x14ac:dyDescent="0.2">
      <c r="A7" s="48" t="s">
        <v>128</v>
      </c>
      <c r="B7" s="48"/>
      <c r="C7" s="48"/>
    </row>
    <row r="8" spans="1:3" ht="32" x14ac:dyDescent="0.2">
      <c r="A8" s="45" t="s">
        <v>129</v>
      </c>
      <c r="B8" s="45" t="s">
        <v>130</v>
      </c>
      <c r="C8" s="49" t="s">
        <v>131</v>
      </c>
    </row>
    <row r="9" spans="1:3" ht="32" x14ac:dyDescent="0.2">
      <c r="A9" s="45" t="s">
        <v>132</v>
      </c>
      <c r="B9" s="45" t="s">
        <v>133</v>
      </c>
      <c r="C9" s="49" t="s">
        <v>131</v>
      </c>
    </row>
    <row r="10" spans="1:3" ht="32" x14ac:dyDescent="0.2">
      <c r="A10" s="45" t="s">
        <v>134</v>
      </c>
      <c r="B10" s="45" t="s">
        <v>135</v>
      </c>
      <c r="C10" s="49" t="s">
        <v>131</v>
      </c>
    </row>
    <row r="11" spans="1:3" ht="32" x14ac:dyDescent="0.2">
      <c r="A11" s="45" t="s">
        <v>136</v>
      </c>
      <c r="B11" s="45" t="s">
        <v>137</v>
      </c>
      <c r="C11" s="49" t="s">
        <v>131</v>
      </c>
    </row>
    <row r="12" spans="1:3" ht="32" x14ac:dyDescent="0.2">
      <c r="A12" s="2" t="s">
        <v>138</v>
      </c>
      <c r="B12" s="17" t="s">
        <v>139</v>
      </c>
      <c r="C12" s="51" t="s">
        <v>271</v>
      </c>
    </row>
    <row r="13" spans="1:3" ht="32" x14ac:dyDescent="0.2">
      <c r="A13" s="30" t="s">
        <v>140</v>
      </c>
      <c r="B13" s="52" t="s">
        <v>141</v>
      </c>
      <c r="C13" s="53" t="s">
        <v>271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TableS1</vt:lpstr>
      <vt:lpstr>TableS2</vt:lpstr>
      <vt:lpstr>TableS3</vt:lpstr>
      <vt:lpstr>TableS4</vt:lpstr>
      <vt:lpstr>Table S5</vt:lpstr>
      <vt:lpstr>Table S6</vt:lpstr>
      <vt:lpstr>TableS7</vt:lpstr>
      <vt:lpstr>TableS8</vt:lpstr>
      <vt:lpstr>TableS9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富　原　　健　太</dc:creator>
  <cp:keywords/>
  <dc:description/>
  <cp:lastModifiedBy>Peter Andolfatto</cp:lastModifiedBy>
  <cp:revision/>
  <dcterms:created xsi:type="dcterms:W3CDTF">2023-01-09T08:21:40Z</dcterms:created>
  <dcterms:modified xsi:type="dcterms:W3CDTF">2025-08-07T02:43:02Z</dcterms:modified>
  <cp:category/>
  <cp:contentStatus/>
</cp:coreProperties>
</file>