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ber\Desktop\2CCO\socio\"/>
    </mc:Choice>
  </mc:AlternateContent>
  <xr:revisionPtr revIDLastSave="0" documentId="13_ncr:1_{21B6D614-F1E0-4CC3-A135-B8E389570D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itens'!$1:$3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26" i="2" s="1"/>
  <c r="G13" i="2"/>
  <c r="G94" i="2" s="1"/>
  <c r="H13" i="2"/>
  <c r="H96" i="2" s="1"/>
  <c r="I13" i="2"/>
  <c r="J13" i="2"/>
  <c r="K13" i="2"/>
  <c r="K96" i="2" s="1"/>
  <c r="L13" i="2"/>
  <c r="M13" i="2"/>
  <c r="M96" i="2" s="1"/>
  <c r="N13" i="2"/>
  <c r="N26" i="2" s="1"/>
  <c r="O13" i="2"/>
  <c r="O96" i="2" s="1"/>
  <c r="F25" i="2"/>
  <c r="G25" i="2"/>
  <c r="G97" i="2" s="1"/>
  <c r="H25" i="2"/>
  <c r="H97" i="2" s="1"/>
  <c r="I25" i="2"/>
  <c r="I97" i="2" s="1"/>
  <c r="J25" i="2"/>
  <c r="J97" i="2" s="1"/>
  <c r="K25" i="2"/>
  <c r="L25" i="2"/>
  <c r="L97" i="2" s="1"/>
  <c r="M25" i="2"/>
  <c r="M26" i="2" s="1"/>
  <c r="N25" i="2"/>
  <c r="N97" i="2" s="1"/>
  <c r="O25" i="2"/>
  <c r="O97" i="2" s="1"/>
  <c r="F50" i="2"/>
  <c r="F98" i="2" s="1"/>
  <c r="G50" i="2"/>
  <c r="H50" i="2"/>
  <c r="I50" i="2"/>
  <c r="I51" i="2" s="1"/>
  <c r="J50" i="2"/>
  <c r="K50" i="2"/>
  <c r="L50" i="2"/>
  <c r="L98" i="2" s="1"/>
  <c r="M50" i="2"/>
  <c r="M98" i="2" s="1"/>
  <c r="N50" i="2"/>
  <c r="O50" i="2"/>
  <c r="J51" i="2"/>
  <c r="F73" i="2"/>
  <c r="F99" i="2" s="1"/>
  <c r="G73" i="2"/>
  <c r="G99" i="2" s="1"/>
  <c r="H73" i="2"/>
  <c r="I73" i="2"/>
  <c r="I74" i="2" s="1"/>
  <c r="J73" i="2"/>
  <c r="J99" i="2" s="1"/>
  <c r="K73" i="2"/>
  <c r="L73" i="2"/>
  <c r="L74" i="2" s="1"/>
  <c r="M73" i="2"/>
  <c r="M99" i="2" s="1"/>
  <c r="N73" i="2"/>
  <c r="N74" i="2" s="1"/>
  <c r="O73" i="2"/>
  <c r="F83" i="2"/>
  <c r="G83" i="2"/>
  <c r="H83" i="2"/>
  <c r="I83" i="2"/>
  <c r="J83" i="2"/>
  <c r="K83" i="2"/>
  <c r="L83" i="2"/>
  <c r="L84" i="2" s="1"/>
  <c r="M83" i="2"/>
  <c r="N83" i="2"/>
  <c r="O83" i="2"/>
  <c r="I84" i="2"/>
  <c r="J84" i="2"/>
  <c r="K84" i="2"/>
  <c r="N84" i="2"/>
  <c r="F93" i="2"/>
  <c r="G93" i="2"/>
  <c r="H93" i="2"/>
  <c r="H101" i="2" s="1"/>
  <c r="I93" i="2"/>
  <c r="I101" i="2" s="1"/>
  <c r="J93" i="2"/>
  <c r="K93" i="2"/>
  <c r="K94" i="2" s="1"/>
  <c r="L93" i="2"/>
  <c r="L94" i="2" s="1"/>
  <c r="M93" i="2"/>
  <c r="N93" i="2"/>
  <c r="O93" i="2"/>
  <c r="F94" i="2"/>
  <c r="F96" i="2"/>
  <c r="G96" i="2"/>
  <c r="I96" i="2"/>
  <c r="L96" i="2"/>
  <c r="F97" i="2"/>
  <c r="M97" i="2"/>
  <c r="I98" i="2"/>
  <c r="J98" i="2"/>
  <c r="F100" i="2"/>
  <c r="G100" i="2"/>
  <c r="H100" i="2"/>
  <c r="I100" i="2"/>
  <c r="J100" i="2"/>
  <c r="K100" i="2"/>
  <c r="L100" i="2"/>
  <c r="M100" i="2"/>
  <c r="N100" i="2"/>
  <c r="O100" i="2"/>
  <c r="F101" i="2"/>
  <c r="G101" i="2"/>
  <c r="J101" i="2"/>
  <c r="K101" i="2"/>
  <c r="M101" i="2"/>
  <c r="N101" i="2"/>
  <c r="O101" i="2"/>
  <c r="Y93" i="2"/>
  <c r="Y101" i="2" s="1"/>
  <c r="X93" i="2"/>
  <c r="X101" i="2" s="1"/>
  <c r="W93" i="2"/>
  <c r="V93" i="2"/>
  <c r="V101" i="2" s="1"/>
  <c r="U93" i="2"/>
  <c r="U101" i="2" s="1"/>
  <c r="T93" i="2"/>
  <c r="T101" i="2" s="1"/>
  <c r="S93" i="2"/>
  <c r="S101" i="2" s="1"/>
  <c r="R93" i="2"/>
  <c r="R101" i="2" s="1"/>
  <c r="Q93" i="2"/>
  <c r="Q101" i="2" s="1"/>
  <c r="P93" i="2"/>
  <c r="P101" i="2" s="1"/>
  <c r="Y83" i="2"/>
  <c r="Y100" i="2" s="1"/>
  <c r="X83" i="2"/>
  <c r="X100" i="2" s="1"/>
  <c r="W83" i="2"/>
  <c r="V83" i="2"/>
  <c r="V100" i="2" s="1"/>
  <c r="U83" i="2"/>
  <c r="U100" i="2" s="1"/>
  <c r="T83" i="2"/>
  <c r="T100" i="2" s="1"/>
  <c r="S83" i="2"/>
  <c r="S100" i="2" s="1"/>
  <c r="R83" i="2"/>
  <c r="R100" i="2" s="1"/>
  <c r="Q83" i="2"/>
  <c r="Q100" i="2" s="1"/>
  <c r="P83" i="2"/>
  <c r="P100" i="2" s="1"/>
  <c r="Y73" i="2"/>
  <c r="Y99" i="2" s="1"/>
  <c r="X73" i="2"/>
  <c r="X99" i="2" s="1"/>
  <c r="W73" i="2"/>
  <c r="W99" i="2" s="1"/>
  <c r="V73" i="2"/>
  <c r="U73" i="2"/>
  <c r="U99" i="2" s="1"/>
  <c r="T73" i="2"/>
  <c r="T99" i="2" s="1"/>
  <c r="S73" i="2"/>
  <c r="S99" i="2" s="1"/>
  <c r="R73" i="2"/>
  <c r="R99" i="2" s="1"/>
  <c r="Q73" i="2"/>
  <c r="Q99" i="2" s="1"/>
  <c r="P73" i="2"/>
  <c r="P99" i="2" s="1"/>
  <c r="Y50" i="2"/>
  <c r="Y98" i="2" s="1"/>
  <c r="X50" i="2"/>
  <c r="X98" i="2" s="1"/>
  <c r="W50" i="2"/>
  <c r="V50" i="2"/>
  <c r="V98" i="2" s="1"/>
  <c r="U50" i="2"/>
  <c r="U98" i="2" s="1"/>
  <c r="T50" i="2"/>
  <c r="T98" i="2" s="1"/>
  <c r="S50" i="2"/>
  <c r="S98" i="2" s="1"/>
  <c r="R50" i="2"/>
  <c r="R98" i="2" s="1"/>
  <c r="Q50" i="2"/>
  <c r="Q98" i="2" s="1"/>
  <c r="P50" i="2"/>
  <c r="P98" i="2" s="1"/>
  <c r="Y25" i="2"/>
  <c r="Y97" i="2" s="1"/>
  <c r="X25" i="2"/>
  <c r="X97" i="2" s="1"/>
  <c r="W25" i="2"/>
  <c r="W97" i="2" s="1"/>
  <c r="V25" i="2"/>
  <c r="U25" i="2"/>
  <c r="U97" i="2" s="1"/>
  <c r="T25" i="2"/>
  <c r="T97" i="2" s="1"/>
  <c r="S25" i="2"/>
  <c r="R25" i="2"/>
  <c r="R97" i="2" s="1"/>
  <c r="Q25" i="2"/>
  <c r="Q97" i="2" s="1"/>
  <c r="P25" i="2"/>
  <c r="P97" i="2" s="1"/>
  <c r="Y13" i="2"/>
  <c r="Y96" i="2" s="1"/>
  <c r="X13" i="2"/>
  <c r="X96" i="2" s="1"/>
  <c r="W13" i="2"/>
  <c r="W96" i="2" s="1"/>
  <c r="V13" i="2"/>
  <c r="V96" i="2" s="1"/>
  <c r="U13" i="2"/>
  <c r="U96" i="2" s="1"/>
  <c r="T13" i="2"/>
  <c r="T96" i="2" s="1"/>
  <c r="T102" i="2" s="1"/>
  <c r="T103" i="2" s="1"/>
  <c r="S13" i="2"/>
  <c r="S96" i="2" s="1"/>
  <c r="R13" i="2"/>
  <c r="R96" i="2" s="1"/>
  <c r="Q13" i="2"/>
  <c r="Q96" i="2" s="1"/>
  <c r="P13" i="2"/>
  <c r="P96" i="2" s="1"/>
  <c r="E93" i="2"/>
  <c r="E101" i="2" s="1"/>
  <c r="E83" i="2"/>
  <c r="E100" i="2" s="1"/>
  <c r="E73" i="2"/>
  <c r="E99" i="2" s="1"/>
  <c r="E50" i="2"/>
  <c r="E98" i="2" s="1"/>
  <c r="E25" i="2"/>
  <c r="E97" i="2" s="1"/>
  <c r="E13" i="2"/>
  <c r="E96" i="2" s="1"/>
  <c r="H51" i="2" l="1"/>
  <c r="O94" i="2"/>
  <c r="O51" i="2"/>
  <c r="G51" i="2"/>
  <c r="N96" i="2"/>
  <c r="N94" i="2"/>
  <c r="K74" i="2"/>
  <c r="N51" i="2"/>
  <c r="K26" i="2"/>
  <c r="F84" i="2"/>
  <c r="H84" i="2"/>
  <c r="O26" i="2"/>
  <c r="O84" i="2"/>
  <c r="G84" i="2"/>
  <c r="H74" i="2"/>
  <c r="K51" i="2"/>
  <c r="M84" i="2"/>
  <c r="O74" i="2"/>
  <c r="O99" i="2"/>
  <c r="G74" i="2"/>
  <c r="N99" i="2"/>
  <c r="F74" i="2"/>
  <c r="M74" i="2"/>
  <c r="L99" i="2"/>
  <c r="L102" i="2" s="1"/>
  <c r="L103" i="2" s="1"/>
  <c r="N98" i="2"/>
  <c r="N102" i="2" s="1"/>
  <c r="N103" i="2" s="1"/>
  <c r="H98" i="2"/>
  <c r="K98" i="2"/>
  <c r="M102" i="2"/>
  <c r="M103" i="2" s="1"/>
  <c r="F51" i="2"/>
  <c r="F102" i="2"/>
  <c r="F103" i="2" s="1"/>
  <c r="G26" i="2"/>
  <c r="K97" i="2"/>
  <c r="L26" i="2"/>
  <c r="J26" i="2"/>
  <c r="I99" i="2"/>
  <c r="I102" i="2" s="1"/>
  <c r="I103" i="2" s="1"/>
  <c r="I94" i="2"/>
  <c r="M51" i="2"/>
  <c r="I26" i="2"/>
  <c r="L101" i="2"/>
  <c r="H99" i="2"/>
  <c r="H94" i="2"/>
  <c r="L51" i="2"/>
  <c r="H26" i="2"/>
  <c r="O98" i="2"/>
  <c r="O102" i="2" s="1"/>
  <c r="O103" i="2" s="1"/>
  <c r="G98" i="2"/>
  <c r="G102" i="2" s="1"/>
  <c r="G103" i="2" s="1"/>
  <c r="M94" i="2"/>
  <c r="J96" i="2"/>
  <c r="J102" i="2" s="1"/>
  <c r="J103" i="2" s="1"/>
  <c r="K99" i="2"/>
  <c r="J94" i="2"/>
  <c r="J74" i="2"/>
  <c r="Y102" i="2"/>
  <c r="Y103" i="2" s="1"/>
  <c r="Q102" i="2"/>
  <c r="Q103" i="2" s="1"/>
  <c r="P102" i="2"/>
  <c r="P103" i="2" s="1"/>
  <c r="X102" i="2"/>
  <c r="X103" i="2" s="1"/>
  <c r="R102" i="2"/>
  <c r="R103" i="2" s="1"/>
  <c r="U102" i="2"/>
  <c r="U103" i="2" s="1"/>
  <c r="V26" i="2"/>
  <c r="V74" i="2"/>
  <c r="S26" i="2"/>
  <c r="W51" i="2"/>
  <c r="W84" i="2"/>
  <c r="W94" i="2"/>
  <c r="R51" i="2"/>
  <c r="V51" i="2"/>
  <c r="R84" i="2"/>
  <c r="V84" i="2"/>
  <c r="V94" i="2"/>
  <c r="V97" i="2"/>
  <c r="V99" i="2"/>
  <c r="S74" i="2"/>
  <c r="W74" i="2"/>
  <c r="S94" i="2"/>
  <c r="S97" i="2"/>
  <c r="S102" i="2" s="1"/>
  <c r="S103" i="2" s="1"/>
  <c r="W98" i="2"/>
  <c r="W100" i="2"/>
  <c r="W101" i="2"/>
  <c r="P26" i="2"/>
  <c r="T26" i="2"/>
  <c r="X26" i="2"/>
  <c r="P51" i="2"/>
  <c r="T51" i="2"/>
  <c r="X51" i="2"/>
  <c r="P74" i="2"/>
  <c r="T74" i="2"/>
  <c r="X74" i="2"/>
  <c r="P84" i="2"/>
  <c r="T84" i="2"/>
  <c r="X84" i="2"/>
  <c r="P94" i="2"/>
  <c r="T94" i="2"/>
  <c r="X94" i="2"/>
  <c r="R26" i="2"/>
  <c r="R74" i="2"/>
  <c r="R94" i="2"/>
  <c r="W26" i="2"/>
  <c r="S51" i="2"/>
  <c r="S84" i="2"/>
  <c r="Q26" i="2"/>
  <c r="U26" i="2"/>
  <c r="Y26" i="2"/>
  <c r="Q51" i="2"/>
  <c r="U51" i="2"/>
  <c r="Y51" i="2"/>
  <c r="Q74" i="2"/>
  <c r="U74" i="2"/>
  <c r="Y74" i="2"/>
  <c r="Q84" i="2"/>
  <c r="U84" i="2"/>
  <c r="Y84" i="2"/>
  <c r="Q94" i="2"/>
  <c r="U94" i="2"/>
  <c r="Y94" i="2"/>
  <c r="E102" i="2"/>
  <c r="E103" i="2" s="1"/>
  <c r="E26" i="2"/>
  <c r="E74" i="2"/>
  <c r="E51" i="2"/>
  <c r="E84" i="2"/>
  <c r="E94" i="2"/>
  <c r="H102" i="2" l="1"/>
  <c r="H103" i="2" s="1"/>
  <c r="K102" i="2"/>
  <c r="K103" i="2" s="1"/>
  <c r="V102" i="2"/>
  <c r="V103" i="2" s="1"/>
  <c r="W102" i="2"/>
  <c r="W103" i="2" s="1"/>
</calcChain>
</file>

<file path=xl/sharedStrings.xml><?xml version="1.0" encoding="utf-8"?>
<sst xmlns="http://schemas.openxmlformats.org/spreadsheetml/2006/main" count="160" uniqueCount="112">
  <si>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</si>
  <si>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</si>
  <si>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</si>
  <si>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</si>
  <si>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</si>
  <si>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</si>
  <si>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</si>
  <si>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</si>
  <si>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</si>
  <si>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</si>
  <si>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</si>
  <si>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</si>
  <si>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Valor</t>
  </si>
  <si>
    <t>RECEITAS</t>
  </si>
  <si>
    <t>Salário</t>
  </si>
  <si>
    <t>Aluguel</t>
  </si>
  <si>
    <t>Pensão</t>
  </si>
  <si>
    <t>Horas extras</t>
  </si>
  <si>
    <t>13º salário</t>
  </si>
  <si>
    <t>Férias</t>
  </si>
  <si>
    <t>Freela</t>
  </si>
  <si>
    <t>Alimentação</t>
  </si>
  <si>
    <t>Outros</t>
  </si>
  <si>
    <t>Total</t>
  </si>
  <si>
    <t>INVESTIMENTOS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</si>
  <si>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</si>
  <si>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Ações</t>
  </si>
  <si>
    <t>Tesouro Direto</t>
  </si>
  <si>
    <t>Renda fixa</t>
  </si>
  <si>
    <t>Previdência privada</t>
  </si>
  <si>
    <t>XXX</t>
  </si>
  <si>
    <t>YYY</t>
  </si>
  <si>
    <t>ZZZ</t>
  </si>
  <si>
    <t>% sobre Receita</t>
  </si>
  <si>
    <t>DESPESAS</t>
  </si>
  <si>
    <t>CATEGORIA</t>
  </si>
  <si>
    <r>
      <t xml:space="preserve">FIXAS
</t>
    </r>
    <r>
      <rPr>
        <sz val="14"/>
        <color indexed="9"/>
        <rFont val="Arial"/>
        <family val="2"/>
      </rPr>
      <t>Aquelas que têm o mesmo montante mensalmente</t>
    </r>
  </si>
  <si>
    <t>Habitação</t>
  </si>
  <si>
    <t>Condomínio</t>
  </si>
  <si>
    <t>Prestação da casa</t>
  </si>
  <si>
    <t>Seguro da casa</t>
  </si>
  <si>
    <t>Diarista</t>
  </si>
  <si>
    <t xml:space="preserve">Mensalista </t>
  </si>
  <si>
    <t xml:space="preserve">   Lazer</t>
  </si>
  <si>
    <t>Transporte</t>
  </si>
  <si>
    <t>Prestação do carro</t>
  </si>
  <si>
    <t>Seguro do carro</t>
  </si>
  <si>
    <t>Estacionamento</t>
  </si>
  <si>
    <t>Saúde</t>
  </si>
  <si>
    <t>Seguro saúde</t>
  </si>
  <si>
    <t>Plano de saúde</t>
  </si>
  <si>
    <t>Educação</t>
  </si>
  <si>
    <t>Colégio</t>
  </si>
  <si>
    <t>Faculdade</t>
  </si>
  <si>
    <t>Curso</t>
  </si>
  <si>
    <t>Impostos</t>
  </si>
  <si>
    <t>IPTU</t>
  </si>
  <si>
    <t>IPVA</t>
  </si>
  <si>
    <t xml:space="preserve">Total despesas fixas </t>
  </si>
  <si>
    <r>
      <t xml:space="preserve">VARIÁVEIS
</t>
    </r>
    <r>
      <rPr>
        <sz val="14"/>
        <color indexed="9"/>
        <rFont val="Arial"/>
        <family val="2"/>
      </rPr>
      <t>Aquelas que acontecem todos os meses mas podemos tentar reduzir</t>
    </r>
    <r>
      <rPr>
        <b/>
        <sz val="14"/>
        <color indexed="9"/>
        <rFont val="Arial"/>
        <family val="2"/>
      </rPr>
      <t xml:space="preserve">
</t>
    </r>
  </si>
  <si>
    <t>Luz</t>
  </si>
  <si>
    <t>Água</t>
  </si>
  <si>
    <t>Telefone</t>
  </si>
  <si>
    <t>Gás</t>
  </si>
  <si>
    <t>Metrô</t>
  </si>
  <si>
    <t>Ônibus</t>
  </si>
  <si>
    <t>Combustível</t>
  </si>
  <si>
    <t>Supermercado</t>
  </si>
  <si>
    <t>Feira</t>
  </si>
  <si>
    <t>Padaria</t>
  </si>
  <si>
    <t>Medicamentos</t>
  </si>
  <si>
    <t>Cuidados pessoais</t>
  </si>
  <si>
    <t>Cabeleireiro</t>
  </si>
  <si>
    <t>Manicure</t>
  </si>
  <si>
    <t>Esteticista</t>
  </si>
  <si>
    <t>Academia</t>
  </si>
  <si>
    <t>Clube</t>
  </si>
  <si>
    <t>Total despesas variáveis</t>
  </si>
  <si>
    <r>
      <t xml:space="preserve">EXTRAS
</t>
    </r>
    <r>
      <rPr>
        <sz val="14"/>
        <color indexed="9"/>
        <rFont val="Arial"/>
        <family val="2"/>
      </rPr>
      <t xml:space="preserve">São as despesas extraordinárias, para as quais precisamos estar preparados quando acontecerem
</t>
    </r>
  </si>
  <si>
    <t>Médico</t>
  </si>
  <si>
    <t>Dentista</t>
  </si>
  <si>
    <t>Hospital</t>
  </si>
  <si>
    <t>Manutenção/ prevenção</t>
  </si>
  <si>
    <t>Carro</t>
  </si>
  <si>
    <t>Casa</t>
  </si>
  <si>
    <t>Material escolar</t>
  </si>
  <si>
    <t>Uniforme</t>
  </si>
  <si>
    <t>Total despesas extras</t>
  </si>
  <si>
    <r>
      <t xml:space="preserve">ADICIONAIS
</t>
    </r>
    <r>
      <rPr>
        <sz val="14"/>
        <color indexed="9"/>
        <rFont val="Arial"/>
        <family val="2"/>
      </rPr>
      <t>Aquelas que não precisam acontecer todos os meses</t>
    </r>
    <r>
      <rPr>
        <b/>
        <sz val="14"/>
        <color indexed="9"/>
        <rFont val="Arial"/>
        <family val="2"/>
      </rPr>
      <t xml:space="preserve">
</t>
    </r>
  </si>
  <si>
    <t>Lazer</t>
  </si>
  <si>
    <t>Viagens</t>
  </si>
  <si>
    <t>Cinema/teatro</t>
  </si>
  <si>
    <t>Restaurantes/bares</t>
  </si>
  <si>
    <t>Vestuário</t>
  </si>
  <si>
    <t>Roupas</t>
  </si>
  <si>
    <t>Calçados</t>
  </si>
  <si>
    <t>Acessórios</t>
  </si>
  <si>
    <t>Presentes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</si>
  <si>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</si>
  <si>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</si>
  <si>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</si>
  <si>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</si>
  <si>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</si>
  <si>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</si>
  <si>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</si>
  <si>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</si>
  <si>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</si>
  <si>
    <t>gjgfhfhfhfhhfhf</t>
  </si>
  <si>
    <t>Spotify Paula</t>
  </si>
  <si>
    <t>4G</t>
  </si>
  <si>
    <t>Icloud Armazenamento</t>
  </si>
  <si>
    <t>Ipad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</si>
</sst>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4"/>
      <color indexed="9"/>
      <name val="Arial"/>
      <family val="2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4"/>
      <color indexed="9"/>
      <name val="Arial"/>
      <family val="2"/>
    </font>
    <font>
      <b/>
      <sz val="10"/>
      <color theme="0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8" fillId="0" borderId="0" xfId="0" applyNumberFormat="1" applyFont="1" applyAlignment="1">
      <alignment horizontal="center"/>
    </xf>
    <xf numFmtId="0" fontId="10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left" vertical="center"/>
    </xf>
    <xf numFmtId="0" fontId="0" fillId="2" borderId="3" xfId="0" applyFill="1" applyBorder="1"/>
    <xf numFmtId="0" fontId="11" fillId="3" borderId="3" xfId="0" applyFont="1" applyFill="1" applyBorder="1"/>
    <xf numFmtId="0" fontId="8" fillId="6" borderId="0" xfId="0" applyFont="1" applyFill="1"/>
    <xf numFmtId="0" fontId="13" fillId="6" borderId="1" xfId="0" applyFont="1" applyFill="1" applyBorder="1" applyAlignment="1">
      <alignment horizontal="left" vertical="center" indent="1"/>
    </xf>
    <xf numFmtId="0" fontId="13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8" fillId="2" borderId="0" xfId="0" applyNumberFormat="1" applyFont="1" applyFill="1" applyAlignment="1">
      <alignment horizontal="center"/>
    </xf>
    <xf numFmtId="9" fontId="8" fillId="2" borderId="0" xfId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11" fillId="3" borderId="3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3" xfId="0" applyBorder="1"/>
    <xf numFmtId="164" fontId="9" fillId="7" borderId="3" xfId="0" applyNumberFormat="1" applyFont="1" applyFill="1" applyBorder="1" applyAlignment="1">
      <alignment horizontal="center"/>
    </xf>
    <xf numFmtId="164" fontId="9" fillId="8" borderId="3" xfId="0" applyNumberFormat="1" applyFont="1" applyFill="1" applyBorder="1" applyAlignment="1">
      <alignment horizontal="center"/>
    </xf>
    <xf numFmtId="0" fontId="0" fillId="0" borderId="14" xfId="0" applyBorder="1"/>
    <xf numFmtId="0" fontId="13" fillId="6" borderId="3" xfId="0" applyFont="1" applyFill="1" applyBorder="1" applyAlignment="1">
      <alignment horizontal="left" vertical="center" indent="1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/>
    <xf numFmtId="164" fontId="8" fillId="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8" fillId="2" borderId="2" xfId="0" applyFont="1" applyFill="1" applyBorder="1"/>
    <xf numFmtId="9" fontId="8" fillId="2" borderId="3" xfId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/>
    </xf>
    <xf numFmtId="9" fontId="8" fillId="2" borderId="3" xfId="1" applyFont="1" applyFill="1" applyBorder="1" applyAlignment="1">
      <alignment horizontal="center"/>
    </xf>
    <xf numFmtId="0" fontId="1" fillId="0" borderId="15" xfId="0" applyFont="1" applyBorder="1"/>
    <xf numFmtId="0" fontId="1" fillId="0" borderId="14" xfId="0" applyFont="1" applyBorder="1"/>
    <xf numFmtId="9" fontId="5" fillId="0" borderId="0" xfId="1" applyFont="1" applyAlignment="1">
      <alignment horizontal="center"/>
    </xf>
    <xf numFmtId="0" fontId="1" fillId="0" borderId="3" xfId="0" applyFont="1" applyBorder="1"/>
    <xf numFmtId="0" fontId="13" fillId="6" borderId="16" xfId="0" applyFont="1" applyFill="1" applyBorder="1" applyAlignment="1">
      <alignment horizontal="left" vertical="center"/>
    </xf>
    <xf numFmtId="0" fontId="13" fillId="6" borderId="18" xfId="0" applyFont="1" applyFill="1" applyBorder="1" applyAlignment="1">
      <alignment horizontal="left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3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/>
    <xf numFmtId="0" fontId="15" fillId="5" borderId="0" xfId="0" applyFont="1" applyFill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/>
    </xf>
    <xf numFmtId="0" fontId="13" fillId="6" borderId="5" xfId="0" applyFont="1" applyFill="1" applyBorder="1" applyAlignment="1">
      <alignment horizontal="left" vertical="center" wrapText="1" indent="1"/>
    </xf>
    <xf numFmtId="0" fontId="13" fillId="6" borderId="6" xfId="0" applyFont="1" applyFill="1" applyBorder="1" applyAlignment="1">
      <alignment horizontal="left" vertical="center" wrapText="1" indent="1"/>
    </xf>
    <xf numFmtId="0" fontId="13" fillId="6" borderId="1" xfId="0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9"/>
  <sheetViews>
    <sheetView showGridLines="0" tabSelected="1" topLeftCell="D1" zoomScale="80" zoomScaleNormal="80" zoomScaleSheetLayoutView="100" workbookViewId="0">
      <selection activeCell="O67" sqref="O67:P67"/>
    </sheetView>
  </sheetViews>
  <sheetFormatPr defaultColWidth="11.42578125" defaultRowHeight="24" customHeight="1"/>
  <cols>
    <col min="1" max="1" width="3.140625" style="1" customWidth="1"/>
    <col min="2" max="2" width="21.42578125" style="1" customWidth="1"/>
    <col min="3" max="3" width="21" style="1" customWidth="1"/>
    <col min="4" max="4" width="21.28515625" style="1" bestFit="1" customWidth="1"/>
    <col min="5" max="15" width="16.42578125" style="1" customWidth="1"/>
    <col min="16" max="16" width="16.42578125" style="20" customWidth="1"/>
    <col min="17" max="25" width="16.42578125" style="1" customWidth="1"/>
    <col min="26" max="16384" width="11.42578125" style="1"/>
  </cols>
  <sheetData>
    <row r="1" spans="1:25" s="2" customFormat="1" ht="21">
      <c r="A1" s="46"/>
      <c r="B1" s="46"/>
      <c r="C1" s="46"/>
      <c r="D1" s="46"/>
      <c r="E1" s="13" t="s">
        <v>8</v>
      </c>
      <c r="F1" s="13" t="s">
        <v>9</v>
      </c>
      <c r="G1" s="13" t="s">
        <v>10</v>
      </c>
      <c r="H1" s="13" t="s">
        <v>11</v>
      </c>
      <c r="I1" s="13" t="s">
        <v>0</v>
      </c>
      <c r="J1" s="13" t="s">
        <v>1</v>
      </c>
      <c r="K1" s="13" t="s">
        <v>2</v>
      </c>
      <c r="L1" s="13" t="s">
        <v>3</v>
      </c>
      <c r="M1" s="13" t="s">
        <v>4</v>
      </c>
      <c r="N1" s="13" t="s">
        <v>5</v>
      </c>
      <c r="O1" s="13" t="s">
        <v>6</v>
      </c>
      <c r="P1" s="13" t="s">
        <v>7</v>
      </c>
      <c r="Q1" s="13" t="s">
        <v>8</v>
      </c>
      <c r="R1" s="13" t="s">
        <v>9</v>
      </c>
      <c r="S1" s="13" t="s">
        <v>10</v>
      </c>
      <c r="T1" s="13" t="s">
        <v>11</v>
      </c>
      <c r="U1" s="13" t="s">
        <v>0</v>
      </c>
      <c r="V1" s="13" t="s">
        <v>1</v>
      </c>
      <c r="W1" s="13" t="s">
        <v>2</v>
      </c>
      <c r="X1" s="13" t="s">
        <v>3</v>
      </c>
      <c r="Y1" s="13" t="s">
        <v>4</v>
      </c>
    </row>
    <row r="2" spans="1:25" ht="15" customHeight="1">
      <c r="A2"/>
      <c r="B2"/>
      <c r="C2"/>
      <c r="D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/>
      <c r="B3"/>
      <c r="C3"/>
      <c r="D3"/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12</v>
      </c>
      <c r="K3" s="4" t="s">
        <v>12</v>
      </c>
      <c r="L3" s="4" t="s">
        <v>12</v>
      </c>
      <c r="M3" s="4" t="s">
        <v>12</v>
      </c>
      <c r="N3" s="4" t="s">
        <v>12</v>
      </c>
      <c r="O3" s="4" t="s">
        <v>12</v>
      </c>
      <c r="P3" s="4" t="s">
        <v>12</v>
      </c>
      <c r="Q3" s="4" t="s">
        <v>12</v>
      </c>
      <c r="R3" s="4" t="s">
        <v>12</v>
      </c>
      <c r="S3" s="4" t="s">
        <v>12</v>
      </c>
      <c r="T3" s="4" t="s">
        <v>12</v>
      </c>
      <c r="U3" s="4" t="s">
        <v>12</v>
      </c>
      <c r="V3" s="4" t="s">
        <v>12</v>
      </c>
      <c r="W3" s="4" t="s">
        <v>12</v>
      </c>
      <c r="X3" s="4" t="s">
        <v>12</v>
      </c>
      <c r="Y3" s="4" t="s">
        <v>12</v>
      </c>
    </row>
    <row r="4" spans="1:25" ht="15" customHeight="1">
      <c r="A4" s="47" t="s">
        <v>13</v>
      </c>
      <c r="B4" s="47"/>
      <c r="C4" s="47"/>
      <c r="D4" s="24" t="s">
        <v>14</v>
      </c>
      <c r="E4" s="22">
        <v>2851.68</v>
      </c>
      <c r="F4" s="22">
        <v>2851.68</v>
      </c>
      <c r="G4" s="22">
        <v>2851.68</v>
      </c>
      <c r="H4" s="22">
        <v>2851.68</v>
      </c>
      <c r="I4" s="22">
        <v>2851.68</v>
      </c>
      <c r="J4" s="22">
        <v>2851.68</v>
      </c>
      <c r="K4" s="22">
        <v>2851.68</v>
      </c>
      <c r="L4" s="22">
        <v>2851.68</v>
      </c>
      <c r="M4" s="22">
        <v>2851.68</v>
      </c>
      <c r="N4" s="22">
        <v>2851.68</v>
      </c>
      <c r="O4" s="22">
        <v>2851.68</v>
      </c>
      <c r="P4" s="22">
        <v>2851.68</v>
      </c>
      <c r="Q4" s="22">
        <v>1000</v>
      </c>
      <c r="R4" s="22">
        <v>1000</v>
      </c>
      <c r="S4" s="22">
        <v>1000</v>
      </c>
      <c r="T4" s="22">
        <v>1000</v>
      </c>
      <c r="U4" s="22">
        <v>1000</v>
      </c>
      <c r="V4" s="22">
        <v>1000</v>
      </c>
      <c r="W4" s="22">
        <v>1000</v>
      </c>
      <c r="X4" s="22">
        <v>1000</v>
      </c>
      <c r="Y4" s="22">
        <v>1000</v>
      </c>
    </row>
    <row r="5" spans="1:25" ht="15" customHeight="1">
      <c r="A5" s="47"/>
      <c r="B5" s="47"/>
      <c r="C5" s="47"/>
      <c r="D5" s="21" t="s">
        <v>15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  <c r="Q5" s="22"/>
      <c r="R5" s="23"/>
      <c r="S5" s="22"/>
      <c r="T5" s="23"/>
      <c r="U5" s="22"/>
      <c r="V5" s="23"/>
      <c r="W5" s="22"/>
      <c r="X5" s="23"/>
      <c r="Y5" s="22"/>
    </row>
    <row r="6" spans="1:25" ht="15" customHeight="1">
      <c r="A6" s="47"/>
      <c r="B6" s="47"/>
      <c r="C6" s="47"/>
      <c r="D6" s="21" t="s">
        <v>16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  <c r="Q6" s="22"/>
      <c r="R6" s="23"/>
      <c r="S6" s="22"/>
      <c r="T6" s="23"/>
      <c r="U6" s="22"/>
      <c r="V6" s="23"/>
      <c r="W6" s="22"/>
      <c r="X6" s="23"/>
      <c r="Y6" s="22"/>
    </row>
    <row r="7" spans="1:25" ht="15" customHeight="1">
      <c r="A7" s="47"/>
      <c r="B7" s="47"/>
      <c r="C7" s="47"/>
      <c r="D7" s="21" t="s">
        <v>17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  <c r="Q7" s="22"/>
      <c r="R7" s="23"/>
      <c r="S7" s="22"/>
      <c r="T7" s="23"/>
      <c r="U7" s="22"/>
      <c r="V7" s="23"/>
      <c r="W7" s="22"/>
      <c r="X7" s="23"/>
      <c r="Y7" s="22"/>
    </row>
    <row r="8" spans="1:25" ht="15" customHeight="1">
      <c r="A8" s="47"/>
      <c r="B8" s="47"/>
      <c r="C8" s="47"/>
      <c r="D8" s="21" t="s">
        <v>18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  <c r="Q8" s="22"/>
      <c r="R8" s="23"/>
      <c r="S8" s="22"/>
      <c r="T8" s="23"/>
      <c r="U8" s="22"/>
      <c r="V8" s="23"/>
      <c r="W8" s="22"/>
      <c r="X8" s="23"/>
      <c r="Y8" s="22"/>
    </row>
    <row r="9" spans="1:25" ht="15" customHeight="1">
      <c r="A9" s="47"/>
      <c r="B9" s="47"/>
      <c r="C9" s="47"/>
      <c r="D9" s="21" t="s">
        <v>19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  <c r="Q9" s="22"/>
      <c r="R9" s="23"/>
      <c r="S9" s="22"/>
      <c r="T9" s="23"/>
      <c r="U9" s="22"/>
      <c r="V9" s="23"/>
      <c r="W9" s="22"/>
      <c r="X9" s="23"/>
      <c r="Y9" s="22"/>
    </row>
    <row r="10" spans="1:25" ht="15" customHeight="1">
      <c r="A10" s="47"/>
      <c r="B10" s="47"/>
      <c r="C10" s="47"/>
      <c r="D10" s="21" t="s">
        <v>20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2"/>
      <c r="R10" s="23"/>
      <c r="S10" s="22"/>
      <c r="T10" s="23"/>
      <c r="U10" s="22"/>
      <c r="V10" s="23"/>
      <c r="W10" s="22"/>
      <c r="X10" s="23"/>
      <c r="Y10" s="22"/>
    </row>
    <row r="11" spans="1:25" ht="15" customHeight="1">
      <c r="A11" s="47"/>
      <c r="B11" s="47"/>
      <c r="C11" s="47"/>
      <c r="D11" s="21" t="s">
        <v>21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22"/>
      <c r="R11" s="23"/>
      <c r="S11" s="22"/>
      <c r="T11" s="23"/>
      <c r="U11" s="22"/>
      <c r="V11" s="23"/>
      <c r="W11" s="22"/>
      <c r="X11" s="23"/>
      <c r="Y11" s="22"/>
    </row>
    <row r="12" spans="1:25" ht="15" customHeight="1">
      <c r="A12" s="47"/>
      <c r="B12" s="47"/>
      <c r="C12" s="47"/>
      <c r="D12" s="21" t="s">
        <v>22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22"/>
      <c r="R12" s="23"/>
      <c r="S12" s="22"/>
      <c r="T12" s="23"/>
      <c r="U12" s="22"/>
      <c r="V12" s="23"/>
      <c r="W12" s="22"/>
      <c r="X12" s="23"/>
      <c r="Y12" s="22"/>
    </row>
    <row r="13" spans="1:25" ht="15" customHeight="1">
      <c r="A13" s="47"/>
      <c r="B13" s="47"/>
      <c r="C13" s="47"/>
      <c r="D13" s="27" t="s">
        <v>23</v>
      </c>
      <c r="E13" s="28">
        <f t="shared" ref="E13" si="0">SUM(E4:E12)</f>
        <v>2851.68</v>
      </c>
      <c r="F13" s="28">
        <f t="shared" ref="F13:O13" si="1">SUM(F4:F12)</f>
        <v>2851.68</v>
      </c>
      <c r="G13" s="28">
        <f t="shared" si="1"/>
        <v>2851.68</v>
      </c>
      <c r="H13" s="28">
        <f t="shared" si="1"/>
        <v>2851.68</v>
      </c>
      <c r="I13" s="28">
        <f t="shared" si="1"/>
        <v>2851.68</v>
      </c>
      <c r="J13" s="28">
        <f t="shared" si="1"/>
        <v>2851.68</v>
      </c>
      <c r="K13" s="28">
        <f t="shared" si="1"/>
        <v>2851.68</v>
      </c>
      <c r="L13" s="28">
        <f t="shared" si="1"/>
        <v>2851.68</v>
      </c>
      <c r="M13" s="28">
        <f t="shared" si="1"/>
        <v>2851.68</v>
      </c>
      <c r="N13" s="28">
        <f t="shared" si="1"/>
        <v>2851.68</v>
      </c>
      <c r="O13" s="28">
        <f t="shared" si="1"/>
        <v>2851.68</v>
      </c>
      <c r="P13" s="28">
        <f t="shared" ref="P13:Y13" si="2">SUM(P4:P12)</f>
        <v>2851.68</v>
      </c>
      <c r="Q13" s="28">
        <f t="shared" si="2"/>
        <v>1000</v>
      </c>
      <c r="R13" s="28">
        <f t="shared" si="2"/>
        <v>1000</v>
      </c>
      <c r="S13" s="28">
        <f t="shared" si="2"/>
        <v>1000</v>
      </c>
      <c r="T13" s="28">
        <f t="shared" si="2"/>
        <v>1000</v>
      </c>
      <c r="U13" s="28">
        <f t="shared" si="2"/>
        <v>1000</v>
      </c>
      <c r="V13" s="28">
        <f t="shared" si="2"/>
        <v>1000</v>
      </c>
      <c r="W13" s="28">
        <f t="shared" si="2"/>
        <v>1000</v>
      </c>
      <c r="X13" s="28">
        <f t="shared" si="2"/>
        <v>1000</v>
      </c>
      <c r="Y13" s="28">
        <f t="shared" si="2"/>
        <v>1000</v>
      </c>
    </row>
    <row r="14" spans="1:25" ht="15" customHeight="1">
      <c r="A14" s="44" t="s">
        <v>24</v>
      </c>
      <c r="B14" s="44"/>
      <c r="C14" s="44"/>
      <c r="D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44"/>
      <c r="B15" s="44"/>
      <c r="C15" s="44"/>
      <c r="D15" s="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44"/>
      <c r="B16" s="44"/>
      <c r="C16" s="44"/>
      <c r="D1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customHeight="1">
      <c r="A17" s="42" t="s">
        <v>25</v>
      </c>
      <c r="B17" s="42"/>
      <c r="C17" s="42"/>
      <c r="D17" s="24" t="s">
        <v>26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  <c r="Q17" s="22"/>
      <c r="R17" s="23"/>
      <c r="S17" s="22"/>
      <c r="T17" s="23"/>
      <c r="U17" s="22"/>
      <c r="V17" s="23"/>
      <c r="W17" s="22"/>
      <c r="X17" s="23"/>
      <c r="Y17" s="22"/>
    </row>
    <row r="18" spans="1:25" ht="15" customHeight="1">
      <c r="A18" s="42"/>
      <c r="B18" s="42"/>
      <c r="C18" s="42"/>
      <c r="D18" s="29" t="s">
        <v>27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2"/>
      <c r="R18" s="23"/>
      <c r="S18" s="22"/>
      <c r="T18" s="23"/>
      <c r="U18" s="22"/>
      <c r="V18" s="23"/>
      <c r="W18" s="22"/>
      <c r="X18" s="23"/>
      <c r="Y18" s="22"/>
    </row>
    <row r="19" spans="1:25" ht="15" customHeight="1">
      <c r="A19" s="42"/>
      <c r="B19" s="42"/>
      <c r="C19" s="42"/>
      <c r="D19" s="29" t="s">
        <v>28</v>
      </c>
      <c r="E19" s="22">
        <v>500</v>
      </c>
      <c r="F19" s="22">
        <v>500</v>
      </c>
      <c r="G19" s="22">
        <v>500</v>
      </c>
      <c r="H19" s="22">
        <v>500</v>
      </c>
      <c r="I19" s="22">
        <v>500</v>
      </c>
      <c r="J19" s="22">
        <v>500</v>
      </c>
      <c r="K19" s="22">
        <v>500</v>
      </c>
      <c r="L19" s="22">
        <v>500</v>
      </c>
      <c r="M19" s="22">
        <v>500</v>
      </c>
      <c r="N19" s="22">
        <v>500</v>
      </c>
      <c r="O19" s="22">
        <v>500</v>
      </c>
      <c r="P19" s="22">
        <v>500</v>
      </c>
      <c r="Q19" s="22"/>
      <c r="R19" s="23"/>
      <c r="S19" s="22"/>
      <c r="T19" s="23"/>
      <c r="U19" s="22"/>
      <c r="V19" s="23"/>
      <c r="W19" s="22"/>
      <c r="X19" s="23"/>
      <c r="Y19" s="22"/>
    </row>
    <row r="20" spans="1:25" ht="15" customHeight="1">
      <c r="A20" s="42"/>
      <c r="B20" s="42"/>
      <c r="C20" s="42"/>
      <c r="D20" s="29" t="s">
        <v>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2"/>
      <c r="R20" s="23"/>
      <c r="S20" s="22"/>
      <c r="T20" s="23"/>
      <c r="U20" s="22"/>
      <c r="V20" s="23"/>
      <c r="W20" s="22"/>
      <c r="X20" s="23"/>
      <c r="Y20" s="22"/>
    </row>
    <row r="21" spans="1:25" ht="15" customHeight="1">
      <c r="A21" s="42"/>
      <c r="B21" s="42"/>
      <c r="C21" s="42"/>
      <c r="D21" s="34" t="s">
        <v>107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22"/>
      <c r="R21" s="23"/>
      <c r="S21" s="22"/>
      <c r="T21" s="23"/>
      <c r="U21" s="22"/>
      <c r="V21" s="23"/>
      <c r="W21" s="22"/>
      <c r="X21" s="23"/>
      <c r="Y21" s="22"/>
    </row>
    <row r="22" spans="1:25" ht="15" customHeight="1">
      <c r="A22" s="42"/>
      <c r="B22" s="42"/>
      <c r="C22" s="42"/>
      <c r="D22" s="34" t="s">
        <v>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  <c r="Q22" s="22"/>
      <c r="R22" s="23"/>
      <c r="S22" s="22"/>
      <c r="T22" s="23"/>
      <c r="U22" s="22"/>
      <c r="V22" s="23"/>
      <c r="W22" s="22"/>
      <c r="X22" s="23"/>
      <c r="Y22" s="22"/>
    </row>
    <row r="23" spans="1:25" ht="15" customHeight="1">
      <c r="A23" s="42"/>
      <c r="B23" s="42"/>
      <c r="C23" s="42"/>
      <c r="D23" s="34" t="s">
        <v>32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2"/>
      <c r="R23" s="23"/>
      <c r="S23" s="22"/>
      <c r="T23" s="23"/>
      <c r="U23" s="22"/>
      <c r="V23" s="23"/>
      <c r="W23" s="22"/>
      <c r="X23" s="23"/>
      <c r="Y23" s="22"/>
    </row>
    <row r="24" spans="1:25" ht="15" customHeight="1">
      <c r="A24" s="42"/>
      <c r="B24" s="42"/>
      <c r="C24" s="42"/>
      <c r="D24" s="29" t="s">
        <v>22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22"/>
      <c r="R24" s="23"/>
      <c r="S24" s="22"/>
      <c r="T24" s="23"/>
      <c r="U24" s="22"/>
      <c r="V24" s="23"/>
      <c r="W24" s="22"/>
      <c r="X24" s="23"/>
      <c r="Y24" s="22"/>
    </row>
    <row r="25" spans="1:25" ht="15" customHeight="1">
      <c r="A25" s="42"/>
      <c r="B25" s="42"/>
      <c r="C25" s="42"/>
      <c r="D25" s="30" t="s">
        <v>23</v>
      </c>
      <c r="E25" s="28">
        <f t="shared" ref="E25" si="3">SUM(E17:E24)</f>
        <v>500</v>
      </c>
      <c r="F25" s="28">
        <f t="shared" ref="F25:O25" si="4">SUM(F17:F24)</f>
        <v>500</v>
      </c>
      <c r="G25" s="28">
        <f t="shared" si="4"/>
        <v>500</v>
      </c>
      <c r="H25" s="28">
        <f t="shared" si="4"/>
        <v>500</v>
      </c>
      <c r="I25" s="28">
        <f t="shared" si="4"/>
        <v>500</v>
      </c>
      <c r="J25" s="28">
        <f t="shared" si="4"/>
        <v>500</v>
      </c>
      <c r="K25" s="28">
        <f t="shared" si="4"/>
        <v>500</v>
      </c>
      <c r="L25" s="28">
        <f t="shared" si="4"/>
        <v>500</v>
      </c>
      <c r="M25" s="28">
        <f t="shared" si="4"/>
        <v>500</v>
      </c>
      <c r="N25" s="28">
        <f t="shared" si="4"/>
        <v>500</v>
      </c>
      <c r="O25" s="28">
        <f t="shared" si="4"/>
        <v>500</v>
      </c>
      <c r="P25" s="28">
        <f t="shared" ref="P25:Y25" si="5">SUM(P17:P24)</f>
        <v>500</v>
      </c>
      <c r="Q25" s="28">
        <f t="shared" si="5"/>
        <v>0</v>
      </c>
      <c r="R25" s="28">
        <f t="shared" si="5"/>
        <v>0</v>
      </c>
      <c r="S25" s="28">
        <f t="shared" si="5"/>
        <v>0</v>
      </c>
      <c r="T25" s="28">
        <f t="shared" si="5"/>
        <v>0</v>
      </c>
      <c r="U25" s="28">
        <f t="shared" si="5"/>
        <v>0</v>
      </c>
      <c r="V25" s="28">
        <f t="shared" si="5"/>
        <v>0</v>
      </c>
      <c r="W25" s="28">
        <f t="shared" si="5"/>
        <v>0</v>
      </c>
      <c r="X25" s="28">
        <f t="shared" si="5"/>
        <v>0</v>
      </c>
      <c r="Y25" s="28">
        <f t="shared" si="5"/>
        <v>0</v>
      </c>
    </row>
    <row r="26" spans="1:25" ht="15" customHeight="1">
      <c r="A26" s="42"/>
      <c r="B26" s="42"/>
      <c r="C26" s="42"/>
      <c r="D26" s="6" t="s">
        <v>33</v>
      </c>
      <c r="E26" s="31">
        <f t="shared" ref="E26" si="6">IFERROR(E25/E13,0)</f>
        <v>0.1753352409807552</v>
      </c>
      <c r="F26" s="31">
        <f t="shared" ref="F26:O26" si="7">IFERROR(F25/F13,0)</f>
        <v>0.1753352409807552</v>
      </c>
      <c r="G26" s="31">
        <f t="shared" si="7"/>
        <v>0.1753352409807552</v>
      </c>
      <c r="H26" s="31">
        <f t="shared" si="7"/>
        <v>0.1753352409807552</v>
      </c>
      <c r="I26" s="31">
        <f t="shared" si="7"/>
        <v>0.1753352409807552</v>
      </c>
      <c r="J26" s="31">
        <f t="shared" si="7"/>
        <v>0.1753352409807552</v>
      </c>
      <c r="K26" s="31">
        <f t="shared" si="7"/>
        <v>0.1753352409807552</v>
      </c>
      <c r="L26" s="31">
        <f t="shared" si="7"/>
        <v>0.1753352409807552</v>
      </c>
      <c r="M26" s="31">
        <f t="shared" si="7"/>
        <v>0.1753352409807552</v>
      </c>
      <c r="N26" s="31">
        <f t="shared" si="7"/>
        <v>0.1753352409807552</v>
      </c>
      <c r="O26" s="31">
        <f t="shared" si="7"/>
        <v>0.1753352409807552</v>
      </c>
      <c r="P26" s="31">
        <f>IFERROR(P25/P13,0)</f>
        <v>0.1753352409807552</v>
      </c>
      <c r="Q26" s="31">
        <f t="shared" ref="Q26:Y26" si="8">IFERROR(Q25/Q13,0)</f>
        <v>0</v>
      </c>
      <c r="R26" s="31">
        <f t="shared" si="8"/>
        <v>0</v>
      </c>
      <c r="S26" s="31">
        <f t="shared" si="8"/>
        <v>0</v>
      </c>
      <c r="T26" s="31">
        <f t="shared" si="8"/>
        <v>0</v>
      </c>
      <c r="U26" s="31">
        <f t="shared" si="8"/>
        <v>0</v>
      </c>
      <c r="V26" s="31">
        <f t="shared" si="8"/>
        <v>0</v>
      </c>
      <c r="W26" s="31">
        <f t="shared" si="8"/>
        <v>0</v>
      </c>
      <c r="X26" s="31">
        <f t="shared" si="8"/>
        <v>0</v>
      </c>
      <c r="Y26" s="31">
        <f t="shared" si="8"/>
        <v>0</v>
      </c>
    </row>
    <row r="27" spans="1:25" ht="15" customHeight="1">
      <c r="A27" s="45" t="s">
        <v>34</v>
      </c>
      <c r="B27" s="45"/>
      <c r="C27" s="45"/>
      <c r="D2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45"/>
      <c r="B28" s="45"/>
      <c r="C28" s="45"/>
      <c r="D28" s="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0"/>
      <c r="B29" s="57" t="s">
        <v>35</v>
      </c>
      <c r="C29" s="57"/>
      <c r="D29" s="12" t="s">
        <v>34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customHeight="1">
      <c r="A30" s="42" t="s">
        <v>36</v>
      </c>
      <c r="B30" s="43"/>
      <c r="C30" s="41" t="s">
        <v>37</v>
      </c>
      <c r="D30" s="24" t="s">
        <v>15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3"/>
      <c r="S30" s="22"/>
      <c r="T30" s="23"/>
      <c r="U30" s="22"/>
      <c r="V30" s="23"/>
      <c r="W30" s="22"/>
      <c r="X30" s="23"/>
      <c r="Y30" s="22"/>
    </row>
    <row r="31" spans="1:25" ht="15" customHeight="1">
      <c r="A31" s="43"/>
      <c r="B31" s="43"/>
      <c r="C31" s="41"/>
      <c r="D31" s="24" t="s">
        <v>38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2"/>
      <c r="R31" s="23"/>
      <c r="S31" s="22"/>
      <c r="T31" s="23"/>
      <c r="U31" s="22"/>
      <c r="V31" s="23"/>
      <c r="W31" s="22"/>
      <c r="X31" s="23"/>
      <c r="Y31" s="22"/>
    </row>
    <row r="32" spans="1:25" ht="15" customHeight="1">
      <c r="A32" s="43"/>
      <c r="B32" s="43"/>
      <c r="C32" s="41"/>
      <c r="D32" s="24" t="s">
        <v>39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</row>
    <row r="33" spans="1:25" ht="15" customHeight="1">
      <c r="A33" s="43"/>
      <c r="B33" s="43"/>
      <c r="C33" s="41"/>
      <c r="D33" s="24" t="s">
        <v>40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</row>
    <row r="34" spans="1:25" ht="15" customHeight="1">
      <c r="A34" s="43"/>
      <c r="B34" s="43"/>
      <c r="C34" s="41"/>
      <c r="D34" s="24" t="s">
        <v>41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2"/>
      <c r="R34" s="23"/>
      <c r="S34" s="22"/>
      <c r="T34" s="23"/>
      <c r="U34" s="22"/>
      <c r="V34" s="23"/>
      <c r="W34" s="22"/>
      <c r="X34" s="23"/>
      <c r="Y34" s="22"/>
    </row>
    <row r="35" spans="1:25" ht="15" customHeight="1">
      <c r="A35" s="43"/>
      <c r="B35" s="43"/>
      <c r="C35" s="41"/>
      <c r="D35" s="24" t="s">
        <v>42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22"/>
      <c r="R35" s="23"/>
      <c r="S35" s="22"/>
      <c r="T35" s="23"/>
      <c r="U35" s="22"/>
      <c r="V35" s="23"/>
      <c r="W35" s="22"/>
      <c r="X35" s="23"/>
      <c r="Y35" s="22"/>
    </row>
    <row r="36" spans="1:25" ht="15">
      <c r="A36" s="43"/>
      <c r="B36" s="43"/>
      <c r="C36" s="38" t="s">
        <v>43</v>
      </c>
      <c r="D36" s="35" t="s">
        <v>30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22"/>
      <c r="R36" s="23"/>
      <c r="S36" s="22"/>
      <c r="T36" s="23"/>
      <c r="U36" s="22"/>
      <c r="V36" s="23"/>
      <c r="W36" s="22"/>
      <c r="X36" s="23"/>
      <c r="Y36" s="22"/>
    </row>
    <row r="37" spans="1:25" ht="15">
      <c r="A37" s="43"/>
      <c r="B37" s="43"/>
      <c r="C37" s="39"/>
      <c r="D37" s="35" t="s">
        <v>31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  <c r="Q37" s="22"/>
      <c r="R37" s="23"/>
      <c r="S37" s="22"/>
      <c r="T37" s="23"/>
      <c r="U37" s="22"/>
      <c r="V37" s="23"/>
      <c r="W37" s="22"/>
      <c r="X37" s="23"/>
      <c r="Y37" s="22"/>
    </row>
    <row r="38" spans="1:25" ht="15" customHeight="1">
      <c r="A38" s="43"/>
      <c r="B38" s="43"/>
      <c r="C38" s="40"/>
      <c r="D38" s="35" t="s">
        <v>32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  <c r="Q38" s="22"/>
      <c r="R38" s="23"/>
      <c r="S38" s="22"/>
      <c r="T38" s="23"/>
      <c r="U38" s="22"/>
      <c r="V38" s="23"/>
      <c r="W38" s="22"/>
      <c r="X38" s="23"/>
      <c r="Y38" s="22"/>
    </row>
    <row r="39" spans="1:25" ht="15" customHeight="1">
      <c r="A39" s="43"/>
      <c r="B39" s="43"/>
      <c r="C39" s="41" t="s">
        <v>44</v>
      </c>
      <c r="D39" s="24" t="s">
        <v>45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  <c r="Q39" s="22"/>
      <c r="R39" s="23"/>
      <c r="S39" s="22"/>
      <c r="T39" s="23"/>
      <c r="U39" s="22"/>
      <c r="V39" s="23"/>
      <c r="W39" s="22"/>
      <c r="X39" s="23"/>
      <c r="Y39" s="22"/>
    </row>
    <row r="40" spans="1:25" ht="15" customHeight="1">
      <c r="A40" s="43"/>
      <c r="B40" s="43"/>
      <c r="C40" s="41"/>
      <c r="D40" s="24" t="s">
        <v>46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3"/>
      <c r="Q40" s="22"/>
      <c r="R40" s="23"/>
      <c r="S40" s="22"/>
      <c r="T40" s="23"/>
      <c r="U40" s="22"/>
      <c r="V40" s="23"/>
      <c r="W40" s="22"/>
      <c r="X40" s="23"/>
      <c r="Y40" s="22"/>
    </row>
    <row r="41" spans="1:25" ht="15" customHeight="1">
      <c r="A41" s="43"/>
      <c r="B41" s="43"/>
      <c r="C41" s="41"/>
      <c r="D41" s="24" t="s">
        <v>47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  <c r="Q41" s="22"/>
      <c r="R41" s="23"/>
      <c r="S41" s="22"/>
      <c r="T41" s="23"/>
      <c r="U41" s="22"/>
      <c r="V41" s="23"/>
      <c r="W41" s="22"/>
      <c r="X41" s="23"/>
      <c r="Y41" s="22"/>
    </row>
    <row r="42" spans="1:25" ht="15" customHeight="1">
      <c r="A42" s="43"/>
      <c r="B42" s="43"/>
      <c r="C42" s="41" t="s">
        <v>48</v>
      </c>
      <c r="D42" s="24" t="s">
        <v>49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2"/>
      <c r="R42" s="23"/>
      <c r="S42" s="22"/>
      <c r="T42" s="23"/>
      <c r="U42" s="22"/>
      <c r="V42" s="23"/>
      <c r="W42" s="22"/>
      <c r="X42" s="23"/>
      <c r="Y42" s="22"/>
    </row>
    <row r="43" spans="1:25" ht="15" customHeight="1">
      <c r="A43" s="43"/>
      <c r="B43" s="43"/>
      <c r="C43" s="41"/>
      <c r="D43" s="24" t="s">
        <v>50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  <c r="Q43" s="22"/>
      <c r="R43" s="23"/>
      <c r="S43" s="22"/>
      <c r="T43" s="23"/>
      <c r="U43" s="22"/>
      <c r="V43" s="23"/>
      <c r="W43" s="22"/>
      <c r="X43" s="23"/>
      <c r="Y43" s="22"/>
    </row>
    <row r="44" spans="1:25" ht="15" customHeight="1">
      <c r="A44" s="43"/>
      <c r="B44" s="43"/>
      <c r="C44" s="41" t="s">
        <v>51</v>
      </c>
      <c r="D44" s="24" t="s">
        <v>52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  <c r="Q44" s="22"/>
      <c r="R44" s="23"/>
      <c r="S44" s="22"/>
      <c r="T44" s="23"/>
      <c r="U44" s="22"/>
      <c r="V44" s="23"/>
      <c r="W44" s="22"/>
      <c r="X44" s="23"/>
      <c r="Y44" s="22"/>
    </row>
    <row r="45" spans="1:25" ht="15" customHeight="1">
      <c r="A45" s="43"/>
      <c r="B45" s="43"/>
      <c r="C45" s="41"/>
      <c r="D45" s="24" t="s">
        <v>53</v>
      </c>
      <c r="E45" s="22">
        <v>1755.55</v>
      </c>
      <c r="F45" s="22">
        <v>1755.55</v>
      </c>
      <c r="G45" s="22">
        <v>1755.55</v>
      </c>
      <c r="H45" s="22">
        <v>1755.55</v>
      </c>
      <c r="I45" s="22">
        <v>1755.55</v>
      </c>
      <c r="J45" s="22">
        <v>1755.55</v>
      </c>
      <c r="K45" s="22">
        <v>1755.55</v>
      </c>
      <c r="L45" s="22">
        <v>1755.55</v>
      </c>
      <c r="M45" s="22">
        <v>1755.55</v>
      </c>
      <c r="N45" s="22">
        <v>1755.55</v>
      </c>
      <c r="O45" s="22">
        <v>1755.55</v>
      </c>
      <c r="P45" s="22">
        <v>1755.55</v>
      </c>
      <c r="Q45" s="22"/>
      <c r="R45" s="23"/>
      <c r="S45" s="22"/>
      <c r="T45" s="23"/>
      <c r="U45" s="22"/>
      <c r="V45" s="23"/>
      <c r="W45" s="22"/>
      <c r="X45" s="23"/>
      <c r="Y45" s="22"/>
    </row>
    <row r="46" spans="1:25" ht="15" customHeight="1">
      <c r="A46" s="43"/>
      <c r="B46" s="43"/>
      <c r="C46" s="41"/>
      <c r="D46" s="24" t="s">
        <v>54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2"/>
      <c r="R46" s="23"/>
      <c r="S46" s="22"/>
      <c r="T46" s="23"/>
      <c r="U46" s="22"/>
      <c r="V46" s="23"/>
      <c r="W46" s="22"/>
      <c r="X46" s="23"/>
      <c r="Y46" s="22"/>
    </row>
    <row r="47" spans="1:25" ht="15" customHeight="1">
      <c r="A47" s="43"/>
      <c r="B47" s="43"/>
      <c r="C47" s="41" t="s">
        <v>55</v>
      </c>
      <c r="D47" s="24" t="s">
        <v>56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22"/>
      <c r="R47" s="23"/>
      <c r="S47" s="22"/>
      <c r="T47" s="23"/>
      <c r="U47" s="22"/>
      <c r="V47" s="23"/>
      <c r="W47" s="22"/>
      <c r="X47" s="23"/>
      <c r="Y47" s="22"/>
    </row>
    <row r="48" spans="1:25" ht="15" customHeight="1">
      <c r="A48" s="43"/>
      <c r="B48" s="43"/>
      <c r="C48" s="41"/>
      <c r="D48" s="24" t="s">
        <v>57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3"/>
      <c r="Q48" s="22"/>
      <c r="R48" s="23"/>
      <c r="S48" s="22"/>
      <c r="T48" s="23"/>
      <c r="U48" s="22"/>
      <c r="V48" s="23"/>
      <c r="W48" s="22"/>
      <c r="X48" s="23"/>
      <c r="Y48" s="22"/>
    </row>
    <row r="49" spans="1:25" ht="15" customHeight="1">
      <c r="A49" s="43"/>
      <c r="B49" s="43"/>
      <c r="C49" s="25" t="s">
        <v>22</v>
      </c>
      <c r="D49" s="24" t="s">
        <v>111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3"/>
      <c r="Q49" s="22"/>
      <c r="R49" s="23"/>
      <c r="S49" s="22"/>
      <c r="T49" s="23"/>
      <c r="U49" s="22"/>
      <c r="V49" s="23"/>
      <c r="W49" s="22"/>
      <c r="X49" s="23"/>
      <c r="Y49" s="22"/>
    </row>
    <row r="50" spans="1:25" ht="15" customHeight="1">
      <c r="A50" s="43"/>
      <c r="B50" s="43"/>
      <c r="C50" s="26" t="s">
        <v>58</v>
      </c>
      <c r="D50" s="6"/>
      <c r="E50" s="15">
        <f t="shared" ref="E50" si="9">SUM(E30:E49)</f>
        <v>1755.55</v>
      </c>
      <c r="F50" s="15">
        <f t="shared" ref="F50:O50" si="10">SUM(F30:F49)</f>
        <v>1755.55</v>
      </c>
      <c r="G50" s="15">
        <f t="shared" si="10"/>
        <v>1755.55</v>
      </c>
      <c r="H50" s="15">
        <f t="shared" si="10"/>
        <v>1755.55</v>
      </c>
      <c r="I50" s="15">
        <f t="shared" si="10"/>
        <v>1755.55</v>
      </c>
      <c r="J50" s="15">
        <f t="shared" si="10"/>
        <v>1755.55</v>
      </c>
      <c r="K50" s="15">
        <f t="shared" si="10"/>
        <v>1755.55</v>
      </c>
      <c r="L50" s="15">
        <f t="shared" si="10"/>
        <v>1755.55</v>
      </c>
      <c r="M50" s="15">
        <f t="shared" si="10"/>
        <v>1755.55</v>
      </c>
      <c r="N50" s="15">
        <f t="shared" si="10"/>
        <v>1755.55</v>
      </c>
      <c r="O50" s="15">
        <f t="shared" si="10"/>
        <v>1755.55</v>
      </c>
      <c r="P50" s="15">
        <f t="shared" ref="P50:Y50" si="11">SUM(P30:P49)</f>
        <v>1755.55</v>
      </c>
      <c r="Q50" s="15">
        <f t="shared" si="11"/>
        <v>0</v>
      </c>
      <c r="R50" s="15">
        <f t="shared" si="11"/>
        <v>0</v>
      </c>
      <c r="S50" s="15">
        <f t="shared" si="11"/>
        <v>0</v>
      </c>
      <c r="T50" s="15">
        <f t="shared" si="11"/>
        <v>0</v>
      </c>
      <c r="U50" s="15">
        <f t="shared" si="11"/>
        <v>0</v>
      </c>
      <c r="V50" s="15">
        <f t="shared" si="11"/>
        <v>0</v>
      </c>
      <c r="W50" s="15">
        <f t="shared" si="11"/>
        <v>0</v>
      </c>
      <c r="X50" s="15">
        <f t="shared" si="11"/>
        <v>0</v>
      </c>
      <c r="Y50" s="15">
        <f t="shared" si="11"/>
        <v>0</v>
      </c>
    </row>
    <row r="51" spans="1:25" ht="15" customHeight="1">
      <c r="A51" s="43"/>
      <c r="B51" s="43"/>
      <c r="C51" s="26" t="s">
        <v>33</v>
      </c>
      <c r="D51" s="6"/>
      <c r="E51" s="16">
        <f t="shared" ref="E51" si="12">IFERROR(E50/E13,0)</f>
        <v>0.61561956460752965</v>
      </c>
      <c r="F51" s="16">
        <f t="shared" ref="F51:O51" si="13">IFERROR(F50/F13,0)</f>
        <v>0.61561956460752965</v>
      </c>
      <c r="G51" s="16">
        <f t="shared" si="13"/>
        <v>0.61561956460752965</v>
      </c>
      <c r="H51" s="16">
        <f t="shared" si="13"/>
        <v>0.61561956460752965</v>
      </c>
      <c r="I51" s="16">
        <f t="shared" si="13"/>
        <v>0.61561956460752965</v>
      </c>
      <c r="J51" s="16">
        <f t="shared" si="13"/>
        <v>0.61561956460752965</v>
      </c>
      <c r="K51" s="16">
        <f t="shared" si="13"/>
        <v>0.61561956460752965</v>
      </c>
      <c r="L51" s="16">
        <f t="shared" si="13"/>
        <v>0.61561956460752965</v>
      </c>
      <c r="M51" s="16">
        <f t="shared" si="13"/>
        <v>0.61561956460752965</v>
      </c>
      <c r="N51" s="16">
        <f t="shared" si="13"/>
        <v>0.61561956460752965</v>
      </c>
      <c r="O51" s="16">
        <f t="shared" si="13"/>
        <v>0.61561956460752965</v>
      </c>
      <c r="P51" s="16">
        <f t="shared" ref="P51:Y51" si="14">IFERROR(P50/P13,0)</f>
        <v>0.61561956460752965</v>
      </c>
      <c r="Q51" s="16">
        <f t="shared" si="14"/>
        <v>0</v>
      </c>
      <c r="R51" s="16">
        <f t="shared" si="14"/>
        <v>0</v>
      </c>
      <c r="S51" s="16">
        <f t="shared" si="14"/>
        <v>0</v>
      </c>
      <c r="T51" s="16">
        <f t="shared" si="14"/>
        <v>0</v>
      </c>
      <c r="U51" s="16">
        <f t="shared" si="14"/>
        <v>0</v>
      </c>
      <c r="V51" s="16">
        <f t="shared" si="14"/>
        <v>0</v>
      </c>
      <c r="W51" s="16">
        <f t="shared" si="14"/>
        <v>0</v>
      </c>
      <c r="X51" s="16">
        <f t="shared" si="14"/>
        <v>0</v>
      </c>
      <c r="Y51" s="16">
        <f t="shared" si="14"/>
        <v>0</v>
      </c>
    </row>
    <row r="52" spans="1:25" ht="15" customHeight="1">
      <c r="A52"/>
      <c r="B52"/>
      <c r="C52"/>
      <c r="D5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" customHeight="1">
      <c r="A53" s="42" t="s">
        <v>59</v>
      </c>
      <c r="B53" s="42"/>
      <c r="C53" s="41" t="s">
        <v>37</v>
      </c>
      <c r="D53" s="21" t="s">
        <v>60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3"/>
      <c r="Q53" s="22"/>
      <c r="R53" s="23"/>
      <c r="S53" s="22"/>
      <c r="T53" s="23"/>
      <c r="U53" s="22"/>
      <c r="V53" s="23"/>
      <c r="W53" s="22"/>
      <c r="X53" s="23"/>
      <c r="Y53" s="22"/>
    </row>
    <row r="54" spans="1:25" ht="15" customHeight="1">
      <c r="A54" s="42"/>
      <c r="B54" s="42"/>
      <c r="C54" s="41"/>
      <c r="D54" s="21" t="s">
        <v>61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3"/>
      <c r="Q54" s="22"/>
      <c r="R54" s="23"/>
      <c r="S54" s="22"/>
      <c r="T54" s="23"/>
      <c r="U54" s="22"/>
      <c r="V54" s="23"/>
      <c r="W54" s="22"/>
      <c r="X54" s="23"/>
      <c r="Y54" s="22"/>
    </row>
    <row r="55" spans="1:25" ht="15" customHeight="1">
      <c r="A55" s="42"/>
      <c r="B55" s="42"/>
      <c r="C55" s="41"/>
      <c r="D55" s="21" t="s">
        <v>62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3"/>
      <c r="Q55" s="22"/>
      <c r="R55" s="23"/>
      <c r="S55" s="22"/>
      <c r="T55" s="23"/>
      <c r="U55" s="22"/>
      <c r="V55" s="23"/>
      <c r="W55" s="22"/>
      <c r="X55" s="23"/>
      <c r="Y55" s="22"/>
    </row>
    <row r="56" spans="1:25" ht="15" customHeight="1">
      <c r="A56" s="42"/>
      <c r="B56" s="42"/>
      <c r="C56" s="41"/>
      <c r="D56" s="37" t="s">
        <v>109</v>
      </c>
      <c r="E56" s="22">
        <v>50</v>
      </c>
      <c r="F56" s="22">
        <v>50</v>
      </c>
      <c r="G56" s="22">
        <v>50</v>
      </c>
      <c r="H56" s="22">
        <v>50</v>
      </c>
      <c r="I56" s="22">
        <v>50</v>
      </c>
      <c r="J56" s="22">
        <v>50</v>
      </c>
      <c r="K56" s="22">
        <v>50</v>
      </c>
      <c r="L56" s="22">
        <v>50</v>
      </c>
      <c r="M56" s="22">
        <v>50</v>
      </c>
      <c r="N56" s="22">
        <v>50</v>
      </c>
      <c r="O56" s="22">
        <v>50</v>
      </c>
      <c r="P56" s="22">
        <v>50</v>
      </c>
      <c r="Q56" s="22"/>
      <c r="R56" s="23"/>
      <c r="S56" s="22"/>
      <c r="T56" s="23"/>
      <c r="U56" s="22"/>
      <c r="V56" s="23"/>
      <c r="W56" s="22"/>
      <c r="X56" s="23"/>
      <c r="Y56" s="22"/>
    </row>
    <row r="57" spans="1:25" ht="15" customHeight="1">
      <c r="A57" s="42"/>
      <c r="B57" s="42"/>
      <c r="C57" s="41"/>
      <c r="D57" s="21" t="s">
        <v>63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2"/>
      <c r="R57" s="23"/>
      <c r="S57" s="22"/>
      <c r="T57" s="23"/>
      <c r="U57" s="22"/>
      <c r="V57" s="23"/>
      <c r="W57" s="22"/>
      <c r="X57" s="23"/>
      <c r="Y57" s="22"/>
    </row>
    <row r="58" spans="1:25" ht="15" customHeight="1">
      <c r="A58" s="42"/>
      <c r="B58" s="42"/>
      <c r="C58" s="41"/>
      <c r="D58" s="21" t="s">
        <v>108</v>
      </c>
      <c r="E58" s="22">
        <v>20</v>
      </c>
      <c r="F58" s="22">
        <v>20</v>
      </c>
      <c r="G58" s="22">
        <v>20</v>
      </c>
      <c r="H58" s="22">
        <v>20</v>
      </c>
      <c r="I58" s="22">
        <v>20</v>
      </c>
      <c r="J58" s="22">
        <v>20</v>
      </c>
      <c r="K58" s="22">
        <v>20</v>
      </c>
      <c r="L58" s="22">
        <v>20</v>
      </c>
      <c r="M58" s="22">
        <v>20</v>
      </c>
      <c r="N58" s="22">
        <v>20</v>
      </c>
      <c r="O58" s="22">
        <v>20</v>
      </c>
      <c r="P58" s="22">
        <v>20</v>
      </c>
      <c r="Q58" s="22"/>
      <c r="R58" s="23"/>
      <c r="S58" s="22"/>
      <c r="T58" s="23"/>
      <c r="U58" s="22"/>
      <c r="V58" s="23"/>
      <c r="W58" s="22"/>
      <c r="X58" s="23"/>
      <c r="Y58" s="22"/>
    </row>
    <row r="59" spans="1:25" ht="15" customHeight="1">
      <c r="A59" s="42"/>
      <c r="B59" s="42"/>
      <c r="C59" s="41"/>
      <c r="D59" s="37" t="s">
        <v>110</v>
      </c>
      <c r="E59" s="22">
        <v>3.5</v>
      </c>
      <c r="F59" s="22">
        <v>3.5</v>
      </c>
      <c r="G59" s="22">
        <v>3.5</v>
      </c>
      <c r="H59" s="22">
        <v>3.5</v>
      </c>
      <c r="I59" s="22">
        <v>3.5</v>
      </c>
      <c r="J59" s="22">
        <v>3.5</v>
      </c>
      <c r="K59" s="22">
        <v>3.5</v>
      </c>
      <c r="L59" s="22">
        <v>3.5</v>
      </c>
      <c r="M59" s="22">
        <v>3.5</v>
      </c>
      <c r="N59" s="22">
        <v>3.5</v>
      </c>
      <c r="O59" s="22">
        <v>3.5</v>
      </c>
      <c r="P59" s="22">
        <v>3.5</v>
      </c>
      <c r="Q59" s="22"/>
      <c r="R59" s="23"/>
      <c r="S59" s="22"/>
      <c r="T59" s="23"/>
      <c r="U59" s="22"/>
      <c r="V59" s="23"/>
      <c r="W59" s="22"/>
      <c r="X59" s="23"/>
      <c r="Y59" s="22"/>
    </row>
    <row r="60" spans="1:25" ht="15" customHeight="1">
      <c r="A60" s="42"/>
      <c r="B60" s="42"/>
      <c r="C60" s="41" t="s">
        <v>44</v>
      </c>
      <c r="D60" s="21" t="s">
        <v>64</v>
      </c>
      <c r="E60" s="22">
        <v>88</v>
      </c>
      <c r="F60" s="22">
        <v>88</v>
      </c>
      <c r="G60" s="22">
        <v>88</v>
      </c>
      <c r="H60" s="22">
        <v>88</v>
      </c>
      <c r="I60" s="22">
        <v>88</v>
      </c>
      <c r="J60" s="22">
        <v>88</v>
      </c>
      <c r="K60" s="22">
        <v>88</v>
      </c>
      <c r="L60" s="22">
        <v>88</v>
      </c>
      <c r="M60" s="22">
        <v>88</v>
      </c>
      <c r="N60" s="22">
        <v>88</v>
      </c>
      <c r="O60" s="22">
        <v>88</v>
      </c>
      <c r="P60" s="22">
        <v>88</v>
      </c>
      <c r="Q60" s="22"/>
      <c r="R60" s="23"/>
      <c r="S60" s="22"/>
      <c r="T60" s="23"/>
      <c r="U60" s="22"/>
      <c r="V60" s="23"/>
      <c r="W60" s="22"/>
      <c r="X60" s="23"/>
      <c r="Y60" s="22"/>
    </row>
    <row r="61" spans="1:25" ht="15" customHeight="1">
      <c r="A61" s="42"/>
      <c r="B61" s="42"/>
      <c r="C61" s="41"/>
      <c r="D61" s="21" t="s">
        <v>65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3"/>
      <c r="Q61" s="22"/>
      <c r="R61" s="23"/>
      <c r="S61" s="22"/>
      <c r="T61" s="23"/>
      <c r="U61" s="22"/>
      <c r="V61" s="23"/>
      <c r="W61" s="22"/>
      <c r="X61" s="23"/>
      <c r="Y61" s="22"/>
    </row>
    <row r="62" spans="1:25" ht="15" customHeight="1">
      <c r="A62" s="42"/>
      <c r="B62" s="42"/>
      <c r="C62" s="41"/>
      <c r="D62" s="21" t="s">
        <v>66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3"/>
      <c r="Q62" s="22"/>
      <c r="R62" s="23"/>
      <c r="S62" s="22"/>
      <c r="T62" s="23"/>
      <c r="U62" s="22"/>
      <c r="V62" s="23"/>
      <c r="W62" s="22"/>
      <c r="X62" s="23"/>
      <c r="Y62" s="22"/>
    </row>
    <row r="63" spans="1:25" ht="15" customHeight="1">
      <c r="A63" s="42"/>
      <c r="B63" s="42"/>
      <c r="C63" s="41"/>
      <c r="D63" s="21" t="s">
        <v>47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3"/>
      <c r="Q63" s="22"/>
      <c r="R63" s="23"/>
      <c r="S63" s="22"/>
      <c r="T63" s="23"/>
      <c r="U63" s="22"/>
      <c r="V63" s="23"/>
      <c r="W63" s="22"/>
      <c r="X63" s="23"/>
      <c r="Y63" s="22"/>
    </row>
    <row r="64" spans="1:25" ht="15" customHeight="1">
      <c r="A64" s="42"/>
      <c r="B64" s="42"/>
      <c r="C64" s="41" t="s">
        <v>21</v>
      </c>
      <c r="D64" s="21" t="s">
        <v>67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3"/>
      <c r="Q64" s="22"/>
      <c r="R64" s="23"/>
      <c r="S64" s="22"/>
      <c r="T64" s="23"/>
      <c r="U64" s="22"/>
      <c r="V64" s="23"/>
      <c r="W64" s="22"/>
      <c r="X64" s="23"/>
      <c r="Y64" s="22"/>
    </row>
    <row r="65" spans="1:25" ht="15" customHeight="1">
      <c r="A65" s="42"/>
      <c r="B65" s="42"/>
      <c r="C65" s="41"/>
      <c r="D65" s="21" t="s">
        <v>68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3"/>
      <c r="Q65" s="22"/>
      <c r="R65" s="23"/>
      <c r="S65" s="22"/>
      <c r="T65" s="23"/>
      <c r="U65" s="22"/>
      <c r="V65" s="23"/>
      <c r="W65" s="22"/>
      <c r="X65" s="23"/>
      <c r="Y65" s="22"/>
    </row>
    <row r="66" spans="1:25" ht="15" customHeight="1">
      <c r="A66" s="42"/>
      <c r="B66" s="42"/>
      <c r="C66" s="41"/>
      <c r="D66" s="21" t="s">
        <v>69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3"/>
      <c r="Q66" s="22"/>
      <c r="R66" s="23"/>
      <c r="S66" s="22"/>
      <c r="T66" s="23"/>
      <c r="U66" s="22"/>
      <c r="V66" s="23"/>
      <c r="W66" s="22"/>
      <c r="X66" s="23"/>
      <c r="Y66" s="22"/>
    </row>
    <row r="67" spans="1:25" ht="15" customHeight="1">
      <c r="A67" s="42"/>
      <c r="B67" s="42"/>
      <c r="C67" s="25" t="s">
        <v>48</v>
      </c>
      <c r="D67" s="21" t="s">
        <v>70</v>
      </c>
      <c r="E67" s="22">
        <v>30</v>
      </c>
      <c r="F67" s="22">
        <v>30</v>
      </c>
      <c r="G67" s="22">
        <v>30</v>
      </c>
      <c r="H67" s="22">
        <v>30</v>
      </c>
      <c r="I67" s="22">
        <v>30</v>
      </c>
      <c r="J67" s="22">
        <v>30</v>
      </c>
      <c r="K67" s="22">
        <v>30</v>
      </c>
      <c r="L67" s="22">
        <v>30</v>
      </c>
      <c r="M67" s="22">
        <v>30</v>
      </c>
      <c r="N67" s="22">
        <v>30</v>
      </c>
      <c r="O67" s="22">
        <v>30</v>
      </c>
      <c r="P67" s="22">
        <v>30</v>
      </c>
      <c r="Q67" s="22"/>
      <c r="R67" s="23"/>
      <c r="S67" s="22"/>
      <c r="T67" s="23"/>
      <c r="U67" s="22"/>
      <c r="V67" s="23"/>
      <c r="W67" s="22"/>
      <c r="X67" s="23"/>
      <c r="Y67" s="22"/>
    </row>
    <row r="68" spans="1:25" ht="15" customHeight="1">
      <c r="A68" s="42"/>
      <c r="B68" s="42"/>
      <c r="C68" s="41" t="s">
        <v>71</v>
      </c>
      <c r="D68" s="21" t="s">
        <v>72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  <c r="Q68" s="22"/>
      <c r="R68" s="23"/>
      <c r="S68" s="22"/>
      <c r="T68" s="23"/>
      <c r="U68" s="22"/>
      <c r="V68" s="23"/>
      <c r="W68" s="22"/>
      <c r="X68" s="23"/>
      <c r="Y68" s="22"/>
    </row>
    <row r="69" spans="1:25" ht="15" customHeight="1">
      <c r="A69" s="42"/>
      <c r="B69" s="42"/>
      <c r="C69" s="41"/>
      <c r="D69" s="21" t="s">
        <v>73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3"/>
      <c r="Q69" s="22"/>
      <c r="R69" s="23"/>
      <c r="S69" s="22"/>
      <c r="T69" s="23"/>
      <c r="U69" s="22"/>
      <c r="V69" s="23"/>
      <c r="W69" s="22"/>
      <c r="X69" s="23"/>
      <c r="Y69" s="22"/>
    </row>
    <row r="70" spans="1:25" ht="15" customHeight="1">
      <c r="A70" s="42"/>
      <c r="B70" s="42"/>
      <c r="C70" s="41"/>
      <c r="D70" s="21" t="s">
        <v>74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3"/>
      <c r="Q70" s="22"/>
      <c r="R70" s="23"/>
      <c r="S70" s="22"/>
      <c r="T70" s="23"/>
      <c r="U70" s="22"/>
      <c r="V70" s="23"/>
      <c r="W70" s="22"/>
      <c r="X70" s="23"/>
      <c r="Y70" s="22"/>
    </row>
    <row r="71" spans="1:25" ht="15" customHeight="1">
      <c r="A71" s="42"/>
      <c r="B71" s="42"/>
      <c r="C71" s="41"/>
      <c r="D71" s="21" t="s">
        <v>75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3"/>
      <c r="Q71" s="22"/>
      <c r="R71" s="23"/>
      <c r="S71" s="22"/>
      <c r="T71" s="23"/>
      <c r="U71" s="22"/>
      <c r="V71" s="23"/>
      <c r="W71" s="22"/>
      <c r="X71" s="23"/>
      <c r="Y71" s="22"/>
    </row>
    <row r="72" spans="1:25" ht="15" customHeight="1">
      <c r="A72" s="42"/>
      <c r="B72" s="42"/>
      <c r="C72" s="41"/>
      <c r="D72" s="21" t="s">
        <v>76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3"/>
      <c r="Q72" s="22"/>
      <c r="R72" s="23"/>
      <c r="S72" s="22"/>
      <c r="T72" s="23"/>
      <c r="U72" s="22"/>
      <c r="V72" s="23"/>
      <c r="W72" s="22"/>
      <c r="X72" s="23"/>
      <c r="Y72" s="22"/>
    </row>
    <row r="73" spans="1:25" ht="15" customHeight="1">
      <c r="A73" s="42"/>
      <c r="B73" s="42"/>
      <c r="C73" s="26" t="s">
        <v>77</v>
      </c>
      <c r="D73" s="27"/>
      <c r="E73" s="32">
        <f t="shared" ref="E73" si="15">SUM(E53:E72)</f>
        <v>191.5</v>
      </c>
      <c r="F73" s="32">
        <f t="shared" ref="F73:O73" si="16">SUM(F53:F72)</f>
        <v>191.5</v>
      </c>
      <c r="G73" s="32">
        <f t="shared" si="16"/>
        <v>191.5</v>
      </c>
      <c r="H73" s="32">
        <f t="shared" si="16"/>
        <v>191.5</v>
      </c>
      <c r="I73" s="32">
        <f t="shared" si="16"/>
        <v>191.5</v>
      </c>
      <c r="J73" s="32">
        <f t="shared" si="16"/>
        <v>191.5</v>
      </c>
      <c r="K73" s="32">
        <f t="shared" si="16"/>
        <v>191.5</v>
      </c>
      <c r="L73" s="32">
        <f t="shared" si="16"/>
        <v>191.5</v>
      </c>
      <c r="M73" s="32">
        <f t="shared" si="16"/>
        <v>191.5</v>
      </c>
      <c r="N73" s="32">
        <f t="shared" si="16"/>
        <v>191.5</v>
      </c>
      <c r="O73" s="32">
        <f t="shared" si="16"/>
        <v>191.5</v>
      </c>
      <c r="P73" s="32">
        <f t="shared" ref="P73:Y73" si="17">SUM(P53:P72)</f>
        <v>191.5</v>
      </c>
      <c r="Q73" s="32">
        <f t="shared" si="17"/>
        <v>0</v>
      </c>
      <c r="R73" s="32">
        <f t="shared" si="17"/>
        <v>0</v>
      </c>
      <c r="S73" s="32">
        <f t="shared" si="17"/>
        <v>0</v>
      </c>
      <c r="T73" s="32">
        <f t="shared" si="17"/>
        <v>0</v>
      </c>
      <c r="U73" s="32">
        <f t="shared" si="17"/>
        <v>0</v>
      </c>
      <c r="V73" s="32">
        <f t="shared" si="17"/>
        <v>0</v>
      </c>
      <c r="W73" s="32">
        <f t="shared" si="17"/>
        <v>0</v>
      </c>
      <c r="X73" s="32">
        <f t="shared" si="17"/>
        <v>0</v>
      </c>
      <c r="Y73" s="32">
        <f t="shared" si="17"/>
        <v>0</v>
      </c>
    </row>
    <row r="74" spans="1:25" ht="15" customHeight="1">
      <c r="A74" s="42"/>
      <c r="B74" s="42"/>
      <c r="C74" s="26" t="s">
        <v>33</v>
      </c>
      <c r="D74" s="27"/>
      <c r="E74" s="33">
        <f t="shared" ref="E74" si="18">IFERROR(E73/E13,0)</f>
        <v>6.7153397295629247E-2</v>
      </c>
      <c r="F74" s="33">
        <f t="shared" ref="F74:O74" si="19">IFERROR(F73/F13,0)</f>
        <v>6.7153397295629247E-2</v>
      </c>
      <c r="G74" s="33">
        <f t="shared" si="19"/>
        <v>6.7153397295629247E-2</v>
      </c>
      <c r="H74" s="33">
        <f t="shared" si="19"/>
        <v>6.7153397295629247E-2</v>
      </c>
      <c r="I74" s="33">
        <f t="shared" si="19"/>
        <v>6.7153397295629247E-2</v>
      </c>
      <c r="J74" s="33">
        <f t="shared" si="19"/>
        <v>6.7153397295629247E-2</v>
      </c>
      <c r="K74" s="33">
        <f t="shared" si="19"/>
        <v>6.7153397295629247E-2</v>
      </c>
      <c r="L74" s="33">
        <f t="shared" si="19"/>
        <v>6.7153397295629247E-2</v>
      </c>
      <c r="M74" s="33">
        <f t="shared" si="19"/>
        <v>6.7153397295629247E-2</v>
      </c>
      <c r="N74" s="33">
        <f t="shared" si="19"/>
        <v>6.7153397295629247E-2</v>
      </c>
      <c r="O74" s="33">
        <f t="shared" si="19"/>
        <v>6.7153397295629247E-2</v>
      </c>
      <c r="P74" s="33">
        <f>IFERROR(P73/P13,0)</f>
        <v>6.7153397295629247E-2</v>
      </c>
      <c r="Q74" s="33">
        <f t="shared" ref="Q74:Y74" si="20">IFERROR(Q73/Q13,0)</f>
        <v>0</v>
      </c>
      <c r="R74" s="33">
        <f t="shared" si="20"/>
        <v>0</v>
      </c>
      <c r="S74" s="33">
        <f t="shared" si="20"/>
        <v>0</v>
      </c>
      <c r="T74" s="33">
        <f t="shared" si="20"/>
        <v>0</v>
      </c>
      <c r="U74" s="33">
        <f t="shared" si="20"/>
        <v>0</v>
      </c>
      <c r="V74" s="33">
        <f t="shared" si="20"/>
        <v>0</v>
      </c>
      <c r="W74" s="33">
        <f t="shared" si="20"/>
        <v>0</v>
      </c>
      <c r="X74" s="33">
        <f t="shared" si="20"/>
        <v>0</v>
      </c>
      <c r="Y74" s="33">
        <f t="shared" si="20"/>
        <v>0</v>
      </c>
    </row>
    <row r="75" spans="1:25" ht="15" customHeight="1">
      <c r="A75"/>
      <c r="B75"/>
      <c r="C75"/>
      <c r="D7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" customHeight="1">
      <c r="A76" s="61" t="s">
        <v>78</v>
      </c>
      <c r="B76" s="61"/>
      <c r="C76" s="60" t="s">
        <v>48</v>
      </c>
      <c r="D76" s="24" t="s">
        <v>79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3"/>
      <c r="Q76" s="22"/>
      <c r="R76" s="23"/>
      <c r="S76" s="22"/>
      <c r="T76" s="23"/>
      <c r="U76" s="22"/>
      <c r="V76" s="23"/>
      <c r="W76" s="22"/>
      <c r="X76" s="23"/>
      <c r="Y76" s="22"/>
    </row>
    <row r="77" spans="1:25" ht="15" customHeight="1">
      <c r="A77" s="61"/>
      <c r="B77" s="61"/>
      <c r="C77" s="60"/>
      <c r="D77" s="24" t="s">
        <v>80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2"/>
      <c r="R77" s="23"/>
      <c r="S77" s="22"/>
      <c r="T77" s="23"/>
      <c r="U77" s="22"/>
      <c r="V77" s="23"/>
      <c r="W77" s="22"/>
      <c r="X77" s="23"/>
      <c r="Y77" s="22"/>
    </row>
    <row r="78" spans="1:25" ht="15" customHeight="1">
      <c r="A78" s="61"/>
      <c r="B78" s="61"/>
      <c r="C78" s="60"/>
      <c r="D78" s="24" t="s">
        <v>81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3"/>
      <c r="Q78" s="22"/>
      <c r="R78" s="23"/>
      <c r="S78" s="22"/>
      <c r="T78" s="23"/>
      <c r="U78" s="22"/>
      <c r="V78" s="23"/>
      <c r="W78" s="22"/>
      <c r="X78" s="23"/>
      <c r="Y78" s="22"/>
    </row>
    <row r="79" spans="1:25" ht="15" customHeight="1">
      <c r="A79" s="61"/>
      <c r="B79" s="61"/>
      <c r="C79" s="58" t="s">
        <v>82</v>
      </c>
      <c r="D79" s="24" t="s">
        <v>83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3"/>
      <c r="Q79" s="22"/>
      <c r="R79" s="23"/>
      <c r="S79" s="22"/>
      <c r="T79" s="23"/>
      <c r="U79" s="22"/>
      <c r="V79" s="23"/>
      <c r="W79" s="22"/>
      <c r="X79" s="23"/>
      <c r="Y79" s="22"/>
    </row>
    <row r="80" spans="1:25" ht="15" customHeight="1">
      <c r="A80" s="61"/>
      <c r="B80" s="61"/>
      <c r="C80" s="59"/>
      <c r="D80" s="24" t="s">
        <v>84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3"/>
      <c r="Q80" s="22"/>
      <c r="R80" s="23"/>
      <c r="S80" s="22"/>
      <c r="T80" s="23"/>
      <c r="U80" s="22"/>
      <c r="V80" s="23"/>
      <c r="W80" s="22"/>
      <c r="X80" s="23"/>
      <c r="Y80" s="22"/>
    </row>
    <row r="81" spans="1:25" ht="15" customHeight="1">
      <c r="A81" s="61"/>
      <c r="B81" s="61"/>
      <c r="C81" s="60" t="s">
        <v>51</v>
      </c>
      <c r="D81" s="24" t="s">
        <v>85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3"/>
      <c r="Q81" s="22"/>
      <c r="R81" s="23"/>
      <c r="S81" s="22"/>
      <c r="T81" s="23"/>
      <c r="U81" s="22"/>
      <c r="V81" s="23"/>
      <c r="W81" s="22"/>
      <c r="X81" s="23"/>
      <c r="Y81" s="22"/>
    </row>
    <row r="82" spans="1:25" ht="15" customHeight="1">
      <c r="A82" s="61"/>
      <c r="B82" s="61"/>
      <c r="C82" s="60"/>
      <c r="D82" s="24" t="s">
        <v>86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3"/>
      <c r="Q82" s="22"/>
      <c r="R82" s="23"/>
      <c r="S82" s="22"/>
      <c r="T82" s="23"/>
      <c r="U82" s="22"/>
      <c r="V82" s="23"/>
      <c r="W82" s="22"/>
      <c r="X82" s="23"/>
      <c r="Y82" s="22"/>
    </row>
    <row r="83" spans="1:25" ht="15" customHeight="1">
      <c r="A83" s="61"/>
      <c r="B83" s="61"/>
      <c r="C83" s="7" t="s">
        <v>87</v>
      </c>
      <c r="D83" s="6"/>
      <c r="E83" s="15">
        <f t="shared" ref="E83" si="21">SUM(E76:E82)</f>
        <v>0</v>
      </c>
      <c r="F83" s="15">
        <f t="shared" ref="F83:O83" si="22">SUM(F76:F82)</f>
        <v>0</v>
      </c>
      <c r="G83" s="15">
        <f t="shared" si="22"/>
        <v>0</v>
      </c>
      <c r="H83" s="15">
        <f t="shared" si="22"/>
        <v>0</v>
      </c>
      <c r="I83" s="15">
        <f t="shared" si="22"/>
        <v>0</v>
      </c>
      <c r="J83" s="15">
        <f t="shared" si="22"/>
        <v>0</v>
      </c>
      <c r="K83" s="15">
        <f t="shared" si="22"/>
        <v>0</v>
      </c>
      <c r="L83" s="15">
        <f t="shared" si="22"/>
        <v>0</v>
      </c>
      <c r="M83" s="15">
        <f t="shared" si="22"/>
        <v>0</v>
      </c>
      <c r="N83" s="15">
        <f t="shared" si="22"/>
        <v>0</v>
      </c>
      <c r="O83" s="15">
        <f t="shared" si="22"/>
        <v>0</v>
      </c>
      <c r="P83" s="15">
        <f t="shared" ref="P83:Y83" si="23">SUM(P76:P82)</f>
        <v>0</v>
      </c>
      <c r="Q83" s="15">
        <f t="shared" si="23"/>
        <v>0</v>
      </c>
      <c r="R83" s="15">
        <f t="shared" si="23"/>
        <v>0</v>
      </c>
      <c r="S83" s="15">
        <f t="shared" si="23"/>
        <v>0</v>
      </c>
      <c r="T83" s="15">
        <f t="shared" si="23"/>
        <v>0</v>
      </c>
      <c r="U83" s="15">
        <f t="shared" si="23"/>
        <v>0</v>
      </c>
      <c r="V83" s="15">
        <f t="shared" si="23"/>
        <v>0</v>
      </c>
      <c r="W83" s="15">
        <f t="shared" si="23"/>
        <v>0</v>
      </c>
      <c r="X83" s="15">
        <f t="shared" si="23"/>
        <v>0</v>
      </c>
      <c r="Y83" s="15">
        <f t="shared" si="23"/>
        <v>0</v>
      </c>
    </row>
    <row r="84" spans="1:25" ht="15" customHeight="1">
      <c r="A84" s="61"/>
      <c r="B84" s="61"/>
      <c r="C84" s="7" t="s">
        <v>33</v>
      </c>
      <c r="D84" s="6"/>
      <c r="E84" s="16">
        <f t="shared" ref="E84" si="24">IFERROR(E83/E13,0)</f>
        <v>0</v>
      </c>
      <c r="F84" s="16">
        <f t="shared" ref="F84:O84" si="25">IFERROR(F83/F13,0)</f>
        <v>0</v>
      </c>
      <c r="G84" s="16">
        <f t="shared" si="25"/>
        <v>0</v>
      </c>
      <c r="H84" s="16">
        <f t="shared" si="25"/>
        <v>0</v>
      </c>
      <c r="I84" s="16">
        <f t="shared" si="25"/>
        <v>0</v>
      </c>
      <c r="J84" s="16">
        <f t="shared" si="25"/>
        <v>0</v>
      </c>
      <c r="K84" s="16">
        <f t="shared" si="25"/>
        <v>0</v>
      </c>
      <c r="L84" s="16">
        <f t="shared" si="25"/>
        <v>0</v>
      </c>
      <c r="M84" s="16">
        <f t="shared" si="25"/>
        <v>0</v>
      </c>
      <c r="N84" s="16">
        <f t="shared" si="25"/>
        <v>0</v>
      </c>
      <c r="O84" s="16">
        <f t="shared" si="25"/>
        <v>0</v>
      </c>
      <c r="P84" s="16">
        <f t="shared" ref="P84:Y84" si="26">IFERROR(P83/P13,0)</f>
        <v>0</v>
      </c>
      <c r="Q84" s="16">
        <f t="shared" si="26"/>
        <v>0</v>
      </c>
      <c r="R84" s="16">
        <f t="shared" si="26"/>
        <v>0</v>
      </c>
      <c r="S84" s="16">
        <f t="shared" si="26"/>
        <v>0</v>
      </c>
      <c r="T84" s="16">
        <f t="shared" si="26"/>
        <v>0</v>
      </c>
      <c r="U84" s="16">
        <f t="shared" si="26"/>
        <v>0</v>
      </c>
      <c r="V84" s="16">
        <f t="shared" si="26"/>
        <v>0</v>
      </c>
      <c r="W84" s="16">
        <f t="shared" si="26"/>
        <v>0</v>
      </c>
      <c r="X84" s="16">
        <f t="shared" si="26"/>
        <v>0</v>
      </c>
      <c r="Y84" s="16">
        <f t="shared" si="26"/>
        <v>0</v>
      </c>
    </row>
    <row r="85" spans="1:25" ht="15" customHeight="1">
      <c r="A85"/>
      <c r="B85"/>
      <c r="C85"/>
      <c r="D8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" customHeight="1">
      <c r="A86" s="61" t="s">
        <v>88</v>
      </c>
      <c r="B86" s="61"/>
      <c r="C86" s="60" t="s">
        <v>89</v>
      </c>
      <c r="D86" s="24" t="s">
        <v>90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3"/>
      <c r="Q86" s="22"/>
      <c r="R86" s="23"/>
      <c r="S86" s="22"/>
      <c r="T86" s="23"/>
      <c r="U86" s="22"/>
      <c r="V86" s="23"/>
      <c r="W86" s="22"/>
      <c r="X86" s="23"/>
      <c r="Y86" s="22"/>
    </row>
    <row r="87" spans="1:25" ht="15" customHeight="1">
      <c r="A87" s="61"/>
      <c r="B87" s="61"/>
      <c r="C87" s="60"/>
      <c r="D87" s="24" t="s">
        <v>91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3"/>
      <c r="Q87" s="22"/>
      <c r="R87" s="23"/>
      <c r="S87" s="22"/>
      <c r="T87" s="23"/>
      <c r="U87" s="22"/>
      <c r="V87" s="23"/>
      <c r="W87" s="22"/>
      <c r="X87" s="23"/>
      <c r="Y87" s="22"/>
    </row>
    <row r="88" spans="1:25" ht="15" customHeight="1">
      <c r="A88" s="61"/>
      <c r="B88" s="61"/>
      <c r="C88" s="60"/>
      <c r="D88" s="24" t="s">
        <v>92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3"/>
      <c r="Q88" s="22"/>
      <c r="R88" s="23"/>
      <c r="S88" s="22"/>
      <c r="T88" s="23"/>
      <c r="U88" s="22"/>
      <c r="V88" s="23"/>
      <c r="W88" s="22"/>
      <c r="X88" s="23"/>
      <c r="Y88" s="22"/>
    </row>
    <row r="89" spans="1:25" ht="15" customHeight="1">
      <c r="A89" s="61"/>
      <c r="B89" s="61"/>
      <c r="C89" s="60" t="s">
        <v>93</v>
      </c>
      <c r="D89" s="24" t="s">
        <v>94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3"/>
      <c r="Q89" s="22"/>
      <c r="R89" s="23"/>
      <c r="S89" s="22"/>
      <c r="T89" s="23"/>
      <c r="U89" s="22"/>
      <c r="V89" s="23"/>
      <c r="W89" s="22"/>
      <c r="X89" s="23"/>
      <c r="Y89" s="22"/>
    </row>
    <row r="90" spans="1:25" ht="15" customHeight="1">
      <c r="A90" s="61"/>
      <c r="B90" s="61"/>
      <c r="C90" s="60"/>
      <c r="D90" s="24" t="s">
        <v>95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3"/>
      <c r="Q90" s="22"/>
      <c r="R90" s="23"/>
      <c r="S90" s="22"/>
      <c r="T90" s="23"/>
      <c r="U90" s="22"/>
      <c r="V90" s="23"/>
      <c r="W90" s="22"/>
      <c r="X90" s="23"/>
      <c r="Y90" s="22"/>
    </row>
    <row r="91" spans="1:25" ht="15" customHeight="1">
      <c r="A91" s="61"/>
      <c r="B91" s="61"/>
      <c r="C91" s="60"/>
      <c r="D91" s="24" t="s">
        <v>96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3"/>
      <c r="Q91" s="22"/>
      <c r="R91" s="23"/>
      <c r="S91" s="22"/>
      <c r="T91" s="23"/>
      <c r="U91" s="22"/>
      <c r="V91" s="23"/>
      <c r="W91" s="22"/>
      <c r="X91" s="23"/>
      <c r="Y91" s="22"/>
    </row>
    <row r="92" spans="1:25" ht="15" customHeight="1">
      <c r="A92" s="61"/>
      <c r="B92" s="61"/>
      <c r="C92" s="11" t="s">
        <v>22</v>
      </c>
      <c r="D92" s="24" t="s">
        <v>97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3"/>
      <c r="Q92" s="22"/>
      <c r="R92" s="23"/>
      <c r="S92" s="22"/>
      <c r="T92" s="23"/>
      <c r="U92" s="22"/>
      <c r="V92" s="23"/>
      <c r="W92" s="22"/>
      <c r="X92" s="23"/>
      <c r="Y92" s="22"/>
    </row>
    <row r="93" spans="1:25" ht="15" customHeight="1">
      <c r="A93" s="61"/>
      <c r="B93" s="61"/>
      <c r="C93" s="7" t="s">
        <v>98</v>
      </c>
      <c r="D93" s="6"/>
      <c r="E93" s="15">
        <f t="shared" ref="E93" si="27">SUM(E86:E92)</f>
        <v>0</v>
      </c>
      <c r="F93" s="15">
        <f t="shared" ref="F93:O93" si="28">SUM(F86:F92)</f>
        <v>0</v>
      </c>
      <c r="G93" s="15">
        <f t="shared" si="28"/>
        <v>0</v>
      </c>
      <c r="H93" s="15">
        <f t="shared" si="28"/>
        <v>0</v>
      </c>
      <c r="I93" s="15">
        <f t="shared" si="28"/>
        <v>0</v>
      </c>
      <c r="J93" s="15">
        <f t="shared" si="28"/>
        <v>0</v>
      </c>
      <c r="K93" s="15">
        <f t="shared" si="28"/>
        <v>0</v>
      </c>
      <c r="L93" s="15">
        <f t="shared" si="28"/>
        <v>0</v>
      </c>
      <c r="M93" s="15">
        <f t="shared" si="28"/>
        <v>0</v>
      </c>
      <c r="N93" s="15">
        <f t="shared" si="28"/>
        <v>0</v>
      </c>
      <c r="O93" s="15">
        <f t="shared" si="28"/>
        <v>0</v>
      </c>
      <c r="P93" s="15">
        <f t="shared" ref="P93:Y93" si="29">SUM(P86:P92)</f>
        <v>0</v>
      </c>
      <c r="Q93" s="15">
        <f t="shared" si="29"/>
        <v>0</v>
      </c>
      <c r="R93" s="15">
        <f t="shared" si="29"/>
        <v>0</v>
      </c>
      <c r="S93" s="15">
        <f t="shared" si="29"/>
        <v>0</v>
      </c>
      <c r="T93" s="15">
        <f t="shared" si="29"/>
        <v>0</v>
      </c>
      <c r="U93" s="15">
        <f t="shared" si="29"/>
        <v>0</v>
      </c>
      <c r="V93" s="15">
        <f t="shared" si="29"/>
        <v>0</v>
      </c>
      <c r="W93" s="15">
        <f t="shared" si="29"/>
        <v>0</v>
      </c>
      <c r="X93" s="15">
        <f t="shared" si="29"/>
        <v>0</v>
      </c>
      <c r="Y93" s="15">
        <f t="shared" si="29"/>
        <v>0</v>
      </c>
    </row>
    <row r="94" spans="1:25" ht="15" customHeight="1">
      <c r="A94" s="61"/>
      <c r="B94" s="61"/>
      <c r="C94" s="7" t="s">
        <v>33</v>
      </c>
      <c r="D94" s="6"/>
      <c r="E94" s="16">
        <f t="shared" ref="E94" si="30">IFERROR(E93/E13,0)</f>
        <v>0</v>
      </c>
      <c r="F94" s="16">
        <f t="shared" ref="F94:O94" si="31">IFERROR(F93/F13,0)</f>
        <v>0</v>
      </c>
      <c r="G94" s="16">
        <f t="shared" si="31"/>
        <v>0</v>
      </c>
      <c r="H94" s="16">
        <f t="shared" si="31"/>
        <v>0</v>
      </c>
      <c r="I94" s="16">
        <f t="shared" si="31"/>
        <v>0</v>
      </c>
      <c r="J94" s="16">
        <f t="shared" si="31"/>
        <v>0</v>
      </c>
      <c r="K94" s="16">
        <f t="shared" si="31"/>
        <v>0</v>
      </c>
      <c r="L94" s="16">
        <f t="shared" si="31"/>
        <v>0</v>
      </c>
      <c r="M94" s="16">
        <f t="shared" si="31"/>
        <v>0</v>
      </c>
      <c r="N94" s="16">
        <f t="shared" si="31"/>
        <v>0</v>
      </c>
      <c r="O94" s="16">
        <f t="shared" si="31"/>
        <v>0</v>
      </c>
      <c r="P94" s="16">
        <f t="shared" ref="P94:Y94" si="32">IFERROR(P93/P13,0)</f>
        <v>0</v>
      </c>
      <c r="Q94" s="16">
        <f t="shared" si="32"/>
        <v>0</v>
      </c>
      <c r="R94" s="16">
        <f t="shared" si="32"/>
        <v>0</v>
      </c>
      <c r="S94" s="16">
        <f t="shared" si="32"/>
        <v>0</v>
      </c>
      <c r="T94" s="16">
        <f t="shared" si="32"/>
        <v>0</v>
      </c>
      <c r="U94" s="16">
        <f t="shared" si="32"/>
        <v>0</v>
      </c>
      <c r="V94" s="16">
        <f t="shared" si="32"/>
        <v>0</v>
      </c>
      <c r="W94" s="16">
        <f t="shared" si="32"/>
        <v>0</v>
      </c>
      <c r="X94" s="16">
        <f t="shared" si="32"/>
        <v>0</v>
      </c>
      <c r="Y94" s="16">
        <f t="shared" si="32"/>
        <v>0</v>
      </c>
    </row>
    <row r="95" spans="1:25" ht="15" customHeight="1">
      <c r="A95"/>
      <c r="B95"/>
      <c r="C95"/>
      <c r="D9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" customHeight="1">
      <c r="A96" s="48" t="s">
        <v>99</v>
      </c>
      <c r="B96" s="49"/>
      <c r="C96" s="50"/>
      <c r="D96" s="8" t="s">
        <v>100</v>
      </c>
      <c r="E96" s="17">
        <f t="shared" ref="E96" si="33">E13</f>
        <v>2851.68</v>
      </c>
      <c r="F96" s="17">
        <f t="shared" ref="F96:O96" si="34">F13</f>
        <v>2851.68</v>
      </c>
      <c r="G96" s="17">
        <f t="shared" si="34"/>
        <v>2851.68</v>
      </c>
      <c r="H96" s="17">
        <f t="shared" si="34"/>
        <v>2851.68</v>
      </c>
      <c r="I96" s="17">
        <f t="shared" si="34"/>
        <v>2851.68</v>
      </c>
      <c r="J96" s="17">
        <f t="shared" si="34"/>
        <v>2851.68</v>
      </c>
      <c r="K96" s="17">
        <f t="shared" si="34"/>
        <v>2851.68</v>
      </c>
      <c r="L96" s="17">
        <f t="shared" si="34"/>
        <v>2851.68</v>
      </c>
      <c r="M96" s="17">
        <f t="shared" si="34"/>
        <v>2851.68</v>
      </c>
      <c r="N96" s="17">
        <f t="shared" si="34"/>
        <v>2851.68</v>
      </c>
      <c r="O96" s="17">
        <f t="shared" si="34"/>
        <v>2851.68</v>
      </c>
      <c r="P96" s="17">
        <f t="shared" ref="P96:Y96" si="35">P13</f>
        <v>2851.68</v>
      </c>
      <c r="Q96" s="17">
        <f t="shared" si="35"/>
        <v>1000</v>
      </c>
      <c r="R96" s="17">
        <f t="shared" si="35"/>
        <v>1000</v>
      </c>
      <c r="S96" s="17">
        <f t="shared" si="35"/>
        <v>1000</v>
      </c>
      <c r="T96" s="17">
        <f t="shared" si="35"/>
        <v>1000</v>
      </c>
      <c r="U96" s="17">
        <f t="shared" si="35"/>
        <v>1000</v>
      </c>
      <c r="V96" s="17">
        <f t="shared" si="35"/>
        <v>1000</v>
      </c>
      <c r="W96" s="17">
        <f t="shared" si="35"/>
        <v>1000</v>
      </c>
      <c r="X96" s="17">
        <f t="shared" si="35"/>
        <v>1000</v>
      </c>
      <c r="Y96" s="17">
        <f t="shared" si="35"/>
        <v>1000</v>
      </c>
    </row>
    <row r="97" spans="1:25" ht="15" customHeight="1">
      <c r="A97" s="51"/>
      <c r="B97" s="52"/>
      <c r="C97" s="53"/>
      <c r="D97" s="8" t="s">
        <v>101</v>
      </c>
      <c r="E97" s="17">
        <f t="shared" ref="E97" si="36">E25</f>
        <v>500</v>
      </c>
      <c r="F97" s="17">
        <f t="shared" ref="F97:O97" si="37">F25</f>
        <v>500</v>
      </c>
      <c r="G97" s="17">
        <f t="shared" si="37"/>
        <v>500</v>
      </c>
      <c r="H97" s="17">
        <f t="shared" si="37"/>
        <v>500</v>
      </c>
      <c r="I97" s="17">
        <f t="shared" si="37"/>
        <v>500</v>
      </c>
      <c r="J97" s="17">
        <f t="shared" si="37"/>
        <v>500</v>
      </c>
      <c r="K97" s="17">
        <f t="shared" si="37"/>
        <v>500</v>
      </c>
      <c r="L97" s="17">
        <f t="shared" si="37"/>
        <v>500</v>
      </c>
      <c r="M97" s="17">
        <f t="shared" si="37"/>
        <v>500</v>
      </c>
      <c r="N97" s="17">
        <f t="shared" si="37"/>
        <v>500</v>
      </c>
      <c r="O97" s="17">
        <f t="shared" si="37"/>
        <v>500</v>
      </c>
      <c r="P97" s="17">
        <f t="shared" ref="P97:Y97" si="38">P25</f>
        <v>500</v>
      </c>
      <c r="Q97" s="17">
        <f t="shared" si="38"/>
        <v>0</v>
      </c>
      <c r="R97" s="17">
        <f t="shared" si="38"/>
        <v>0</v>
      </c>
      <c r="S97" s="17">
        <f t="shared" si="38"/>
        <v>0</v>
      </c>
      <c r="T97" s="17">
        <f t="shared" si="38"/>
        <v>0</v>
      </c>
      <c r="U97" s="17">
        <f t="shared" si="38"/>
        <v>0</v>
      </c>
      <c r="V97" s="17">
        <f t="shared" si="38"/>
        <v>0</v>
      </c>
      <c r="W97" s="17">
        <f t="shared" si="38"/>
        <v>0</v>
      </c>
      <c r="X97" s="17">
        <f t="shared" si="38"/>
        <v>0</v>
      </c>
      <c r="Y97" s="17">
        <f t="shared" si="38"/>
        <v>0</v>
      </c>
    </row>
    <row r="98" spans="1:25" ht="15" customHeight="1">
      <c r="A98" s="51"/>
      <c r="B98" s="52"/>
      <c r="C98" s="53"/>
      <c r="D98" s="8" t="s">
        <v>102</v>
      </c>
      <c r="E98" s="17">
        <f t="shared" ref="E98" si="39">E50</f>
        <v>1755.55</v>
      </c>
      <c r="F98" s="17">
        <f t="shared" ref="F98:O98" si="40">F50</f>
        <v>1755.55</v>
      </c>
      <c r="G98" s="17">
        <f t="shared" si="40"/>
        <v>1755.55</v>
      </c>
      <c r="H98" s="17">
        <f t="shared" si="40"/>
        <v>1755.55</v>
      </c>
      <c r="I98" s="17">
        <f t="shared" si="40"/>
        <v>1755.55</v>
      </c>
      <c r="J98" s="17">
        <f t="shared" si="40"/>
        <v>1755.55</v>
      </c>
      <c r="K98" s="17">
        <f t="shared" si="40"/>
        <v>1755.55</v>
      </c>
      <c r="L98" s="17">
        <f t="shared" si="40"/>
        <v>1755.55</v>
      </c>
      <c r="M98" s="17">
        <f t="shared" si="40"/>
        <v>1755.55</v>
      </c>
      <c r="N98" s="17">
        <f t="shared" si="40"/>
        <v>1755.55</v>
      </c>
      <c r="O98" s="17">
        <f t="shared" si="40"/>
        <v>1755.55</v>
      </c>
      <c r="P98" s="17">
        <f t="shared" ref="P98:Y98" si="41">P50</f>
        <v>1755.55</v>
      </c>
      <c r="Q98" s="17">
        <f t="shared" si="41"/>
        <v>0</v>
      </c>
      <c r="R98" s="17">
        <f t="shared" si="41"/>
        <v>0</v>
      </c>
      <c r="S98" s="17">
        <f t="shared" si="41"/>
        <v>0</v>
      </c>
      <c r="T98" s="17">
        <f t="shared" si="41"/>
        <v>0</v>
      </c>
      <c r="U98" s="17">
        <f t="shared" si="41"/>
        <v>0</v>
      </c>
      <c r="V98" s="17">
        <f t="shared" si="41"/>
        <v>0</v>
      </c>
      <c r="W98" s="17">
        <f t="shared" si="41"/>
        <v>0</v>
      </c>
      <c r="X98" s="17">
        <f t="shared" si="41"/>
        <v>0</v>
      </c>
      <c r="Y98" s="17">
        <f t="shared" si="41"/>
        <v>0</v>
      </c>
    </row>
    <row r="99" spans="1:25" ht="15" customHeight="1">
      <c r="A99" s="51"/>
      <c r="B99" s="52"/>
      <c r="C99" s="53"/>
      <c r="D99" s="8" t="s">
        <v>103</v>
      </c>
      <c r="E99" s="17">
        <f t="shared" ref="E99" si="42">E73</f>
        <v>191.5</v>
      </c>
      <c r="F99" s="17">
        <f t="shared" ref="F99:O99" si="43">F73</f>
        <v>191.5</v>
      </c>
      <c r="G99" s="17">
        <f t="shared" si="43"/>
        <v>191.5</v>
      </c>
      <c r="H99" s="17">
        <f t="shared" si="43"/>
        <v>191.5</v>
      </c>
      <c r="I99" s="17">
        <f t="shared" si="43"/>
        <v>191.5</v>
      </c>
      <c r="J99" s="17">
        <f t="shared" si="43"/>
        <v>191.5</v>
      </c>
      <c r="K99" s="17">
        <f t="shared" si="43"/>
        <v>191.5</v>
      </c>
      <c r="L99" s="17">
        <f t="shared" si="43"/>
        <v>191.5</v>
      </c>
      <c r="M99" s="17">
        <f t="shared" si="43"/>
        <v>191.5</v>
      </c>
      <c r="N99" s="17">
        <f t="shared" si="43"/>
        <v>191.5</v>
      </c>
      <c r="O99" s="17">
        <f t="shared" si="43"/>
        <v>191.5</v>
      </c>
      <c r="P99" s="17">
        <f t="shared" ref="P99:Y99" si="44">P73</f>
        <v>191.5</v>
      </c>
      <c r="Q99" s="17">
        <f t="shared" si="44"/>
        <v>0</v>
      </c>
      <c r="R99" s="17">
        <f t="shared" si="44"/>
        <v>0</v>
      </c>
      <c r="S99" s="17">
        <f t="shared" si="44"/>
        <v>0</v>
      </c>
      <c r="T99" s="17">
        <f t="shared" si="44"/>
        <v>0</v>
      </c>
      <c r="U99" s="17">
        <f t="shared" si="44"/>
        <v>0</v>
      </c>
      <c r="V99" s="17">
        <f t="shared" si="44"/>
        <v>0</v>
      </c>
      <c r="W99" s="17">
        <f t="shared" si="44"/>
        <v>0</v>
      </c>
      <c r="X99" s="17">
        <f t="shared" si="44"/>
        <v>0</v>
      </c>
      <c r="Y99" s="17">
        <f t="shared" si="44"/>
        <v>0</v>
      </c>
    </row>
    <row r="100" spans="1:25" ht="15" customHeight="1">
      <c r="A100" s="51"/>
      <c r="B100" s="52"/>
      <c r="C100" s="53"/>
      <c r="D100" s="8" t="s">
        <v>104</v>
      </c>
      <c r="E100" s="17">
        <f t="shared" ref="E100" si="45">E83</f>
        <v>0</v>
      </c>
      <c r="F100" s="17">
        <f t="shared" ref="F100:O100" si="46">F83</f>
        <v>0</v>
      </c>
      <c r="G100" s="17">
        <f t="shared" si="46"/>
        <v>0</v>
      </c>
      <c r="H100" s="17">
        <f t="shared" si="46"/>
        <v>0</v>
      </c>
      <c r="I100" s="17">
        <f t="shared" si="46"/>
        <v>0</v>
      </c>
      <c r="J100" s="17">
        <f t="shared" si="46"/>
        <v>0</v>
      </c>
      <c r="K100" s="17">
        <f t="shared" si="46"/>
        <v>0</v>
      </c>
      <c r="L100" s="17">
        <f t="shared" si="46"/>
        <v>0</v>
      </c>
      <c r="M100" s="17">
        <f t="shared" si="46"/>
        <v>0</v>
      </c>
      <c r="N100" s="17">
        <f t="shared" si="46"/>
        <v>0</v>
      </c>
      <c r="O100" s="17">
        <f t="shared" si="46"/>
        <v>0</v>
      </c>
      <c r="P100" s="17">
        <f t="shared" ref="P100:Y100" si="47">P83</f>
        <v>0</v>
      </c>
      <c r="Q100" s="17">
        <f t="shared" si="47"/>
        <v>0</v>
      </c>
      <c r="R100" s="17">
        <f t="shared" si="47"/>
        <v>0</v>
      </c>
      <c r="S100" s="17">
        <f t="shared" si="47"/>
        <v>0</v>
      </c>
      <c r="T100" s="17">
        <f t="shared" si="47"/>
        <v>0</v>
      </c>
      <c r="U100" s="17">
        <f t="shared" si="47"/>
        <v>0</v>
      </c>
      <c r="V100" s="17">
        <f t="shared" si="47"/>
        <v>0</v>
      </c>
      <c r="W100" s="17">
        <f t="shared" si="47"/>
        <v>0</v>
      </c>
      <c r="X100" s="17">
        <f t="shared" si="47"/>
        <v>0</v>
      </c>
      <c r="Y100" s="17">
        <f t="shared" si="47"/>
        <v>0</v>
      </c>
    </row>
    <row r="101" spans="1:25" ht="15" customHeight="1">
      <c r="A101" s="51"/>
      <c r="B101" s="52"/>
      <c r="C101" s="53"/>
      <c r="D101" s="8" t="s">
        <v>105</v>
      </c>
      <c r="E101" s="17">
        <f t="shared" ref="E101" si="48">E93</f>
        <v>0</v>
      </c>
      <c r="F101" s="17">
        <f t="shared" ref="F101:O101" si="49">F93</f>
        <v>0</v>
      </c>
      <c r="G101" s="17">
        <f t="shared" si="49"/>
        <v>0</v>
      </c>
      <c r="H101" s="17">
        <f t="shared" si="49"/>
        <v>0</v>
      </c>
      <c r="I101" s="17">
        <f t="shared" si="49"/>
        <v>0</v>
      </c>
      <c r="J101" s="17">
        <f t="shared" si="49"/>
        <v>0</v>
      </c>
      <c r="K101" s="17">
        <f t="shared" si="49"/>
        <v>0</v>
      </c>
      <c r="L101" s="17">
        <f t="shared" si="49"/>
        <v>0</v>
      </c>
      <c r="M101" s="17">
        <f t="shared" si="49"/>
        <v>0</v>
      </c>
      <c r="N101" s="17">
        <f t="shared" si="49"/>
        <v>0</v>
      </c>
      <c r="O101" s="17">
        <f t="shared" si="49"/>
        <v>0</v>
      </c>
      <c r="P101" s="17">
        <f t="shared" ref="P101:Y101" si="50">P93</f>
        <v>0</v>
      </c>
      <c r="Q101" s="17">
        <f t="shared" si="50"/>
        <v>0</v>
      </c>
      <c r="R101" s="17">
        <f t="shared" si="50"/>
        <v>0</v>
      </c>
      <c r="S101" s="17">
        <f t="shared" si="50"/>
        <v>0</v>
      </c>
      <c r="T101" s="17">
        <f t="shared" si="50"/>
        <v>0</v>
      </c>
      <c r="U101" s="17">
        <f t="shared" si="50"/>
        <v>0</v>
      </c>
      <c r="V101" s="17">
        <f t="shared" si="50"/>
        <v>0</v>
      </c>
      <c r="W101" s="17">
        <f t="shared" si="50"/>
        <v>0</v>
      </c>
      <c r="X101" s="17">
        <f t="shared" si="50"/>
        <v>0</v>
      </c>
      <c r="Y101" s="17">
        <f t="shared" si="50"/>
        <v>0</v>
      </c>
    </row>
    <row r="102" spans="1:25" ht="15" customHeight="1">
      <c r="A102" s="54"/>
      <c r="B102" s="55"/>
      <c r="C102" s="56"/>
      <c r="D102" s="9" t="s">
        <v>106</v>
      </c>
      <c r="E102" s="18">
        <f t="shared" ref="E102" si="51">E96-(SUM(E97:E101))</f>
        <v>404.62999999999965</v>
      </c>
      <c r="F102" s="18">
        <f t="shared" ref="F102:O102" si="52">F96-(SUM(F97:F101))</f>
        <v>404.62999999999965</v>
      </c>
      <c r="G102" s="18">
        <f t="shared" si="52"/>
        <v>404.62999999999965</v>
      </c>
      <c r="H102" s="18">
        <f t="shared" si="52"/>
        <v>404.62999999999965</v>
      </c>
      <c r="I102" s="18">
        <f t="shared" si="52"/>
        <v>404.62999999999965</v>
      </c>
      <c r="J102" s="18">
        <f t="shared" si="52"/>
        <v>404.62999999999965</v>
      </c>
      <c r="K102" s="18">
        <f t="shared" si="52"/>
        <v>404.62999999999965</v>
      </c>
      <c r="L102" s="18">
        <f t="shared" si="52"/>
        <v>404.62999999999965</v>
      </c>
      <c r="M102" s="18">
        <f t="shared" si="52"/>
        <v>404.62999999999965</v>
      </c>
      <c r="N102" s="18">
        <f t="shared" si="52"/>
        <v>404.62999999999965</v>
      </c>
      <c r="O102" s="18">
        <f t="shared" si="52"/>
        <v>404.62999999999965</v>
      </c>
      <c r="P102" s="18">
        <f t="shared" ref="P102:X102" si="53">P96-(SUM(P97:P101))</f>
        <v>404.62999999999965</v>
      </c>
      <c r="Q102" s="18">
        <f t="shared" si="53"/>
        <v>1000</v>
      </c>
      <c r="R102" s="18">
        <f t="shared" si="53"/>
        <v>1000</v>
      </c>
      <c r="S102" s="18">
        <f t="shared" si="53"/>
        <v>1000</v>
      </c>
      <c r="T102" s="18">
        <f t="shared" si="53"/>
        <v>1000</v>
      </c>
      <c r="U102" s="18">
        <f t="shared" si="53"/>
        <v>1000</v>
      </c>
      <c r="V102" s="18">
        <f t="shared" si="53"/>
        <v>1000</v>
      </c>
      <c r="W102" s="18">
        <f t="shared" si="53"/>
        <v>1000</v>
      </c>
      <c r="X102" s="18">
        <f t="shared" si="53"/>
        <v>1000</v>
      </c>
      <c r="Y102" s="18">
        <f>Y96-(SUM(Y97:Y101))</f>
        <v>1000</v>
      </c>
    </row>
    <row r="103" spans="1:25" ht="15">
      <c r="A103" s="3"/>
      <c r="B103" s="3"/>
      <c r="C103" s="3"/>
      <c r="D103" s="3"/>
      <c r="E103" s="36">
        <f t="shared" ref="E103:Y103" si="54">IFERROR(E102/E13,0)</f>
        <v>0.14189179711608585</v>
      </c>
      <c r="F103" s="36">
        <f t="shared" ref="F103:O103" si="55">IFERROR(F102/F13,0)</f>
        <v>0.14189179711608585</v>
      </c>
      <c r="G103" s="36">
        <f t="shared" si="55"/>
        <v>0.14189179711608585</v>
      </c>
      <c r="H103" s="36">
        <f t="shared" si="55"/>
        <v>0.14189179711608585</v>
      </c>
      <c r="I103" s="36">
        <f t="shared" si="55"/>
        <v>0.14189179711608585</v>
      </c>
      <c r="J103" s="36">
        <f t="shared" si="55"/>
        <v>0.14189179711608585</v>
      </c>
      <c r="K103" s="36">
        <f t="shared" si="55"/>
        <v>0.14189179711608585</v>
      </c>
      <c r="L103" s="36">
        <f t="shared" si="55"/>
        <v>0.14189179711608585</v>
      </c>
      <c r="M103" s="36">
        <f t="shared" si="55"/>
        <v>0.14189179711608585</v>
      </c>
      <c r="N103" s="36">
        <f t="shared" si="55"/>
        <v>0.14189179711608585</v>
      </c>
      <c r="O103" s="36">
        <f t="shared" si="55"/>
        <v>0.14189179711608585</v>
      </c>
      <c r="P103" s="36">
        <f t="shared" si="54"/>
        <v>0.14189179711608585</v>
      </c>
      <c r="Q103" s="36">
        <f t="shared" si="54"/>
        <v>1</v>
      </c>
      <c r="R103" s="36">
        <f t="shared" si="54"/>
        <v>1</v>
      </c>
      <c r="S103" s="36">
        <f t="shared" si="54"/>
        <v>1</v>
      </c>
      <c r="T103" s="36">
        <f t="shared" si="54"/>
        <v>1</v>
      </c>
      <c r="U103" s="36">
        <f t="shared" si="54"/>
        <v>1</v>
      </c>
      <c r="V103" s="36">
        <f t="shared" si="54"/>
        <v>1</v>
      </c>
      <c r="W103" s="36">
        <f t="shared" si="54"/>
        <v>1</v>
      </c>
      <c r="X103" s="36">
        <f t="shared" si="54"/>
        <v>1</v>
      </c>
      <c r="Y103" s="36">
        <f t="shared" si="54"/>
        <v>1</v>
      </c>
    </row>
    <row r="104" spans="1:25" ht="24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9"/>
      <c r="Q104" s="3"/>
      <c r="R104" s="3"/>
      <c r="S104" s="3"/>
      <c r="T104" s="3"/>
      <c r="U104" s="3"/>
      <c r="V104" s="3"/>
      <c r="W104" s="3"/>
      <c r="X104" s="3"/>
    </row>
    <row r="105" spans="1:25" ht="24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9"/>
      <c r="Q105" s="3"/>
      <c r="R105" s="3"/>
      <c r="S105" s="3"/>
      <c r="T105" s="3"/>
      <c r="U105" s="3"/>
      <c r="V105" s="3"/>
      <c r="W105" s="3"/>
      <c r="X105" s="3"/>
    </row>
    <row r="106" spans="1:25" ht="24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9"/>
      <c r="Q106" s="3"/>
      <c r="R106" s="3"/>
      <c r="S106" s="3"/>
      <c r="T106" s="3"/>
      <c r="U106" s="3"/>
      <c r="V106" s="3"/>
      <c r="W106" s="3"/>
      <c r="X106" s="3"/>
    </row>
    <row r="107" spans="1:25" ht="24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9"/>
      <c r="Q107" s="3"/>
      <c r="R107" s="3"/>
      <c r="S107" s="3"/>
      <c r="T107" s="3"/>
      <c r="U107" s="3"/>
      <c r="V107" s="3"/>
      <c r="W107" s="3"/>
      <c r="X107" s="3"/>
    </row>
    <row r="108" spans="1:25" ht="24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9"/>
      <c r="Q108" s="3"/>
      <c r="R108" s="3"/>
      <c r="S108" s="3"/>
      <c r="T108" s="3"/>
      <c r="U108" s="3"/>
      <c r="V108" s="3"/>
      <c r="W108" s="3"/>
      <c r="X108" s="3"/>
    </row>
    <row r="109" spans="1:25" ht="24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9"/>
      <c r="Q109" s="3"/>
      <c r="R109" s="3"/>
      <c r="S109" s="3"/>
      <c r="T109" s="3"/>
      <c r="U109" s="3"/>
      <c r="V109" s="3"/>
      <c r="W109" s="3"/>
      <c r="X109" s="3"/>
    </row>
    <row r="110" spans="1:25" ht="24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9"/>
      <c r="Q110" s="3"/>
      <c r="R110" s="3"/>
      <c r="S110" s="3"/>
      <c r="T110" s="3"/>
      <c r="U110" s="3"/>
      <c r="V110" s="3"/>
      <c r="W110" s="3"/>
      <c r="X110" s="3"/>
    </row>
    <row r="111" spans="1:25" ht="24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9"/>
      <c r="Q111" s="3"/>
      <c r="R111" s="3"/>
      <c r="S111" s="3"/>
      <c r="T111" s="3"/>
      <c r="U111" s="3"/>
      <c r="V111" s="3"/>
      <c r="W111" s="3"/>
      <c r="X111" s="3"/>
    </row>
    <row r="112" spans="1:25" ht="24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9"/>
      <c r="Q112" s="3"/>
      <c r="R112" s="3"/>
      <c r="S112" s="3"/>
      <c r="T112" s="3"/>
      <c r="U112" s="3"/>
      <c r="V112" s="3"/>
      <c r="W112" s="3"/>
      <c r="X112" s="3"/>
    </row>
    <row r="113" spans="1:24" ht="24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9"/>
      <c r="Q113" s="3"/>
      <c r="R113" s="3"/>
      <c r="S113" s="3"/>
      <c r="T113" s="3"/>
      <c r="U113" s="3"/>
      <c r="V113" s="3"/>
      <c r="W113" s="3"/>
      <c r="X113" s="3"/>
    </row>
    <row r="114" spans="1:24" ht="24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9"/>
      <c r="Q114" s="3"/>
      <c r="R114" s="3"/>
      <c r="S114" s="3"/>
      <c r="T114" s="3"/>
      <c r="U114" s="3"/>
      <c r="V114" s="3"/>
      <c r="W114" s="3"/>
      <c r="X114" s="3"/>
    </row>
    <row r="115" spans="1:24" ht="24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9"/>
      <c r="Q115" s="3"/>
      <c r="R115" s="3"/>
      <c r="S115" s="3"/>
      <c r="T115" s="3"/>
      <c r="U115" s="3"/>
      <c r="V115" s="3"/>
      <c r="W115" s="3"/>
      <c r="X115" s="3"/>
    </row>
    <row r="116" spans="1:24" ht="24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9"/>
      <c r="Q116" s="3"/>
      <c r="R116" s="3"/>
      <c r="S116" s="3"/>
      <c r="T116" s="3"/>
      <c r="U116" s="3"/>
      <c r="V116" s="3"/>
      <c r="W116" s="3"/>
      <c r="X116" s="3"/>
    </row>
    <row r="117" spans="1:24" ht="24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9"/>
      <c r="Q117" s="3"/>
      <c r="R117" s="3"/>
      <c r="S117" s="3"/>
      <c r="T117" s="3"/>
      <c r="U117" s="3"/>
      <c r="V117" s="3"/>
      <c r="W117" s="3"/>
      <c r="X117" s="3"/>
    </row>
    <row r="118" spans="1:24" ht="24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9"/>
      <c r="Q118" s="3"/>
      <c r="R118" s="3"/>
      <c r="S118" s="3"/>
      <c r="T118" s="3"/>
      <c r="U118" s="3"/>
      <c r="V118" s="3"/>
      <c r="W118" s="3"/>
      <c r="X118" s="3"/>
    </row>
    <row r="119" spans="1:24" ht="24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9"/>
      <c r="Q119" s="3"/>
      <c r="R119" s="3"/>
      <c r="S119" s="3"/>
      <c r="T119" s="3"/>
      <c r="U119" s="3"/>
      <c r="V119" s="3"/>
      <c r="W119" s="3"/>
      <c r="X119" s="3"/>
    </row>
    <row r="120" spans="1:24" ht="24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9"/>
      <c r="Q120" s="3"/>
      <c r="R120" s="3"/>
      <c r="S120" s="3"/>
      <c r="T120" s="3"/>
      <c r="U120" s="3"/>
      <c r="V120" s="3"/>
      <c r="W120" s="3"/>
      <c r="X120" s="3"/>
    </row>
    <row r="121" spans="1:24" ht="24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9"/>
      <c r="Q121" s="3"/>
      <c r="R121" s="3"/>
      <c r="S121" s="3"/>
      <c r="T121" s="3"/>
      <c r="U121" s="3"/>
      <c r="V121" s="3"/>
      <c r="W121" s="3"/>
      <c r="X121" s="3"/>
    </row>
    <row r="122" spans="1:24" ht="24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9"/>
      <c r="Q122" s="3"/>
      <c r="R122" s="3"/>
      <c r="S122" s="3"/>
      <c r="T122" s="3"/>
      <c r="U122" s="3"/>
      <c r="V122" s="3"/>
      <c r="W122" s="3"/>
      <c r="X122" s="3"/>
    </row>
    <row r="123" spans="1:24" ht="24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9"/>
      <c r="Q123" s="3"/>
      <c r="R123" s="3"/>
      <c r="S123" s="3"/>
      <c r="T123" s="3"/>
      <c r="U123" s="3"/>
      <c r="V123" s="3"/>
      <c r="W123" s="3"/>
      <c r="X123" s="3"/>
    </row>
    <row r="124" spans="1:24" ht="24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9"/>
      <c r="Q124" s="3"/>
      <c r="R124" s="3"/>
      <c r="S124" s="3"/>
      <c r="T124" s="3"/>
      <c r="U124" s="3"/>
      <c r="V124" s="3"/>
      <c r="W124" s="3"/>
      <c r="X124" s="3"/>
    </row>
    <row r="125" spans="1:24" ht="24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9"/>
      <c r="Q125" s="3"/>
      <c r="R125" s="3"/>
      <c r="S125" s="3"/>
      <c r="T125" s="3"/>
      <c r="U125" s="3"/>
      <c r="V125" s="3"/>
      <c r="W125" s="3"/>
      <c r="X125" s="3"/>
    </row>
    <row r="126" spans="1:24" ht="24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9"/>
      <c r="Q126" s="3"/>
      <c r="R126" s="3"/>
      <c r="S126" s="3"/>
      <c r="T126" s="3"/>
      <c r="U126" s="3"/>
      <c r="V126" s="3"/>
      <c r="W126" s="3"/>
      <c r="X126" s="3"/>
    </row>
    <row r="127" spans="1:24" ht="24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9"/>
      <c r="Q127" s="3"/>
      <c r="R127" s="3"/>
      <c r="S127" s="3"/>
      <c r="T127" s="3"/>
      <c r="U127" s="3"/>
      <c r="V127" s="3"/>
      <c r="W127" s="3"/>
      <c r="X127" s="3"/>
    </row>
    <row r="128" spans="1:24" ht="24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9"/>
      <c r="Q128" s="3"/>
      <c r="R128" s="3"/>
      <c r="S128" s="3"/>
      <c r="T128" s="3"/>
      <c r="U128" s="3"/>
      <c r="V128" s="3"/>
      <c r="W128" s="3"/>
      <c r="X128" s="3"/>
    </row>
    <row r="129" spans="1:24" ht="24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9"/>
      <c r="Q129" s="3"/>
      <c r="R129" s="3"/>
      <c r="S129" s="3"/>
      <c r="T129" s="3"/>
      <c r="U129" s="3"/>
      <c r="V129" s="3"/>
      <c r="W129" s="3"/>
      <c r="X129" s="3"/>
    </row>
    <row r="130" spans="1:24" ht="24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9"/>
      <c r="Q130" s="3"/>
      <c r="R130" s="3"/>
      <c r="S130" s="3"/>
      <c r="T130" s="3"/>
      <c r="U130" s="3"/>
      <c r="V130" s="3"/>
      <c r="W130" s="3"/>
      <c r="X130" s="3"/>
    </row>
    <row r="131" spans="1:24" ht="24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9"/>
      <c r="Q131" s="3"/>
      <c r="R131" s="3"/>
      <c r="S131" s="3"/>
      <c r="T131" s="3"/>
      <c r="U131" s="3"/>
      <c r="V131" s="3"/>
      <c r="W131" s="3"/>
      <c r="X131" s="3"/>
    </row>
    <row r="132" spans="1:24" ht="24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9"/>
      <c r="Q132" s="3"/>
      <c r="R132" s="3"/>
      <c r="S132" s="3"/>
      <c r="T132" s="3"/>
      <c r="U132" s="3"/>
      <c r="V132" s="3"/>
      <c r="W132" s="3"/>
      <c r="X132" s="3"/>
    </row>
    <row r="133" spans="1:24" ht="24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9"/>
      <c r="Q133" s="3"/>
      <c r="R133" s="3"/>
      <c r="S133" s="3"/>
      <c r="T133" s="3"/>
      <c r="U133" s="3"/>
      <c r="V133" s="3"/>
      <c r="W133" s="3"/>
      <c r="X133" s="3"/>
    </row>
    <row r="134" spans="1:24" ht="24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9"/>
      <c r="Q134" s="3"/>
      <c r="R134" s="3"/>
      <c r="S134" s="3"/>
      <c r="T134" s="3"/>
      <c r="U134" s="3"/>
      <c r="V134" s="3"/>
      <c r="W134" s="3"/>
      <c r="X134" s="3"/>
    </row>
    <row r="135" spans="1:24" ht="24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9"/>
      <c r="Q135" s="3"/>
      <c r="R135" s="3"/>
      <c r="S135" s="3"/>
      <c r="T135" s="3"/>
      <c r="U135" s="3"/>
      <c r="V135" s="3"/>
      <c r="W135" s="3"/>
      <c r="X135" s="3"/>
    </row>
    <row r="136" spans="1:24" ht="24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9"/>
      <c r="Q136" s="3"/>
      <c r="R136" s="3"/>
      <c r="S136" s="3"/>
      <c r="T136" s="3"/>
      <c r="U136" s="3"/>
      <c r="V136" s="3"/>
      <c r="W136" s="3"/>
      <c r="X136" s="3"/>
    </row>
    <row r="137" spans="1:24" ht="24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9"/>
      <c r="Q137" s="3"/>
      <c r="R137" s="3"/>
      <c r="S137" s="3"/>
      <c r="T137" s="3"/>
      <c r="U137" s="3"/>
      <c r="V137" s="3"/>
      <c r="W137" s="3"/>
      <c r="X137" s="3"/>
    </row>
    <row r="138" spans="1:24" ht="24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9"/>
      <c r="Q138" s="3"/>
      <c r="R138" s="3"/>
      <c r="S138" s="3"/>
      <c r="T138" s="3"/>
      <c r="U138" s="3"/>
      <c r="V138" s="3"/>
      <c r="W138" s="3"/>
      <c r="X138" s="3"/>
    </row>
    <row r="139" spans="1:24" ht="24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9"/>
      <c r="Q139" s="3"/>
      <c r="R139" s="3"/>
      <c r="S139" s="3"/>
      <c r="T139" s="3"/>
      <c r="U139" s="3"/>
      <c r="V139" s="3"/>
      <c r="W139" s="3"/>
      <c r="X139" s="3"/>
    </row>
    <row r="140" spans="1:24" ht="24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9"/>
      <c r="Q140" s="3"/>
      <c r="R140" s="3"/>
      <c r="S140" s="3"/>
      <c r="T140" s="3"/>
      <c r="U140" s="3"/>
      <c r="V140" s="3"/>
      <c r="W140" s="3"/>
      <c r="X140" s="3"/>
    </row>
    <row r="141" spans="1:24" ht="24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9"/>
      <c r="Q141" s="3"/>
      <c r="R141" s="3"/>
      <c r="S141" s="3"/>
      <c r="T141" s="3"/>
      <c r="U141" s="3"/>
      <c r="V141" s="3"/>
      <c r="W141" s="3"/>
      <c r="X141" s="3"/>
    </row>
    <row r="142" spans="1:24" ht="24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9"/>
      <c r="Q142" s="3"/>
      <c r="R142" s="3"/>
      <c r="S142" s="3"/>
      <c r="T142" s="3"/>
      <c r="U142" s="3"/>
      <c r="V142" s="3"/>
      <c r="W142" s="3"/>
      <c r="X142" s="3"/>
    </row>
    <row r="143" spans="1:24" ht="24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9"/>
      <c r="Q143" s="3"/>
      <c r="R143" s="3"/>
      <c r="S143" s="3"/>
      <c r="T143" s="3"/>
      <c r="U143" s="3"/>
      <c r="V143" s="3"/>
      <c r="W143" s="3"/>
      <c r="X143" s="3"/>
    </row>
    <row r="144" spans="1:24" ht="24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9"/>
      <c r="Q144" s="3"/>
      <c r="R144" s="3"/>
      <c r="S144" s="3"/>
      <c r="T144" s="3"/>
      <c r="U144" s="3"/>
      <c r="V144" s="3"/>
      <c r="W144" s="3"/>
      <c r="X144" s="3"/>
    </row>
    <row r="145" spans="1:24" ht="24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9"/>
      <c r="Q145" s="3"/>
      <c r="R145" s="3"/>
      <c r="S145" s="3"/>
      <c r="T145" s="3"/>
      <c r="U145" s="3"/>
      <c r="V145" s="3"/>
      <c r="W145" s="3"/>
      <c r="X145" s="3"/>
    </row>
    <row r="146" spans="1:24" ht="24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9"/>
      <c r="Q146" s="3"/>
      <c r="R146" s="3"/>
      <c r="S146" s="3"/>
      <c r="T146" s="3"/>
      <c r="U146" s="3"/>
      <c r="V146" s="3"/>
      <c r="W146" s="3"/>
      <c r="X146" s="3"/>
    </row>
    <row r="147" spans="1:24" ht="24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9"/>
      <c r="Q147" s="3"/>
      <c r="R147" s="3"/>
      <c r="S147" s="3"/>
      <c r="T147" s="3"/>
      <c r="U147" s="3"/>
      <c r="V147" s="3"/>
      <c r="W147" s="3"/>
      <c r="X147" s="3"/>
    </row>
    <row r="148" spans="1:24" ht="24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9"/>
      <c r="Q148" s="3"/>
      <c r="R148" s="3"/>
      <c r="S148" s="3"/>
      <c r="T148" s="3"/>
      <c r="U148" s="3"/>
      <c r="V148" s="3"/>
      <c r="W148" s="3"/>
      <c r="X148" s="3"/>
    </row>
    <row r="149" spans="1:24" ht="24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9"/>
      <c r="Q149" s="3"/>
      <c r="R149" s="3"/>
      <c r="S149" s="3"/>
      <c r="T149" s="3"/>
      <c r="U149" s="3"/>
      <c r="V149" s="3"/>
      <c r="W149" s="3"/>
      <c r="X149" s="3"/>
    </row>
    <row r="150" spans="1:24" ht="24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9"/>
      <c r="Q150" s="3"/>
      <c r="R150" s="3"/>
      <c r="S150" s="3"/>
      <c r="T150" s="3"/>
      <c r="U150" s="3"/>
      <c r="V150" s="3"/>
      <c r="W150" s="3"/>
      <c r="X150" s="3"/>
    </row>
    <row r="151" spans="1:24" ht="24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9"/>
      <c r="Q151" s="3"/>
      <c r="R151" s="3"/>
      <c r="S151" s="3"/>
      <c r="T151" s="3"/>
      <c r="U151" s="3"/>
      <c r="V151" s="3"/>
      <c r="W151" s="3"/>
      <c r="X151" s="3"/>
    </row>
    <row r="152" spans="1:24" ht="24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9"/>
      <c r="Q152" s="3"/>
      <c r="R152" s="3"/>
      <c r="S152" s="3"/>
      <c r="T152" s="3"/>
      <c r="U152" s="3"/>
      <c r="V152" s="3"/>
      <c r="W152" s="3"/>
      <c r="X152" s="3"/>
    </row>
    <row r="153" spans="1:24" ht="24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9"/>
      <c r="Q153" s="3"/>
      <c r="R153" s="3"/>
      <c r="S153" s="3"/>
      <c r="T153" s="3"/>
      <c r="U153" s="3"/>
      <c r="V153" s="3"/>
      <c r="W153" s="3"/>
      <c r="X153" s="3"/>
    </row>
    <row r="154" spans="1:24" ht="24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9"/>
      <c r="Q154" s="3"/>
      <c r="R154" s="3"/>
      <c r="S154" s="3"/>
      <c r="T154" s="3"/>
      <c r="U154" s="3"/>
      <c r="V154" s="3"/>
      <c r="W154" s="3"/>
      <c r="X154" s="3"/>
    </row>
    <row r="155" spans="1:24" ht="24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9"/>
      <c r="Q155" s="3"/>
      <c r="R155" s="3"/>
      <c r="S155" s="3"/>
      <c r="T155" s="3"/>
      <c r="U155" s="3"/>
      <c r="V155" s="3"/>
      <c r="W155" s="3"/>
      <c r="X155" s="3"/>
    </row>
    <row r="156" spans="1:24" ht="24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9"/>
      <c r="Q156" s="3"/>
      <c r="R156" s="3"/>
      <c r="S156" s="3"/>
      <c r="T156" s="3"/>
      <c r="U156" s="3"/>
      <c r="V156" s="3"/>
      <c r="W156" s="3"/>
      <c r="X156" s="3"/>
    </row>
    <row r="157" spans="1:24" ht="24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9"/>
      <c r="Q157" s="3"/>
      <c r="R157" s="3"/>
      <c r="S157" s="3"/>
      <c r="T157" s="3"/>
      <c r="U157" s="3"/>
      <c r="V157" s="3"/>
      <c r="W157" s="3"/>
      <c r="X157" s="3"/>
    </row>
    <row r="158" spans="1:24" ht="24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9"/>
      <c r="Q158" s="3"/>
      <c r="R158" s="3"/>
      <c r="S158" s="3"/>
      <c r="T158" s="3"/>
      <c r="U158" s="3"/>
      <c r="V158" s="3"/>
      <c r="W158" s="3"/>
      <c r="X158" s="3"/>
    </row>
    <row r="159" spans="1:24" ht="24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9"/>
      <c r="Q159" s="3"/>
      <c r="R159" s="3"/>
      <c r="S159" s="3"/>
      <c r="T159" s="3"/>
      <c r="U159" s="3"/>
      <c r="V159" s="3"/>
      <c r="W159" s="3"/>
      <c r="X159" s="3"/>
    </row>
    <row r="160" spans="1:24" ht="24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9"/>
      <c r="Q160" s="3"/>
      <c r="R160" s="3"/>
      <c r="S160" s="3"/>
      <c r="T160" s="3"/>
      <c r="U160" s="3"/>
      <c r="V160" s="3"/>
      <c r="W160" s="3"/>
      <c r="X160" s="3"/>
    </row>
    <row r="161" spans="1:24" ht="24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9"/>
      <c r="Q161" s="3"/>
      <c r="R161" s="3"/>
      <c r="S161" s="3"/>
      <c r="T161" s="3"/>
      <c r="U161" s="3"/>
      <c r="V161" s="3"/>
      <c r="W161" s="3"/>
      <c r="X161" s="3"/>
    </row>
    <row r="162" spans="1:24" ht="24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9"/>
      <c r="Q162" s="3"/>
      <c r="R162" s="3"/>
      <c r="S162" s="3"/>
      <c r="T162" s="3"/>
      <c r="U162" s="3"/>
      <c r="V162" s="3"/>
      <c r="W162" s="3"/>
      <c r="X162" s="3"/>
    </row>
    <row r="163" spans="1:24" ht="24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9"/>
      <c r="Q163" s="3"/>
      <c r="R163" s="3"/>
      <c r="S163" s="3"/>
      <c r="T163" s="3"/>
      <c r="U163" s="3"/>
      <c r="V163" s="3"/>
      <c r="W163" s="3"/>
      <c r="X163" s="3"/>
    </row>
    <row r="164" spans="1:24" ht="24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9"/>
      <c r="Q164" s="3"/>
      <c r="R164" s="3"/>
      <c r="S164" s="3"/>
      <c r="T164" s="3"/>
      <c r="U164" s="3"/>
      <c r="V164" s="3"/>
      <c r="W164" s="3"/>
      <c r="X164" s="3"/>
    </row>
    <row r="165" spans="1:24" ht="24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9"/>
      <c r="Q165" s="3"/>
      <c r="R165" s="3"/>
      <c r="S165" s="3"/>
      <c r="T165" s="3"/>
      <c r="U165" s="3"/>
      <c r="V165" s="3"/>
      <c r="W165" s="3"/>
      <c r="X165" s="3"/>
    </row>
    <row r="166" spans="1:24" ht="24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9"/>
      <c r="Q166" s="3"/>
      <c r="R166" s="3"/>
      <c r="S166" s="3"/>
      <c r="T166" s="3"/>
      <c r="U166" s="3"/>
      <c r="V166" s="3"/>
      <c r="W166" s="3"/>
      <c r="X166" s="3"/>
    </row>
    <row r="167" spans="1:24" ht="24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9"/>
      <c r="Q167" s="3"/>
      <c r="R167" s="3"/>
      <c r="S167" s="3"/>
      <c r="T167" s="3"/>
      <c r="U167" s="3"/>
      <c r="V167" s="3"/>
      <c r="W167" s="3"/>
      <c r="X167" s="3"/>
    </row>
    <row r="168" spans="1:24" ht="24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9"/>
      <c r="Q168" s="3"/>
      <c r="R168" s="3"/>
      <c r="S168" s="3"/>
      <c r="T168" s="3"/>
      <c r="U168" s="3"/>
      <c r="V168" s="3"/>
      <c r="W168" s="3"/>
      <c r="X168" s="3"/>
    </row>
    <row r="169" spans="1:24" ht="24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9"/>
      <c r="Q169" s="3"/>
      <c r="R169" s="3"/>
      <c r="S169" s="3"/>
      <c r="T169" s="3"/>
      <c r="U169" s="3"/>
      <c r="V169" s="3"/>
      <c r="W169" s="3"/>
      <c r="X169" s="3"/>
    </row>
    <row r="170" spans="1:24" ht="24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9"/>
      <c r="Q170" s="3"/>
      <c r="R170" s="3"/>
      <c r="S170" s="3"/>
      <c r="T170" s="3"/>
      <c r="U170" s="3"/>
      <c r="V170" s="3"/>
      <c r="W170" s="3"/>
      <c r="X170" s="3"/>
    </row>
    <row r="171" spans="1:24" ht="24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9"/>
      <c r="Q171" s="3"/>
      <c r="R171" s="3"/>
      <c r="S171" s="3"/>
      <c r="T171" s="3"/>
      <c r="U171" s="3"/>
      <c r="V171" s="3"/>
      <c r="W171" s="3"/>
      <c r="X171" s="3"/>
    </row>
    <row r="172" spans="1:24" ht="24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9"/>
      <c r="Q172" s="3"/>
      <c r="R172" s="3"/>
      <c r="S172" s="3"/>
      <c r="T172" s="3"/>
      <c r="U172" s="3"/>
      <c r="V172" s="3"/>
      <c r="W172" s="3"/>
      <c r="X172" s="3"/>
    </row>
    <row r="173" spans="1:24" ht="24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9"/>
      <c r="Q173" s="3"/>
      <c r="R173" s="3"/>
      <c r="S173" s="3"/>
      <c r="T173" s="3"/>
      <c r="U173" s="3"/>
      <c r="V173" s="3"/>
      <c r="W173" s="3"/>
      <c r="X173" s="3"/>
    </row>
    <row r="174" spans="1:24" ht="24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9"/>
      <c r="Q174" s="3"/>
      <c r="R174" s="3"/>
      <c r="S174" s="3"/>
      <c r="T174" s="3"/>
      <c r="U174" s="3"/>
      <c r="V174" s="3"/>
      <c r="W174" s="3"/>
      <c r="X174" s="3"/>
    </row>
    <row r="175" spans="1:24" ht="24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9"/>
      <c r="Q175" s="3"/>
      <c r="R175" s="3"/>
      <c r="S175" s="3"/>
      <c r="T175" s="3"/>
      <c r="U175" s="3"/>
      <c r="V175" s="3"/>
      <c r="W175" s="3"/>
      <c r="X175" s="3"/>
    </row>
    <row r="176" spans="1:24" ht="24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9"/>
      <c r="Q176" s="3"/>
      <c r="R176" s="3"/>
      <c r="S176" s="3"/>
      <c r="T176" s="3"/>
      <c r="U176" s="3"/>
      <c r="V176" s="3"/>
      <c r="W176" s="3"/>
      <c r="X176" s="3"/>
    </row>
    <row r="177" spans="1:24" ht="24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9"/>
      <c r="Q177" s="3"/>
      <c r="R177" s="3"/>
      <c r="S177" s="3"/>
      <c r="T177" s="3"/>
      <c r="U177" s="3"/>
      <c r="V177" s="3"/>
      <c r="W177" s="3"/>
      <c r="X177" s="3"/>
    </row>
    <row r="178" spans="1:24" ht="24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9"/>
      <c r="Q178" s="3"/>
      <c r="R178" s="3"/>
      <c r="S178" s="3"/>
      <c r="T178" s="3"/>
      <c r="U178" s="3"/>
      <c r="V178" s="3"/>
      <c r="W178" s="3"/>
      <c r="X178" s="3"/>
    </row>
    <row r="179" spans="1:24" ht="24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9"/>
      <c r="Q179" s="3"/>
      <c r="R179" s="3"/>
      <c r="S179" s="3"/>
      <c r="T179" s="3"/>
      <c r="U179" s="3"/>
      <c r="V179" s="3"/>
      <c r="W179" s="3"/>
      <c r="X179" s="3"/>
    </row>
    <row r="180" spans="1:24" ht="24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9"/>
      <c r="Q180" s="3"/>
      <c r="R180" s="3"/>
      <c r="S180" s="3"/>
      <c r="T180" s="3"/>
      <c r="U180" s="3"/>
      <c r="V180" s="3"/>
      <c r="W180" s="3"/>
      <c r="X180" s="3"/>
    </row>
    <row r="181" spans="1:24" ht="24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9"/>
      <c r="Q181" s="3"/>
      <c r="R181" s="3"/>
      <c r="S181" s="3"/>
      <c r="T181" s="3"/>
      <c r="U181" s="3"/>
      <c r="V181" s="3"/>
      <c r="W181" s="3"/>
      <c r="X181" s="3"/>
    </row>
    <row r="182" spans="1:24" ht="24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9"/>
      <c r="Q182" s="3"/>
      <c r="R182" s="3"/>
      <c r="S182" s="3"/>
      <c r="T182" s="3"/>
      <c r="U182" s="3"/>
      <c r="V182" s="3"/>
      <c r="W182" s="3"/>
      <c r="X182" s="3"/>
    </row>
    <row r="183" spans="1:24" ht="24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9"/>
      <c r="Q183" s="3"/>
      <c r="R183" s="3"/>
      <c r="S183" s="3"/>
      <c r="T183" s="3"/>
      <c r="U183" s="3"/>
      <c r="V183" s="3"/>
      <c r="W183" s="3"/>
      <c r="X183" s="3"/>
    </row>
    <row r="184" spans="1:24" ht="24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9"/>
      <c r="Q184" s="3"/>
      <c r="R184" s="3"/>
      <c r="S184" s="3"/>
      <c r="T184" s="3"/>
      <c r="U184" s="3"/>
      <c r="V184" s="3"/>
      <c r="W184" s="3"/>
      <c r="X184" s="3"/>
    </row>
    <row r="185" spans="1:24" ht="24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9"/>
      <c r="Q185" s="3"/>
      <c r="R185" s="3"/>
      <c r="S185" s="3"/>
      <c r="T185" s="3"/>
      <c r="U185" s="3"/>
      <c r="V185" s="3"/>
      <c r="W185" s="3"/>
      <c r="X185" s="3"/>
    </row>
    <row r="186" spans="1:24" ht="24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9"/>
      <c r="Q186" s="3"/>
      <c r="R186" s="3"/>
      <c r="S186" s="3"/>
      <c r="T186" s="3"/>
      <c r="U186" s="3"/>
      <c r="V186" s="3"/>
      <c r="W186" s="3"/>
      <c r="X186" s="3"/>
    </row>
    <row r="187" spans="1:24" ht="24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9"/>
      <c r="Q187" s="3"/>
      <c r="R187" s="3"/>
      <c r="S187" s="3"/>
      <c r="T187" s="3"/>
      <c r="U187" s="3"/>
      <c r="V187" s="3"/>
      <c r="W187" s="3"/>
      <c r="X187" s="3"/>
    </row>
    <row r="188" spans="1:24" ht="24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9"/>
      <c r="Q188" s="3"/>
      <c r="R188" s="3"/>
      <c r="S188" s="3"/>
      <c r="T188" s="3"/>
      <c r="U188" s="3"/>
      <c r="V188" s="3"/>
      <c r="W188" s="3"/>
      <c r="X188" s="3"/>
    </row>
    <row r="189" spans="1:24" ht="24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9"/>
      <c r="Q189" s="3"/>
      <c r="R189" s="3"/>
      <c r="S189" s="3"/>
      <c r="T189" s="3"/>
      <c r="U189" s="3"/>
      <c r="V189" s="3"/>
      <c r="W189" s="3"/>
      <c r="X189" s="3"/>
    </row>
    <row r="190" spans="1:24" ht="24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9"/>
      <c r="Q190" s="3"/>
      <c r="R190" s="3"/>
      <c r="S190" s="3"/>
      <c r="T190" s="3"/>
      <c r="U190" s="3"/>
      <c r="V190" s="3"/>
      <c r="W190" s="3"/>
      <c r="X190" s="3"/>
    </row>
    <row r="191" spans="1:24" ht="24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9"/>
      <c r="Q191" s="3"/>
      <c r="R191" s="3"/>
      <c r="S191" s="3"/>
      <c r="T191" s="3"/>
      <c r="U191" s="3"/>
      <c r="V191" s="3"/>
      <c r="W191" s="3"/>
      <c r="X191" s="3"/>
    </row>
    <row r="192" spans="1:24" ht="24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9"/>
      <c r="Q192" s="3"/>
      <c r="R192" s="3"/>
      <c r="S192" s="3"/>
      <c r="T192" s="3"/>
      <c r="U192" s="3"/>
      <c r="V192" s="3"/>
      <c r="W192" s="3"/>
      <c r="X192" s="3"/>
    </row>
    <row r="193" spans="1:24" ht="24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9"/>
      <c r="Q193" s="3"/>
      <c r="R193" s="3"/>
      <c r="S193" s="3"/>
      <c r="T193" s="3"/>
      <c r="U193" s="3"/>
      <c r="V193" s="3"/>
      <c r="W193" s="3"/>
      <c r="X193" s="3"/>
    </row>
    <row r="194" spans="1:24" ht="24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9"/>
      <c r="Q194" s="3"/>
      <c r="R194" s="3"/>
      <c r="S194" s="3"/>
      <c r="T194" s="3"/>
      <c r="U194" s="3"/>
      <c r="V194" s="3"/>
      <c r="W194" s="3"/>
      <c r="X194" s="3"/>
    </row>
    <row r="195" spans="1:24" ht="24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9"/>
      <c r="Q195" s="3"/>
      <c r="R195" s="3"/>
      <c r="S195" s="3"/>
      <c r="T195" s="3"/>
      <c r="U195" s="3"/>
      <c r="V195" s="3"/>
      <c r="W195" s="3"/>
      <c r="X195" s="3"/>
    </row>
    <row r="196" spans="1:24" ht="24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9"/>
      <c r="Q196" s="3"/>
      <c r="R196" s="3"/>
      <c r="S196" s="3"/>
      <c r="T196" s="3"/>
      <c r="U196" s="3"/>
      <c r="V196" s="3"/>
      <c r="W196" s="3"/>
      <c r="X196" s="3"/>
    </row>
    <row r="197" spans="1:24" ht="24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9"/>
      <c r="Q197" s="3"/>
      <c r="R197" s="3"/>
      <c r="S197" s="3"/>
      <c r="T197" s="3"/>
      <c r="U197" s="3"/>
      <c r="V197" s="3"/>
      <c r="W197" s="3"/>
      <c r="X197" s="3"/>
    </row>
    <row r="198" spans="1:24" ht="24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9"/>
      <c r="Q198" s="3"/>
      <c r="R198" s="3"/>
      <c r="S198" s="3"/>
      <c r="T198" s="3"/>
      <c r="U198" s="3"/>
      <c r="V198" s="3"/>
      <c r="W198" s="3"/>
      <c r="X198" s="3"/>
    </row>
    <row r="199" spans="1:24" ht="24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9"/>
      <c r="Q199" s="3"/>
      <c r="R199" s="3"/>
      <c r="S199" s="3"/>
      <c r="T199" s="3"/>
      <c r="U199" s="3"/>
      <c r="V199" s="3"/>
      <c r="W199" s="3"/>
      <c r="X199" s="3"/>
    </row>
    <row r="200" spans="1:24" ht="24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9"/>
      <c r="Q200" s="3"/>
      <c r="R200" s="3"/>
      <c r="S200" s="3"/>
      <c r="T200" s="3"/>
      <c r="U200" s="3"/>
      <c r="V200" s="3"/>
      <c r="W200" s="3"/>
      <c r="X200" s="3"/>
    </row>
    <row r="201" spans="1:24" ht="24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9"/>
      <c r="Q201" s="3"/>
      <c r="R201" s="3"/>
      <c r="S201" s="3"/>
      <c r="T201" s="3"/>
      <c r="U201" s="3"/>
      <c r="V201" s="3"/>
      <c r="W201" s="3"/>
      <c r="X201" s="3"/>
    </row>
    <row r="202" spans="1:24" ht="24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9"/>
      <c r="Q202" s="3"/>
      <c r="R202" s="3"/>
      <c r="S202" s="3"/>
      <c r="T202" s="3"/>
      <c r="U202" s="3"/>
      <c r="V202" s="3"/>
      <c r="W202" s="3"/>
      <c r="X202" s="3"/>
    </row>
    <row r="203" spans="1:24" ht="24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9"/>
      <c r="Q203" s="3"/>
      <c r="R203" s="3"/>
      <c r="S203" s="3"/>
      <c r="T203" s="3"/>
      <c r="U203" s="3"/>
      <c r="V203" s="3"/>
      <c r="W203" s="3"/>
      <c r="X203" s="3"/>
    </row>
    <row r="204" spans="1:24" ht="24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9"/>
      <c r="Q204" s="3"/>
      <c r="R204" s="3"/>
      <c r="S204" s="3"/>
      <c r="T204" s="3"/>
      <c r="U204" s="3"/>
      <c r="V204" s="3"/>
      <c r="W204" s="3"/>
      <c r="X204" s="3"/>
    </row>
    <row r="205" spans="1:24" ht="24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9"/>
      <c r="Q205" s="3"/>
      <c r="R205" s="3"/>
      <c r="S205" s="3"/>
      <c r="T205" s="3"/>
      <c r="U205" s="3"/>
      <c r="V205" s="3"/>
      <c r="W205" s="3"/>
      <c r="X205" s="3"/>
    </row>
    <row r="206" spans="1:24" ht="24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9"/>
      <c r="Q206" s="3"/>
      <c r="R206" s="3"/>
      <c r="S206" s="3"/>
      <c r="T206" s="3"/>
      <c r="U206" s="3"/>
      <c r="V206" s="3"/>
      <c r="W206" s="3"/>
      <c r="X206" s="3"/>
    </row>
    <row r="207" spans="1:24" ht="24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9"/>
      <c r="Q207" s="3"/>
      <c r="R207" s="3"/>
      <c r="S207" s="3"/>
      <c r="T207" s="3"/>
      <c r="U207" s="3"/>
      <c r="V207" s="3"/>
      <c r="W207" s="3"/>
      <c r="X207" s="3"/>
    </row>
    <row r="208" spans="1:24" ht="24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9"/>
      <c r="Q208" s="3"/>
      <c r="R208" s="3"/>
      <c r="S208" s="3"/>
      <c r="T208" s="3"/>
      <c r="U208" s="3"/>
      <c r="V208" s="3"/>
      <c r="W208" s="3"/>
      <c r="X208" s="3"/>
    </row>
    <row r="209" spans="1:24" ht="24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9"/>
      <c r="Q209" s="3"/>
      <c r="R209" s="3"/>
      <c r="S209" s="3"/>
      <c r="T209" s="3"/>
      <c r="U209" s="3"/>
      <c r="V209" s="3"/>
      <c r="W209" s="3"/>
      <c r="X209" s="3"/>
    </row>
    <row r="210" spans="1:24" ht="24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9"/>
      <c r="Q210" s="3"/>
      <c r="R210" s="3"/>
      <c r="S210" s="3"/>
      <c r="T210" s="3"/>
      <c r="U210" s="3"/>
      <c r="V210" s="3"/>
      <c r="W210" s="3"/>
      <c r="X210" s="3"/>
    </row>
    <row r="211" spans="1:24" ht="24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9"/>
      <c r="Q211" s="3"/>
      <c r="R211" s="3"/>
      <c r="S211" s="3"/>
      <c r="T211" s="3"/>
      <c r="U211" s="3"/>
      <c r="V211" s="3"/>
      <c r="W211" s="3"/>
      <c r="X211" s="3"/>
    </row>
    <row r="212" spans="1:24" ht="24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9"/>
      <c r="Q212" s="3"/>
      <c r="R212" s="3"/>
      <c r="S212" s="3"/>
      <c r="T212" s="3"/>
      <c r="U212" s="3"/>
      <c r="V212" s="3"/>
      <c r="W212" s="3"/>
      <c r="X212" s="3"/>
    </row>
    <row r="213" spans="1:24" ht="24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9"/>
      <c r="Q213" s="3"/>
      <c r="R213" s="3"/>
      <c r="S213" s="3"/>
      <c r="T213" s="3"/>
      <c r="U213" s="3"/>
      <c r="V213" s="3"/>
      <c r="W213" s="3"/>
      <c r="X213" s="3"/>
    </row>
    <row r="214" spans="1:24" ht="24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9"/>
      <c r="Q214" s="3"/>
      <c r="R214" s="3"/>
      <c r="S214" s="3"/>
      <c r="T214" s="3"/>
      <c r="U214" s="3"/>
      <c r="V214" s="3"/>
      <c r="W214" s="3"/>
      <c r="X214" s="3"/>
    </row>
    <row r="215" spans="1:24" ht="24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9"/>
      <c r="Q215" s="3"/>
      <c r="R215" s="3"/>
      <c r="S215" s="3"/>
      <c r="T215" s="3"/>
      <c r="U215" s="3"/>
      <c r="V215" s="3"/>
      <c r="W215" s="3"/>
      <c r="X215" s="3"/>
    </row>
    <row r="216" spans="1:24" ht="24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9"/>
      <c r="Q216" s="3"/>
      <c r="R216" s="3"/>
      <c r="S216" s="3"/>
      <c r="T216" s="3"/>
      <c r="U216" s="3"/>
      <c r="V216" s="3"/>
      <c r="W216" s="3"/>
      <c r="X216" s="3"/>
    </row>
    <row r="217" spans="1:24" ht="24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9"/>
      <c r="Q217" s="3"/>
      <c r="R217" s="3"/>
      <c r="S217" s="3"/>
      <c r="T217" s="3"/>
      <c r="U217" s="3"/>
      <c r="V217" s="3"/>
      <c r="W217" s="3"/>
      <c r="X217" s="3"/>
    </row>
    <row r="218" spans="1:24" ht="24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9"/>
      <c r="Q218" s="3"/>
      <c r="R218" s="3"/>
      <c r="S218" s="3"/>
      <c r="T218" s="3"/>
      <c r="U218" s="3"/>
      <c r="V218" s="3"/>
      <c r="W218" s="3"/>
      <c r="X218" s="3"/>
    </row>
    <row r="219" spans="1:24" ht="24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9"/>
      <c r="Q219" s="3"/>
      <c r="R219" s="3"/>
      <c r="S219" s="3"/>
      <c r="T219" s="3"/>
      <c r="U219" s="3"/>
      <c r="V219" s="3"/>
      <c r="W219" s="3"/>
      <c r="X219" s="3"/>
    </row>
    <row r="220" spans="1:24" ht="24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9"/>
      <c r="Q220" s="3"/>
      <c r="R220" s="3"/>
      <c r="S220" s="3"/>
      <c r="T220" s="3"/>
      <c r="U220" s="3"/>
      <c r="V220" s="3"/>
      <c r="W220" s="3"/>
      <c r="X220" s="3"/>
    </row>
    <row r="221" spans="1:24" ht="24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9"/>
      <c r="Q221" s="3"/>
      <c r="R221" s="3"/>
      <c r="S221" s="3"/>
      <c r="T221" s="3"/>
      <c r="U221" s="3"/>
      <c r="V221" s="3"/>
      <c r="W221" s="3"/>
      <c r="X221" s="3"/>
    </row>
    <row r="222" spans="1:24" ht="24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9"/>
      <c r="Q222" s="3"/>
      <c r="R222" s="3"/>
      <c r="S222" s="3"/>
      <c r="T222" s="3"/>
      <c r="U222" s="3"/>
      <c r="V222" s="3"/>
      <c r="W222" s="3"/>
      <c r="X222" s="3"/>
    </row>
    <row r="223" spans="1:24" ht="24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9"/>
      <c r="Q223" s="3"/>
      <c r="R223" s="3"/>
      <c r="S223" s="3"/>
      <c r="T223" s="3"/>
      <c r="U223" s="3"/>
      <c r="V223" s="3"/>
      <c r="W223" s="3"/>
      <c r="X223" s="3"/>
    </row>
    <row r="224" spans="1:24" ht="24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9"/>
      <c r="Q224" s="3"/>
      <c r="R224" s="3"/>
      <c r="S224" s="3"/>
      <c r="T224" s="3"/>
      <c r="U224" s="3"/>
      <c r="V224" s="3"/>
      <c r="W224" s="3"/>
      <c r="X224" s="3"/>
    </row>
    <row r="225" spans="1:24" ht="24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9"/>
      <c r="Q225" s="3"/>
      <c r="R225" s="3"/>
      <c r="S225" s="3"/>
      <c r="T225" s="3"/>
      <c r="U225" s="3"/>
      <c r="V225" s="3"/>
      <c r="W225" s="3"/>
      <c r="X225" s="3"/>
    </row>
    <row r="226" spans="1:24" ht="24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9"/>
      <c r="Q226" s="3"/>
      <c r="R226" s="3"/>
      <c r="S226" s="3"/>
      <c r="T226" s="3"/>
      <c r="U226" s="3"/>
      <c r="V226" s="3"/>
      <c r="W226" s="3"/>
      <c r="X226" s="3"/>
    </row>
    <row r="227" spans="1:24" ht="24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9"/>
      <c r="Q227" s="3"/>
      <c r="R227" s="3"/>
      <c r="S227" s="3"/>
      <c r="T227" s="3"/>
      <c r="U227" s="3"/>
      <c r="V227" s="3"/>
      <c r="W227" s="3"/>
      <c r="X227" s="3"/>
    </row>
    <row r="228" spans="1:24" ht="24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9"/>
      <c r="Q228" s="3"/>
      <c r="R228" s="3"/>
      <c r="S228" s="3"/>
      <c r="T228" s="3"/>
      <c r="U228" s="3"/>
      <c r="V228" s="3"/>
      <c r="W228" s="3"/>
      <c r="X228" s="3"/>
    </row>
    <row r="229" spans="1:24" ht="24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9"/>
      <c r="Q229" s="3"/>
      <c r="R229" s="3"/>
      <c r="S229" s="3"/>
      <c r="T229" s="3"/>
      <c r="U229" s="3"/>
      <c r="V229" s="3"/>
      <c r="W229" s="3"/>
      <c r="X229" s="3"/>
    </row>
    <row r="230" spans="1:24" ht="24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9"/>
      <c r="Q230" s="3"/>
      <c r="R230" s="3"/>
      <c r="S230" s="3"/>
      <c r="T230" s="3"/>
      <c r="U230" s="3"/>
      <c r="V230" s="3"/>
      <c r="W230" s="3"/>
      <c r="X230" s="3"/>
    </row>
    <row r="231" spans="1:24" ht="24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9"/>
      <c r="Q231" s="3"/>
      <c r="R231" s="3"/>
      <c r="S231" s="3"/>
      <c r="T231" s="3"/>
      <c r="U231" s="3"/>
      <c r="V231" s="3"/>
      <c r="W231" s="3"/>
      <c r="X231" s="3"/>
    </row>
    <row r="232" spans="1:24" ht="24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9"/>
      <c r="Q232" s="3"/>
      <c r="R232" s="3"/>
      <c r="S232" s="3"/>
      <c r="T232" s="3"/>
      <c r="U232" s="3"/>
      <c r="V232" s="3"/>
      <c r="W232" s="3"/>
      <c r="X232" s="3"/>
    </row>
    <row r="233" spans="1:24" ht="24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9"/>
      <c r="Q233" s="3"/>
      <c r="R233" s="3"/>
      <c r="S233" s="3"/>
      <c r="T233" s="3"/>
      <c r="U233" s="3"/>
      <c r="V233" s="3"/>
      <c r="W233" s="3"/>
      <c r="X233" s="3"/>
    </row>
    <row r="234" spans="1:24" ht="24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9"/>
      <c r="Q234" s="3"/>
      <c r="R234" s="3"/>
      <c r="S234" s="3"/>
      <c r="T234" s="3"/>
      <c r="U234" s="3"/>
      <c r="V234" s="3"/>
      <c r="W234" s="3"/>
      <c r="X234" s="3"/>
    </row>
    <row r="235" spans="1:24" ht="24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9"/>
      <c r="Q235" s="3"/>
      <c r="R235" s="3"/>
      <c r="S235" s="3"/>
      <c r="T235" s="3"/>
      <c r="U235" s="3"/>
      <c r="V235" s="3"/>
      <c r="W235" s="3"/>
      <c r="X235" s="3"/>
    </row>
    <row r="236" spans="1:24" ht="24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9"/>
      <c r="Q236" s="3"/>
      <c r="R236" s="3"/>
      <c r="S236" s="3"/>
      <c r="T236" s="3"/>
      <c r="U236" s="3"/>
      <c r="V236" s="3"/>
      <c r="W236" s="3"/>
      <c r="X236" s="3"/>
    </row>
    <row r="237" spans="1:24" ht="24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9"/>
      <c r="Q237" s="3"/>
      <c r="R237" s="3"/>
      <c r="S237" s="3"/>
      <c r="T237" s="3"/>
      <c r="U237" s="3"/>
      <c r="V237" s="3"/>
      <c r="W237" s="3"/>
      <c r="X237" s="3"/>
    </row>
    <row r="238" spans="1:24" ht="24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9"/>
      <c r="Q238" s="3"/>
      <c r="R238" s="3"/>
      <c r="S238" s="3"/>
      <c r="T238" s="3"/>
      <c r="U238" s="3"/>
      <c r="V238" s="3"/>
      <c r="W238" s="3"/>
      <c r="X238" s="3"/>
    </row>
    <row r="239" spans="1:24" ht="24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9"/>
      <c r="Q239" s="3"/>
      <c r="R239" s="3"/>
      <c r="S239" s="3"/>
      <c r="T239" s="3"/>
      <c r="U239" s="3"/>
      <c r="V239" s="3"/>
      <c r="W239" s="3"/>
      <c r="X239" s="3"/>
    </row>
  </sheetData>
  <mergeCells count="26">
    <mergeCell ref="C76:C78"/>
    <mergeCell ref="C42:C43"/>
    <mergeCell ref="A53:B74"/>
    <mergeCell ref="A76:B84"/>
    <mergeCell ref="A1:D1"/>
    <mergeCell ref="A4:C13"/>
    <mergeCell ref="C44:C46"/>
    <mergeCell ref="A17:C26"/>
    <mergeCell ref="A96:C102"/>
    <mergeCell ref="B29:C29"/>
    <mergeCell ref="C79:C80"/>
    <mergeCell ref="C81:C82"/>
    <mergeCell ref="C30:C35"/>
    <mergeCell ref="C39:C41"/>
    <mergeCell ref="C86:C88"/>
    <mergeCell ref="A86:B94"/>
    <mergeCell ref="C89:C91"/>
    <mergeCell ref="C53:C59"/>
    <mergeCell ref="C64:C66"/>
    <mergeCell ref="C68:C72"/>
    <mergeCell ref="C36:C38"/>
    <mergeCell ref="C47:C48"/>
    <mergeCell ref="C60:C63"/>
    <mergeCell ref="A30:B51"/>
    <mergeCell ref="A14:C16"/>
    <mergeCell ref="A27:C28"/>
  </mergeCells>
  <phoneticPr fontId="2" type="noConversion"/>
  <conditionalFormatting sqref="E102:O102">
    <cfRule type="cellIs" dxfId="1" priority="5" stopIfTrue="1" operator="lessThan">
      <formula>0</formula>
    </cfRule>
  </conditionalFormatting>
  <conditionalFormatting sqref="P102:Y102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74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5" ma:contentTypeDescription="Crie um novo documento." ma:contentTypeScope="" ma:versionID="676e296915d27538074ccff432855cce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30dcda7bc3bf4a8b8faa1b44d3334ec3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4E4C0D-022D-4BC9-B49B-05DB6CFDE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C7D682-9EBB-47AA-A71F-6DE08E65BB11}">
  <ds:schemaRefs>
    <ds:schemaRef ds:uri="http://schemas.microsoft.com/office/2006/metadata/properties"/>
    <ds:schemaRef ds:uri="http://schemas.microsoft.com/office/infopath/2007/PartnerControls"/>
    <ds:schemaRef ds:uri="cdc5354f-30b2-42ef-84e1-bde4a0f3b1cb"/>
    <ds:schemaRef ds:uri="099390d0-439d-425f-a084-1d5c24253b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Roberta Pires</cp:lastModifiedBy>
  <cp:revision/>
  <dcterms:created xsi:type="dcterms:W3CDTF">2009-01-29T12:43:36Z</dcterms:created>
  <dcterms:modified xsi:type="dcterms:W3CDTF">2022-03-31T20:29:38Z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