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elletter\Documents\RW-RDF-Process-Plot\data\"/>
    </mc:Choice>
  </mc:AlternateContent>
  <xr:revisionPtr revIDLastSave="0" documentId="8_{48AE617F-E0F0-4F2E-B84D-9F90B95D93D5}" xr6:coauthVersionLast="36" xr6:coauthVersionMax="36" xr10:uidLastSave="{00000000-0000-0000-0000-000000000000}"/>
  <bookViews>
    <workbookView xWindow="0" yWindow="0" windowWidth="10440" windowHeight="5520" xr2:uid="{00000000-000D-0000-FFFF-FFFF00000000}"/>
  </bookViews>
  <sheets>
    <sheet name="HistSLOAD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1" i="1" l="1"/>
  <c r="B21" i="1"/>
  <c r="B11" i="1"/>
  <c r="B33" i="1"/>
  <c r="B34" i="1"/>
  <c r="B35" i="1"/>
  <c r="B36" i="1"/>
  <c r="B37" i="1"/>
  <c r="B38" i="1"/>
  <c r="B39" i="1"/>
  <c r="B40" i="1"/>
  <c r="B41" i="1" s="1"/>
  <c r="B32" i="1"/>
  <c r="B23" i="1"/>
  <c r="B24" i="1"/>
  <c r="B25" i="1"/>
  <c r="B26" i="1"/>
  <c r="B27" i="1"/>
  <c r="B28" i="1"/>
  <c r="B29" i="1"/>
  <c r="B30" i="1"/>
  <c r="B22" i="1"/>
  <c r="B13" i="1"/>
  <c r="B14" i="1"/>
  <c r="B15" i="1"/>
  <c r="B16" i="1"/>
  <c r="B17" i="1"/>
  <c r="B18" i="1"/>
  <c r="B19" i="1"/>
  <c r="B20" i="1"/>
  <c r="B12" i="1"/>
  <c r="B3" i="1"/>
  <c r="B4" i="1"/>
  <c r="B5" i="1"/>
  <c r="B6" i="1"/>
  <c r="B7" i="1"/>
  <c r="B8" i="1"/>
  <c r="B9" i="1"/>
  <c r="B10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Felletter, Conor Kent</author>
  </authors>
  <commentList>
    <comment ref="B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Felletter, Conor Kent:</t>
        </r>
        <r>
          <rPr>
            <sz val="9"/>
            <color indexed="81"/>
            <rFont val="Tahoma"/>
            <family val="2"/>
          </rPr>
          <t xml:space="preserve">
Use Res IC until have 2019 SLOAD annual</t>
        </r>
      </text>
    </comment>
    <comment ref="B2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Felletter, Conor Kent:</t>
        </r>
        <r>
          <rPr>
            <sz val="9"/>
            <color indexed="81"/>
            <rFont val="Tahoma"/>
            <family val="2"/>
          </rPr>
          <t xml:space="preserve">
Use Res IC until have 2019 SLOAD annual</t>
        </r>
      </text>
    </comment>
    <comment ref="B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Felletter, Conor Kent:</t>
        </r>
        <r>
          <rPr>
            <sz val="9"/>
            <color indexed="81"/>
            <rFont val="Tahoma"/>
            <family val="2"/>
          </rPr>
          <t xml:space="preserve">
Use Res IC until have 2019 SLOAD annual</t>
        </r>
      </text>
    </comment>
    <comment ref="B4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Felletter, Conor Kent:</t>
        </r>
        <r>
          <rPr>
            <sz val="9"/>
            <color indexed="81"/>
            <rFont val="Tahoma"/>
            <family val="2"/>
          </rPr>
          <t xml:space="preserve">
Use 2018 until have 2019 SLOAD annual</t>
        </r>
      </text>
    </comment>
  </commentList>
</comments>
</file>

<file path=xl/sharedStrings.xml><?xml version="1.0" encoding="utf-8"?>
<sst xmlns="http://schemas.openxmlformats.org/spreadsheetml/2006/main" count="43" uniqueCount="7">
  <si>
    <t>Year</t>
  </si>
  <si>
    <t>AnnlSlntyLsFrry_FWAAC</t>
  </si>
  <si>
    <t>AnnlSlntyHvr_FWAAC</t>
  </si>
  <si>
    <t>AnnlSlntyPrkr_FWAAC</t>
  </si>
  <si>
    <t>AnnlSlntyImprl_FWAAC</t>
  </si>
  <si>
    <t>Variable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</si>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</sst>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elletter/Documents/natflowsaltmodel/inputSpreadsheets/Supporting%20Data/PR%20Annual%20Salinity%20Data%20Record%202019%20revised%20072420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elletter/Documents/CRSS%20working/2020%20TriRvw/Res%20Conc%20ICs%20Compa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umn Definitions"/>
      <sheetName val="notes"/>
      <sheetName val="Fig 1 GRWY"/>
      <sheetName val="Fig 2 GDALE"/>
      <sheetName val="Fig 3 YAMPA"/>
      <sheetName val="Fig 4 DUCH"/>
      <sheetName val="Fig 5 WHITE"/>
      <sheetName val="Fig 6 GRUT"/>
      <sheetName val="Fig 7 SANRAF"/>
      <sheetName val="Fig 8 GLEN"/>
      <sheetName val="Fig 9 CAMEO"/>
      <sheetName val="Fig10 GUNN"/>
      <sheetName val="Fig 11 DOLOR"/>
      <sheetName val="Fig 12 CISCO"/>
      <sheetName val="Fig 13 ARCH"/>
      <sheetName val="Fig 14 BLUFF"/>
      <sheetName val="Fig 15 LEES"/>
      <sheetName val="Fig 16 GRCAN"/>
      <sheetName val="Fig 17 VIRGIN"/>
      <sheetName val="Fig 18 HOOVER"/>
      <sheetName val="Fig 19 PARKER"/>
      <sheetName val="Fig 20 IMP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73">
          <cell r="B73">
            <v>431</v>
          </cell>
        </row>
        <row r="74">
          <cell r="B74">
            <v>435</v>
          </cell>
        </row>
        <row r="75">
          <cell r="B75">
            <v>420</v>
          </cell>
        </row>
        <row r="76">
          <cell r="B76">
            <v>473</v>
          </cell>
        </row>
        <row r="77">
          <cell r="B77">
            <v>525</v>
          </cell>
        </row>
        <row r="78">
          <cell r="B78">
            <v>468</v>
          </cell>
        </row>
        <row r="79">
          <cell r="B79">
            <v>468</v>
          </cell>
        </row>
        <row r="80">
          <cell r="B80">
            <v>460</v>
          </cell>
        </row>
        <row r="81">
          <cell r="B81">
            <v>413</v>
          </cell>
        </row>
      </sheetData>
      <sheetData sheetId="17" refreshError="1"/>
      <sheetData sheetId="18" refreshError="1"/>
      <sheetData sheetId="19">
        <row r="73">
          <cell r="B73">
            <v>577</v>
          </cell>
        </row>
        <row r="74">
          <cell r="B74">
            <v>568</v>
          </cell>
        </row>
        <row r="75">
          <cell r="B75">
            <v>548</v>
          </cell>
        </row>
        <row r="76">
          <cell r="B76">
            <v>551</v>
          </cell>
        </row>
        <row r="77">
          <cell r="B77">
            <v>575</v>
          </cell>
        </row>
        <row r="78">
          <cell r="B78">
            <v>614</v>
          </cell>
        </row>
        <row r="79">
          <cell r="B79">
            <v>598</v>
          </cell>
        </row>
        <row r="80">
          <cell r="B80">
            <v>596</v>
          </cell>
        </row>
        <row r="81">
          <cell r="B81">
            <v>574</v>
          </cell>
        </row>
      </sheetData>
      <sheetData sheetId="20">
        <row r="73">
          <cell r="B73">
            <v>600</v>
          </cell>
        </row>
        <row r="74">
          <cell r="B74">
            <v>591</v>
          </cell>
        </row>
        <row r="75">
          <cell r="B75">
            <v>569</v>
          </cell>
        </row>
        <row r="76">
          <cell r="B76">
            <v>567</v>
          </cell>
        </row>
        <row r="77">
          <cell r="B77">
            <v>595</v>
          </cell>
        </row>
        <row r="78">
          <cell r="B78">
            <v>634</v>
          </cell>
        </row>
        <row r="79">
          <cell r="B79">
            <v>624</v>
          </cell>
        </row>
        <row r="80">
          <cell r="B80">
            <v>615</v>
          </cell>
        </row>
        <row r="81">
          <cell r="B81">
            <v>591</v>
          </cell>
        </row>
      </sheetData>
      <sheetData sheetId="21">
        <row r="73">
          <cell r="B73">
            <v>690</v>
          </cell>
        </row>
        <row r="74">
          <cell r="B74">
            <v>681</v>
          </cell>
        </row>
        <row r="75">
          <cell r="B75">
            <v>677</v>
          </cell>
        </row>
        <row r="76">
          <cell r="B76">
            <v>677</v>
          </cell>
        </row>
        <row r="77">
          <cell r="B77">
            <v>697</v>
          </cell>
        </row>
        <row r="78">
          <cell r="B78">
            <v>726</v>
          </cell>
        </row>
        <row r="79">
          <cell r="B79">
            <v>715</v>
          </cell>
        </row>
        <row r="80">
          <cell r="B80">
            <v>703</v>
          </cell>
        </row>
        <row r="81">
          <cell r="B81">
            <v>683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E8">
            <v>412</v>
          </cell>
        </row>
        <row r="9">
          <cell r="E9">
            <v>592</v>
          </cell>
        </row>
        <row r="11">
          <cell r="E11">
            <v>587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C32" sqref="C32:C41"/>
    </sheetView>
  </sheetViews>
  <sheetFormatPr defaultRowHeight="15" x14ac:dyDescent="0.25"/>
  <sheetData>
    <row r="1" spans="1:3" x14ac:dyDescent="0.25">
      <c r="A1" t="s">
        <v>0</v>
      </c>
      <c r="B1" t="s">
        <v>6</v>
      </c>
      <c r="C1" t="s">
        <v>5</v>
      </c>
    </row>
    <row r="2" spans="1:3" x14ac:dyDescent="0.25">
      <c r="A2">
        <v>2010</v>
      </c>
      <c r="B2">
        <f>'[1]Fig 15 LEES'!$B73</f>
        <v>431</v>
      </c>
      <c r="C2" t="s">
        <v>1</v>
      </c>
    </row>
    <row r="3" spans="1:3" x14ac:dyDescent="0.25">
      <c r="A3">
        <v>2011</v>
      </c>
      <c r="B3">
        <f>'[1]Fig 15 LEES'!$B74</f>
        <v>435</v>
      </c>
      <c r="C3" t="s">
        <v>1</v>
      </c>
    </row>
    <row r="4" spans="1:3" x14ac:dyDescent="0.25">
      <c r="A4">
        <v>2012</v>
      </c>
      <c r="B4">
        <f>'[1]Fig 15 LEES'!$B75</f>
        <v>420</v>
      </c>
      <c r="C4" t="s">
        <v>1</v>
      </c>
    </row>
    <row r="5" spans="1:3" x14ac:dyDescent="0.25">
      <c r="A5">
        <v>2013</v>
      </c>
      <c r="B5">
        <f>'[1]Fig 15 LEES'!$B76</f>
        <v>473</v>
      </c>
      <c r="C5" t="s">
        <v>1</v>
      </c>
    </row>
    <row r="6" spans="1:3" x14ac:dyDescent="0.25">
      <c r="A6">
        <v>2014</v>
      </c>
      <c r="B6">
        <f>'[1]Fig 15 LEES'!$B77</f>
        <v>525</v>
      </c>
      <c r="C6" t="s">
        <v>1</v>
      </c>
    </row>
    <row r="7" spans="1:3" x14ac:dyDescent="0.25">
      <c r="A7">
        <v>2015</v>
      </c>
      <c r="B7">
        <f>'[1]Fig 15 LEES'!$B78</f>
        <v>468</v>
      </c>
      <c r="C7" t="s">
        <v>1</v>
      </c>
    </row>
    <row r="8" spans="1:3" x14ac:dyDescent="0.25">
      <c r="A8">
        <v>2016</v>
      </c>
      <c r="B8">
        <f>'[1]Fig 15 LEES'!$B79</f>
        <v>468</v>
      </c>
      <c r="C8" t="s">
        <v>1</v>
      </c>
    </row>
    <row r="9" spans="1:3" x14ac:dyDescent="0.25">
      <c r="A9">
        <v>2017</v>
      </c>
      <c r="B9">
        <f>'[1]Fig 15 LEES'!$B80</f>
        <v>460</v>
      </c>
      <c r="C9" t="s">
        <v>1</v>
      </c>
    </row>
    <row r="10" spans="1:3" x14ac:dyDescent="0.25">
      <c r="A10">
        <v>2018</v>
      </c>
      <c r="B10">
        <f>'[1]Fig 15 LEES'!$B81</f>
        <v>413</v>
      </c>
      <c r="C10" t="s">
        <v>1</v>
      </c>
    </row>
    <row r="11" spans="1:3" x14ac:dyDescent="0.25">
      <c r="A11">
        <v>2019</v>
      </c>
      <c r="B11" s="1">
        <f>[2]Sheet1!$E$8</f>
        <v>412</v>
      </c>
      <c r="C11" t="s">
        <v>1</v>
      </c>
    </row>
    <row r="12" spans="1:3" x14ac:dyDescent="0.25">
      <c r="A12">
        <v>2010</v>
      </c>
      <c r="B12">
        <f>'[1]Fig 18 HOOVER'!$B73</f>
        <v>577</v>
      </c>
      <c r="C12" t="s">
        <v>2</v>
      </c>
    </row>
    <row r="13" spans="1:3" x14ac:dyDescent="0.25">
      <c r="A13">
        <v>2011</v>
      </c>
      <c r="B13">
        <f>'[1]Fig 18 HOOVER'!$B74</f>
        <v>568</v>
      </c>
      <c r="C13" t="s">
        <v>2</v>
      </c>
    </row>
    <row r="14" spans="1:3" x14ac:dyDescent="0.25">
      <c r="A14">
        <v>2012</v>
      </c>
      <c r="B14">
        <f>'[1]Fig 18 HOOVER'!$B75</f>
        <v>548</v>
      </c>
      <c r="C14" t="s">
        <v>2</v>
      </c>
    </row>
    <row r="15" spans="1:3" x14ac:dyDescent="0.25">
      <c r="A15">
        <v>2013</v>
      </c>
      <c r="B15">
        <f>'[1]Fig 18 HOOVER'!$B76</f>
        <v>551</v>
      </c>
      <c r="C15" t="s">
        <v>2</v>
      </c>
    </row>
    <row r="16" spans="1:3" x14ac:dyDescent="0.25">
      <c r="A16">
        <v>2014</v>
      </c>
      <c r="B16">
        <f>'[1]Fig 18 HOOVER'!$B77</f>
        <v>575</v>
      </c>
      <c r="C16" t="s">
        <v>2</v>
      </c>
    </row>
    <row r="17" spans="1:3" x14ac:dyDescent="0.25">
      <c r="A17">
        <v>2015</v>
      </c>
      <c r="B17">
        <f>'[1]Fig 18 HOOVER'!$B78</f>
        <v>614</v>
      </c>
      <c r="C17" t="s">
        <v>2</v>
      </c>
    </row>
    <row r="18" spans="1:3" x14ac:dyDescent="0.25">
      <c r="A18">
        <v>2016</v>
      </c>
      <c r="B18">
        <f>'[1]Fig 18 HOOVER'!$B79</f>
        <v>598</v>
      </c>
      <c r="C18" t="s">
        <v>2</v>
      </c>
    </row>
    <row r="19" spans="1:3" x14ac:dyDescent="0.25">
      <c r="A19">
        <v>2017</v>
      </c>
      <c r="B19">
        <f>'[1]Fig 18 HOOVER'!$B80</f>
        <v>596</v>
      </c>
      <c r="C19" t="s">
        <v>2</v>
      </c>
    </row>
    <row r="20" spans="1:3" x14ac:dyDescent="0.25">
      <c r="A20">
        <v>2018</v>
      </c>
      <c r="B20">
        <f>'[1]Fig 18 HOOVER'!$B81</f>
        <v>574</v>
      </c>
      <c r="C20" t="s">
        <v>2</v>
      </c>
    </row>
    <row r="21" spans="1:3" x14ac:dyDescent="0.25">
      <c r="A21">
        <v>2019</v>
      </c>
      <c r="B21" s="1">
        <f>[2]Sheet1!$E$9</f>
        <v>592</v>
      </c>
      <c r="C21" t="s">
        <v>2</v>
      </c>
    </row>
    <row r="22" spans="1:3" x14ac:dyDescent="0.25">
      <c r="A22">
        <v>2010</v>
      </c>
      <c r="B22">
        <f>'[1]Fig 19 PARKER'!$B73</f>
        <v>600</v>
      </c>
      <c r="C22" t="s">
        <v>3</v>
      </c>
    </row>
    <row r="23" spans="1:3" x14ac:dyDescent="0.25">
      <c r="A23">
        <v>2011</v>
      </c>
      <c r="B23">
        <f>'[1]Fig 19 PARKER'!$B74</f>
        <v>591</v>
      </c>
      <c r="C23" t="s">
        <v>3</v>
      </c>
    </row>
    <row r="24" spans="1:3" x14ac:dyDescent="0.25">
      <c r="A24">
        <v>2012</v>
      </c>
      <c r="B24">
        <f>'[1]Fig 19 PARKER'!$B75</f>
        <v>569</v>
      </c>
      <c r="C24" t="s">
        <v>3</v>
      </c>
    </row>
    <row r="25" spans="1:3" x14ac:dyDescent="0.25">
      <c r="A25">
        <v>2013</v>
      </c>
      <c r="B25">
        <f>'[1]Fig 19 PARKER'!$B76</f>
        <v>567</v>
      </c>
      <c r="C25" t="s">
        <v>3</v>
      </c>
    </row>
    <row r="26" spans="1:3" x14ac:dyDescent="0.25">
      <c r="A26">
        <v>2014</v>
      </c>
      <c r="B26">
        <f>'[1]Fig 19 PARKER'!$B77</f>
        <v>595</v>
      </c>
      <c r="C26" t="s">
        <v>3</v>
      </c>
    </row>
    <row r="27" spans="1:3" x14ac:dyDescent="0.25">
      <c r="A27">
        <v>2015</v>
      </c>
      <c r="B27">
        <f>'[1]Fig 19 PARKER'!$B78</f>
        <v>634</v>
      </c>
      <c r="C27" t="s">
        <v>3</v>
      </c>
    </row>
    <row r="28" spans="1:3" x14ac:dyDescent="0.25">
      <c r="A28">
        <v>2016</v>
      </c>
      <c r="B28">
        <f>'[1]Fig 19 PARKER'!$B79</f>
        <v>624</v>
      </c>
      <c r="C28" t="s">
        <v>3</v>
      </c>
    </row>
    <row r="29" spans="1:3" x14ac:dyDescent="0.25">
      <c r="A29">
        <v>2017</v>
      </c>
      <c r="B29">
        <f>'[1]Fig 19 PARKER'!$B80</f>
        <v>615</v>
      </c>
      <c r="C29" t="s">
        <v>3</v>
      </c>
    </row>
    <row r="30" spans="1:3" x14ac:dyDescent="0.25">
      <c r="A30">
        <v>2018</v>
      </c>
      <c r="B30">
        <f>'[1]Fig 19 PARKER'!$B81</f>
        <v>591</v>
      </c>
      <c r="C30" t="s">
        <v>3</v>
      </c>
    </row>
    <row r="31" spans="1:3" x14ac:dyDescent="0.25">
      <c r="A31">
        <v>2019</v>
      </c>
      <c r="B31" s="1">
        <f>[2]Sheet1!$E$11</f>
        <v>587</v>
      </c>
      <c r="C31" t="s">
        <v>3</v>
      </c>
    </row>
    <row r="32" spans="1:3" x14ac:dyDescent="0.25">
      <c r="A32">
        <v>2010</v>
      </c>
      <c r="B32">
        <f>'[1]Fig 20 IMPER'!$B73</f>
        <v>690</v>
      </c>
      <c r="C32" t="s">
        <v>4</v>
      </c>
    </row>
    <row r="33" spans="1:3" x14ac:dyDescent="0.25">
      <c r="A33">
        <v>2011</v>
      </c>
      <c r="B33">
        <f>'[1]Fig 20 IMPER'!$B74</f>
        <v>681</v>
      </c>
      <c r="C33" t="s">
        <v>4</v>
      </c>
    </row>
    <row r="34" spans="1:3" x14ac:dyDescent="0.25">
      <c r="A34">
        <v>2012</v>
      </c>
      <c r="B34">
        <f>'[1]Fig 20 IMPER'!$B75</f>
        <v>677</v>
      </c>
      <c r="C34" t="s">
        <v>4</v>
      </c>
    </row>
    <row r="35" spans="1:3" x14ac:dyDescent="0.25">
      <c r="A35">
        <v>2013</v>
      </c>
      <c r="B35">
        <f>'[1]Fig 20 IMPER'!$B76</f>
        <v>677</v>
      </c>
      <c r="C35" t="s">
        <v>4</v>
      </c>
    </row>
    <row r="36" spans="1:3" x14ac:dyDescent="0.25">
      <c r="A36">
        <v>2014</v>
      </c>
      <c r="B36">
        <f>'[1]Fig 20 IMPER'!$B77</f>
        <v>697</v>
      </c>
      <c r="C36" t="s">
        <v>4</v>
      </c>
    </row>
    <row r="37" spans="1:3" x14ac:dyDescent="0.25">
      <c r="A37">
        <v>2015</v>
      </c>
      <c r="B37">
        <f>'[1]Fig 20 IMPER'!$B78</f>
        <v>726</v>
      </c>
      <c r="C37" t="s">
        <v>4</v>
      </c>
    </row>
    <row r="38" spans="1:3" x14ac:dyDescent="0.25">
      <c r="A38">
        <v>2016</v>
      </c>
      <c r="B38">
        <f>'[1]Fig 20 IMPER'!$B79</f>
        <v>715</v>
      </c>
      <c r="C38" t="s">
        <v>4</v>
      </c>
    </row>
    <row r="39" spans="1:3" x14ac:dyDescent="0.25">
      <c r="A39">
        <v>2017</v>
      </c>
      <c r="B39">
        <f>'[1]Fig 20 IMPER'!$B80</f>
        <v>703</v>
      </c>
      <c r="C39" t="s">
        <v>4</v>
      </c>
    </row>
    <row r="40" spans="1:3" x14ac:dyDescent="0.25">
      <c r="A40">
        <v>2018</v>
      </c>
      <c r="B40">
        <f>'[1]Fig 20 IMPER'!$B81</f>
        <v>683</v>
      </c>
      <c r="C40" t="s">
        <v>4</v>
      </c>
    </row>
    <row r="41" spans="1:3" x14ac:dyDescent="0.25">
      <c r="A41">
        <v>2019</v>
      </c>
      <c r="B41" s="1">
        <f>B40</f>
        <v>683</v>
      </c>
      <c r="C41" t="s">
        <v>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HistSLOAD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Felletter, Conor Kent</dc:creator>
  <cp:lastModifiedBy>Felletter, Conor Kent</cp:lastModifiedBy>
  <dcterms:created xsi:type="dcterms:W3CDTF">2019-09-04T18:32:58Z</dcterms:created>
  <dcterms:modified xsi:type="dcterms:W3CDTF">2019-09-04T22:57:41Z</dcterms:modified>
</cp:coreProperties>
</file>