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pizarror\Downloads\"/>
    </mc:Choice>
  </mc:AlternateContent>
  <xr:revisionPtr revIDLastSave="0" documentId="10_ncr:100000_{CE2276F6-45C9-4CC1-8F48-18380EF3CE62}" xr6:coauthVersionLast="31" xr6:coauthVersionMax="31" xr10:uidLastSave="{00000000-0000-0000-0000-000000000000}"/>
  <bookViews>
    <workbookView xWindow="0" yWindow="0" windowWidth="24000" windowHeight="8925" tabRatio="510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J11" i="1" l="1"/>
  <c r="CK9" i="1"/>
  <c r="CC108" i="1" l="1"/>
  <c r="CC102" i="1"/>
  <c r="CC90" i="1"/>
  <c r="CC81" i="1"/>
  <c r="CC74" i="1"/>
  <c r="CC63" i="1"/>
  <c r="CC55" i="1"/>
  <c r="CC33" i="1"/>
  <c r="CC26" i="1"/>
  <c r="CC3" i="1"/>
  <c r="CA115" i="1"/>
  <c r="CA114" i="1"/>
  <c r="CA113" i="1"/>
  <c r="CA112" i="1"/>
  <c r="CA111" i="1"/>
  <c r="CA110" i="1"/>
  <c r="CA109" i="1"/>
  <c r="CA108" i="1"/>
  <c r="CA107" i="1"/>
  <c r="CA106" i="1"/>
  <c r="CA105" i="1"/>
  <c r="CA104" i="1"/>
  <c r="CA103" i="1"/>
  <c r="CA102" i="1" s="1"/>
  <c r="CA101" i="1"/>
  <c r="CA100" i="1"/>
  <c r="CA99" i="1"/>
  <c r="CA98" i="1"/>
  <c r="CA97" i="1"/>
  <c r="CA96" i="1"/>
  <c r="CA95" i="1"/>
  <c r="CA94" i="1"/>
  <c r="CA93" i="1"/>
  <c r="CA92" i="1"/>
  <c r="CA91" i="1"/>
  <c r="CA89" i="1"/>
  <c r="CA88" i="1"/>
  <c r="CA87" i="1"/>
  <c r="CA86" i="1"/>
  <c r="CA85" i="1"/>
  <c r="CA84" i="1"/>
  <c r="CA83" i="1"/>
  <c r="CA82" i="1"/>
  <c r="CA80" i="1"/>
  <c r="CA79" i="1"/>
  <c r="CA78" i="1"/>
  <c r="CA77" i="1"/>
  <c r="CA76" i="1"/>
  <c r="CA75" i="1"/>
  <c r="CA74" i="1" s="1"/>
  <c r="CA73" i="1"/>
  <c r="CA72" i="1"/>
  <c r="CA71" i="1"/>
  <c r="CA70" i="1"/>
  <c r="CA69" i="1"/>
  <c r="CA68" i="1"/>
  <c r="CA67" i="1"/>
  <c r="CA66" i="1"/>
  <c r="CA65" i="1"/>
  <c r="CA64" i="1"/>
  <c r="CA62" i="1"/>
  <c r="CA61" i="1"/>
  <c r="CA60" i="1"/>
  <c r="CA59" i="1"/>
  <c r="CA58" i="1"/>
  <c r="CA57" i="1"/>
  <c r="CA56" i="1"/>
  <c r="CA55" i="1" s="1"/>
  <c r="CA54" i="1"/>
  <c r="CA53" i="1"/>
  <c r="CA52" i="1"/>
  <c r="CA51" i="1"/>
  <c r="CA50" i="1"/>
  <c r="CA49" i="1"/>
  <c r="CA48" i="1"/>
  <c r="CA47" i="1"/>
  <c r="CA46" i="1"/>
  <c r="CA45" i="1"/>
  <c r="CA44" i="1"/>
  <c r="CA43" i="1"/>
  <c r="CA42" i="1"/>
  <c r="CA41" i="1"/>
  <c r="CA40" i="1"/>
  <c r="CA39" i="1"/>
  <c r="CA38" i="1"/>
  <c r="CA37" i="1"/>
  <c r="CA36" i="1"/>
  <c r="CA35" i="1"/>
  <c r="CA34" i="1"/>
  <c r="CA32" i="1"/>
  <c r="CA31" i="1"/>
  <c r="CA30" i="1"/>
  <c r="CA29" i="1"/>
  <c r="CA28" i="1"/>
  <c r="CA27" i="1"/>
  <c r="CA25" i="1"/>
  <c r="CA24" i="1"/>
  <c r="CA23" i="1"/>
  <c r="CA22" i="1"/>
  <c r="CA20" i="1"/>
  <c r="CA19" i="1"/>
  <c r="CA18" i="1"/>
  <c r="CA17" i="1"/>
  <c r="CA16" i="1"/>
  <c r="CA15" i="1"/>
  <c r="CA14" i="1"/>
  <c r="CA13" i="1"/>
  <c r="CA12" i="1"/>
  <c r="CA11" i="1"/>
  <c r="CA10" i="1"/>
  <c r="CA9" i="1"/>
  <c r="CA8" i="1"/>
  <c r="CA7" i="1"/>
  <c r="CA6" i="1"/>
  <c r="CA5" i="1"/>
  <c r="CA4" i="1"/>
  <c r="BU115" i="1"/>
  <c r="BU114" i="1"/>
  <c r="BU113" i="1"/>
  <c r="BU112" i="1"/>
  <c r="BU111" i="1"/>
  <c r="BU110" i="1"/>
  <c r="BU109" i="1"/>
  <c r="BU108" i="1" s="1"/>
  <c r="BU107" i="1"/>
  <c r="BU106" i="1"/>
  <c r="BU105" i="1"/>
  <c r="BU104" i="1"/>
  <c r="BU103" i="1"/>
  <c r="BU102" i="1"/>
  <c r="BU101" i="1"/>
  <c r="BU100" i="1"/>
  <c r="BU99" i="1"/>
  <c r="BU98" i="1"/>
  <c r="BU97" i="1"/>
  <c r="BU96" i="1"/>
  <c r="BU95" i="1"/>
  <c r="BU94" i="1"/>
  <c r="BU93" i="1"/>
  <c r="BU92" i="1"/>
  <c r="BU91" i="1"/>
  <c r="BU89" i="1"/>
  <c r="BU88" i="1"/>
  <c r="BU87" i="1"/>
  <c r="BU86" i="1"/>
  <c r="BU85" i="1"/>
  <c r="BU84" i="1"/>
  <c r="BU83" i="1"/>
  <c r="BU82" i="1"/>
  <c r="BU80" i="1"/>
  <c r="BU79" i="1"/>
  <c r="BU78" i="1"/>
  <c r="BU77" i="1"/>
  <c r="BU76" i="1"/>
  <c r="BU75" i="1"/>
  <c r="BU74" i="1" s="1"/>
  <c r="BU73" i="1"/>
  <c r="BU72" i="1"/>
  <c r="BU71" i="1"/>
  <c r="BU70" i="1"/>
  <c r="BU69" i="1"/>
  <c r="BU68" i="1"/>
  <c r="BU67" i="1"/>
  <c r="BU66" i="1"/>
  <c r="BU65" i="1"/>
  <c r="BU64" i="1"/>
  <c r="BU62" i="1"/>
  <c r="BU61" i="1"/>
  <c r="BU60" i="1"/>
  <c r="BU59" i="1"/>
  <c r="BU58" i="1"/>
  <c r="BU57" i="1"/>
  <c r="BU56" i="1"/>
  <c r="BU54" i="1"/>
  <c r="BU53" i="1"/>
  <c r="BU52" i="1"/>
  <c r="BU51" i="1"/>
  <c r="BU50" i="1"/>
  <c r="BU49" i="1"/>
  <c r="BU48" i="1"/>
  <c r="BU47" i="1"/>
  <c r="BU46" i="1"/>
  <c r="BU45" i="1"/>
  <c r="BU44" i="1"/>
  <c r="BU43" i="1"/>
  <c r="BU42" i="1"/>
  <c r="BU41" i="1"/>
  <c r="BU40" i="1"/>
  <c r="BU39" i="1"/>
  <c r="BU38" i="1"/>
  <c r="BU37" i="1"/>
  <c r="BU36" i="1"/>
  <c r="BU35" i="1"/>
  <c r="BU34" i="1"/>
  <c r="BU32" i="1"/>
  <c r="BU31" i="1"/>
  <c r="BU30" i="1"/>
  <c r="BU29" i="1"/>
  <c r="BU28" i="1"/>
  <c r="BU27" i="1"/>
  <c r="BU25" i="1"/>
  <c r="BU24" i="1"/>
  <c r="BU23" i="1"/>
  <c r="BU22" i="1"/>
  <c r="BU20" i="1"/>
  <c r="BU19" i="1"/>
  <c r="BU18" i="1"/>
  <c r="BU17" i="1"/>
  <c r="BU16" i="1"/>
  <c r="BU15" i="1"/>
  <c r="BU14" i="1"/>
  <c r="BU13" i="1"/>
  <c r="BU12" i="1"/>
  <c r="BU11" i="1"/>
  <c r="BU10" i="1"/>
  <c r="BU9" i="1"/>
  <c r="BU8" i="1"/>
  <c r="BU7" i="1"/>
  <c r="BU6" i="1"/>
  <c r="BU5" i="1"/>
  <c r="BU4" i="1"/>
  <c r="BO115" i="1"/>
  <c r="BO114" i="1"/>
  <c r="BO113" i="1"/>
  <c r="BO112" i="1"/>
  <c r="BO111" i="1"/>
  <c r="BO110" i="1"/>
  <c r="BO109" i="1"/>
  <c r="BO108" i="1" s="1"/>
  <c r="BO107" i="1"/>
  <c r="BO106" i="1"/>
  <c r="BO105" i="1"/>
  <c r="BO104" i="1"/>
  <c r="BO103" i="1"/>
  <c r="BO102" i="1"/>
  <c r="BO101" i="1"/>
  <c r="BO100" i="1"/>
  <c r="BO99" i="1"/>
  <c r="BO98" i="1"/>
  <c r="BO97" i="1"/>
  <c r="BO96" i="1"/>
  <c r="BO95" i="1"/>
  <c r="BO94" i="1"/>
  <c r="BO93" i="1"/>
  <c r="BO92" i="1"/>
  <c r="BO91" i="1"/>
  <c r="BO89" i="1"/>
  <c r="BO88" i="1"/>
  <c r="BO87" i="1"/>
  <c r="BO86" i="1"/>
  <c r="BO85" i="1"/>
  <c r="BO84" i="1"/>
  <c r="BO83" i="1"/>
  <c r="BO82" i="1"/>
  <c r="BO80" i="1"/>
  <c r="BO79" i="1"/>
  <c r="BO78" i="1"/>
  <c r="BO77" i="1"/>
  <c r="BO76" i="1"/>
  <c r="BO75" i="1"/>
  <c r="BO73" i="1"/>
  <c r="BO72" i="1"/>
  <c r="BO71" i="1"/>
  <c r="BO70" i="1"/>
  <c r="BO69" i="1"/>
  <c r="BO68" i="1"/>
  <c r="BO67" i="1"/>
  <c r="BO66" i="1"/>
  <c r="BO65" i="1"/>
  <c r="BO64" i="1"/>
  <c r="BO62" i="1"/>
  <c r="BO61" i="1"/>
  <c r="BO60" i="1"/>
  <c r="BO59" i="1"/>
  <c r="BO58" i="1"/>
  <c r="BO57" i="1"/>
  <c r="BO56" i="1"/>
  <c r="BO54" i="1"/>
  <c r="BO53" i="1"/>
  <c r="BO52" i="1"/>
  <c r="BO51" i="1"/>
  <c r="BO50" i="1"/>
  <c r="BO49" i="1"/>
  <c r="BO48" i="1"/>
  <c r="BO47" i="1"/>
  <c r="BO46" i="1"/>
  <c r="BO45" i="1"/>
  <c r="BO44" i="1"/>
  <c r="BO43" i="1"/>
  <c r="BO42" i="1"/>
  <c r="BO41" i="1"/>
  <c r="BO40" i="1"/>
  <c r="BO39" i="1"/>
  <c r="BO38" i="1"/>
  <c r="BO37" i="1"/>
  <c r="BO36" i="1"/>
  <c r="BO35" i="1"/>
  <c r="BO34" i="1"/>
  <c r="BO32" i="1"/>
  <c r="BO31" i="1"/>
  <c r="BO30" i="1"/>
  <c r="BO29" i="1"/>
  <c r="BO28" i="1"/>
  <c r="BO27" i="1"/>
  <c r="BO25" i="1"/>
  <c r="BO24" i="1"/>
  <c r="BO23" i="1"/>
  <c r="BO22" i="1"/>
  <c r="BO20" i="1"/>
  <c r="BO19" i="1"/>
  <c r="BO18" i="1"/>
  <c r="BO17" i="1"/>
  <c r="BO16" i="1"/>
  <c r="BO15" i="1"/>
  <c r="BO14" i="1"/>
  <c r="BO13" i="1"/>
  <c r="BO12" i="1"/>
  <c r="BO11" i="1"/>
  <c r="BO10" i="1"/>
  <c r="BO9" i="1"/>
  <c r="BO8" i="1"/>
  <c r="BO7" i="1"/>
  <c r="BO6" i="1"/>
  <c r="BO5" i="1"/>
  <c r="BO4" i="1"/>
  <c r="BI115" i="1"/>
  <c r="BI114" i="1"/>
  <c r="BI113" i="1"/>
  <c r="BI112" i="1"/>
  <c r="BI111" i="1"/>
  <c r="BI110" i="1"/>
  <c r="BI109" i="1"/>
  <c r="BI107" i="1"/>
  <c r="BI106" i="1"/>
  <c r="BI105" i="1"/>
  <c r="BI104" i="1"/>
  <c r="BI103" i="1"/>
  <c r="BI101" i="1"/>
  <c r="BI100" i="1"/>
  <c r="BI99" i="1"/>
  <c r="BI98" i="1"/>
  <c r="BI97" i="1"/>
  <c r="BI96" i="1"/>
  <c r="BI95" i="1"/>
  <c r="BI94" i="1"/>
  <c r="BI93" i="1"/>
  <c r="BI92" i="1"/>
  <c r="BI91" i="1"/>
  <c r="BI89" i="1"/>
  <c r="BI88" i="1"/>
  <c r="BI87" i="1"/>
  <c r="BI86" i="1"/>
  <c r="BI85" i="1"/>
  <c r="BI84" i="1"/>
  <c r="BI83" i="1"/>
  <c r="BI82" i="1"/>
  <c r="BI80" i="1"/>
  <c r="BI79" i="1"/>
  <c r="BI78" i="1"/>
  <c r="BI77" i="1"/>
  <c r="BI76" i="1"/>
  <c r="BI75" i="1"/>
  <c r="BI73" i="1"/>
  <c r="BI72" i="1"/>
  <c r="BI71" i="1"/>
  <c r="BI70" i="1"/>
  <c r="BI69" i="1"/>
  <c r="BI68" i="1"/>
  <c r="BI67" i="1"/>
  <c r="BI66" i="1"/>
  <c r="BI65" i="1"/>
  <c r="BI64" i="1"/>
  <c r="BI62" i="1"/>
  <c r="BI61" i="1"/>
  <c r="BI60" i="1"/>
  <c r="BI59" i="1"/>
  <c r="BI58" i="1"/>
  <c r="BI57" i="1"/>
  <c r="BI55" i="1" s="1"/>
  <c r="BI56" i="1"/>
  <c r="BI54" i="1"/>
  <c r="BI53" i="1"/>
  <c r="BI52" i="1"/>
  <c r="BI51" i="1"/>
  <c r="BI50" i="1"/>
  <c r="BI49" i="1"/>
  <c r="BI48" i="1"/>
  <c r="BI47" i="1"/>
  <c r="BI46" i="1"/>
  <c r="BI45" i="1"/>
  <c r="BI44" i="1"/>
  <c r="BI43" i="1"/>
  <c r="BI42" i="1"/>
  <c r="BI41" i="1"/>
  <c r="BI40" i="1"/>
  <c r="BI39" i="1"/>
  <c r="BI38" i="1"/>
  <c r="BI37" i="1"/>
  <c r="BI36" i="1"/>
  <c r="BI35" i="1"/>
  <c r="BI34" i="1"/>
  <c r="BI32" i="1"/>
  <c r="BI31" i="1"/>
  <c r="BI30" i="1"/>
  <c r="BI29" i="1"/>
  <c r="BI28" i="1"/>
  <c r="BI27" i="1"/>
  <c r="BI25" i="1"/>
  <c r="BI24" i="1"/>
  <c r="BI23" i="1"/>
  <c r="BI22" i="1"/>
  <c r="BI20" i="1"/>
  <c r="BI19" i="1"/>
  <c r="BI18" i="1"/>
  <c r="BI17" i="1"/>
  <c r="BI16" i="1"/>
  <c r="BI15" i="1"/>
  <c r="BI14" i="1"/>
  <c r="BI13" i="1"/>
  <c r="BI12" i="1"/>
  <c r="BI11" i="1"/>
  <c r="BI10" i="1"/>
  <c r="BI9" i="1"/>
  <c r="BI8" i="1"/>
  <c r="BI7" i="1"/>
  <c r="BI6" i="1"/>
  <c r="BI5" i="1"/>
  <c r="BI4" i="1"/>
  <c r="BC115" i="1"/>
  <c r="BC114" i="1"/>
  <c r="BC113" i="1"/>
  <c r="BC112" i="1"/>
  <c r="BC111" i="1"/>
  <c r="BC110" i="1"/>
  <c r="BC109" i="1"/>
  <c r="BC108" i="1" s="1"/>
  <c r="BC107" i="1"/>
  <c r="BC106" i="1"/>
  <c r="BC105" i="1"/>
  <c r="BC104" i="1"/>
  <c r="BC103" i="1"/>
  <c r="BC102" i="1"/>
  <c r="BC101" i="1"/>
  <c r="BC100" i="1"/>
  <c r="BC99" i="1"/>
  <c r="BC98" i="1"/>
  <c r="BC97" i="1"/>
  <c r="BC96" i="1"/>
  <c r="BC95" i="1"/>
  <c r="BC94" i="1"/>
  <c r="BC93" i="1"/>
  <c r="BC92" i="1"/>
  <c r="BC91" i="1"/>
  <c r="BC89" i="1"/>
  <c r="BC88" i="1"/>
  <c r="BC87" i="1"/>
  <c r="BC86" i="1"/>
  <c r="BC85" i="1"/>
  <c r="BC84" i="1"/>
  <c r="BC83" i="1"/>
  <c r="BC82" i="1"/>
  <c r="BC80" i="1"/>
  <c r="BC79" i="1"/>
  <c r="BC78" i="1"/>
  <c r="BC77" i="1"/>
  <c r="BC76" i="1"/>
  <c r="BC74" i="1" s="1"/>
  <c r="BC75" i="1"/>
  <c r="BC73" i="1"/>
  <c r="BC72" i="1"/>
  <c r="BC71" i="1"/>
  <c r="BC70" i="1"/>
  <c r="BC69" i="1"/>
  <c r="BC68" i="1"/>
  <c r="BC67" i="1"/>
  <c r="BC66" i="1"/>
  <c r="BC65" i="1"/>
  <c r="BC64" i="1"/>
  <c r="BC62" i="1"/>
  <c r="BC61" i="1"/>
  <c r="BC60" i="1"/>
  <c r="BC59" i="1"/>
  <c r="BC58" i="1"/>
  <c r="BC57" i="1"/>
  <c r="BC56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2" i="1"/>
  <c r="BC31" i="1"/>
  <c r="BC30" i="1"/>
  <c r="BC29" i="1"/>
  <c r="BC28" i="1"/>
  <c r="BC27" i="1"/>
  <c r="BC25" i="1"/>
  <c r="BC24" i="1"/>
  <c r="BC23" i="1"/>
  <c r="BC22" i="1"/>
  <c r="BC20" i="1"/>
  <c r="BC19" i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C4" i="1"/>
  <c r="AW115" i="1"/>
  <c r="AW114" i="1"/>
  <c r="AW113" i="1"/>
  <c r="AW112" i="1"/>
  <c r="AW111" i="1"/>
  <c r="AW108" i="1" s="1"/>
  <c r="AW110" i="1"/>
  <c r="AW109" i="1"/>
  <c r="AW107" i="1"/>
  <c r="AW106" i="1"/>
  <c r="AW105" i="1"/>
  <c r="AW104" i="1"/>
  <c r="AW103" i="1"/>
  <c r="AW102" i="1" s="1"/>
  <c r="AW101" i="1"/>
  <c r="AW100" i="1"/>
  <c r="AW99" i="1"/>
  <c r="AW98" i="1"/>
  <c r="AW97" i="1"/>
  <c r="AW96" i="1"/>
  <c r="AW95" i="1"/>
  <c r="AW94" i="1"/>
  <c r="AW93" i="1"/>
  <c r="AW92" i="1"/>
  <c r="AW91" i="1"/>
  <c r="AW89" i="1"/>
  <c r="AW88" i="1"/>
  <c r="AW87" i="1"/>
  <c r="AW86" i="1"/>
  <c r="AW85" i="1"/>
  <c r="AW84" i="1"/>
  <c r="AW83" i="1"/>
  <c r="AW82" i="1"/>
  <c r="AW80" i="1"/>
  <c r="AW79" i="1"/>
  <c r="AW78" i="1"/>
  <c r="AW77" i="1"/>
  <c r="AW76" i="1"/>
  <c r="AW75" i="1"/>
  <c r="AW73" i="1"/>
  <c r="AW72" i="1"/>
  <c r="AW71" i="1"/>
  <c r="AW70" i="1"/>
  <c r="AW69" i="1"/>
  <c r="AW68" i="1"/>
  <c r="AW67" i="1"/>
  <c r="AW66" i="1"/>
  <c r="AW65" i="1"/>
  <c r="AW64" i="1"/>
  <c r="AW62" i="1"/>
  <c r="AW61" i="1"/>
  <c r="AW60" i="1"/>
  <c r="AW59" i="1"/>
  <c r="AW58" i="1"/>
  <c r="AW57" i="1"/>
  <c r="AW56" i="1"/>
  <c r="AW54" i="1"/>
  <c r="AW53" i="1"/>
  <c r="AW52" i="1"/>
  <c r="AW51" i="1"/>
  <c r="AW50" i="1"/>
  <c r="AW49" i="1"/>
  <c r="AW48" i="1"/>
  <c r="AW47" i="1"/>
  <c r="AW46" i="1"/>
  <c r="AW45" i="1"/>
  <c r="AW44" i="1"/>
  <c r="AW43" i="1"/>
  <c r="AW42" i="1"/>
  <c r="AW41" i="1"/>
  <c r="AW40" i="1"/>
  <c r="AW39" i="1"/>
  <c r="AW38" i="1"/>
  <c r="AW37" i="1"/>
  <c r="AW36" i="1"/>
  <c r="AW35" i="1"/>
  <c r="AW34" i="1"/>
  <c r="AW32" i="1"/>
  <c r="AW31" i="1"/>
  <c r="AW30" i="1"/>
  <c r="AW29" i="1"/>
  <c r="AW28" i="1"/>
  <c r="AW26" i="1" s="1"/>
  <c r="AW27" i="1"/>
  <c r="AW25" i="1"/>
  <c r="AW24" i="1"/>
  <c r="AW23" i="1"/>
  <c r="AW22" i="1"/>
  <c r="AW20" i="1"/>
  <c r="AW19" i="1"/>
  <c r="AW18" i="1"/>
  <c r="AW17" i="1"/>
  <c r="AW16" i="1"/>
  <c r="AW15" i="1"/>
  <c r="AW14" i="1"/>
  <c r="AW13" i="1"/>
  <c r="AW12" i="1"/>
  <c r="AW11" i="1"/>
  <c r="AW10" i="1"/>
  <c r="AW9" i="1"/>
  <c r="AW8" i="1"/>
  <c r="AW7" i="1"/>
  <c r="AW6" i="1"/>
  <c r="AW5" i="1"/>
  <c r="AW4" i="1"/>
  <c r="AQ115" i="1"/>
  <c r="AQ114" i="1"/>
  <c r="AQ113" i="1"/>
  <c r="AQ112" i="1"/>
  <c r="AQ111" i="1"/>
  <c r="AQ110" i="1"/>
  <c r="AQ109" i="1"/>
  <c r="AQ107" i="1"/>
  <c r="AQ106" i="1"/>
  <c r="AQ105" i="1"/>
  <c r="AQ104" i="1"/>
  <c r="AQ103" i="1"/>
  <c r="AQ102" i="1" s="1"/>
  <c r="AQ101" i="1"/>
  <c r="AQ100" i="1"/>
  <c r="AQ99" i="1"/>
  <c r="AQ98" i="1"/>
  <c r="AQ97" i="1"/>
  <c r="AQ96" i="1"/>
  <c r="AQ95" i="1"/>
  <c r="AQ94" i="1"/>
  <c r="AQ93" i="1"/>
  <c r="AQ92" i="1"/>
  <c r="AQ91" i="1"/>
  <c r="AQ89" i="1"/>
  <c r="AQ88" i="1"/>
  <c r="AQ87" i="1"/>
  <c r="AQ86" i="1"/>
  <c r="AQ85" i="1"/>
  <c r="AQ84" i="1"/>
  <c r="AQ83" i="1"/>
  <c r="AQ82" i="1"/>
  <c r="AQ80" i="1"/>
  <c r="AQ79" i="1"/>
  <c r="AQ78" i="1"/>
  <c r="AQ77" i="1"/>
  <c r="AQ76" i="1"/>
  <c r="AQ74" i="1" s="1"/>
  <c r="AQ75" i="1"/>
  <c r="AQ73" i="1"/>
  <c r="AQ72" i="1"/>
  <c r="AQ71" i="1"/>
  <c r="AQ70" i="1"/>
  <c r="AQ69" i="1"/>
  <c r="AQ68" i="1"/>
  <c r="AQ67" i="1"/>
  <c r="AQ66" i="1"/>
  <c r="AQ65" i="1"/>
  <c r="AQ64" i="1"/>
  <c r="AQ63" i="1" s="1"/>
  <c r="AQ62" i="1"/>
  <c r="AQ61" i="1"/>
  <c r="AQ60" i="1"/>
  <c r="AQ59" i="1"/>
  <c r="AQ58" i="1"/>
  <c r="AQ57" i="1"/>
  <c r="AQ56" i="1"/>
  <c r="AQ55" i="1" s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2" i="1"/>
  <c r="AQ31" i="1"/>
  <c r="AQ30" i="1"/>
  <c r="AQ29" i="1"/>
  <c r="AQ28" i="1"/>
  <c r="AQ27" i="1"/>
  <c r="AQ25" i="1"/>
  <c r="AQ24" i="1"/>
  <c r="AQ23" i="1"/>
  <c r="AQ22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K115" i="1"/>
  <c r="AK114" i="1"/>
  <c r="AK113" i="1"/>
  <c r="AK112" i="1"/>
  <c r="AK111" i="1"/>
  <c r="AK110" i="1"/>
  <c r="AK109" i="1"/>
  <c r="AK107" i="1"/>
  <c r="AK106" i="1"/>
  <c r="AK105" i="1"/>
  <c r="AK104" i="1"/>
  <c r="AK103" i="1"/>
  <c r="AK102" i="1" s="1"/>
  <c r="AK101" i="1"/>
  <c r="AK100" i="1"/>
  <c r="AK99" i="1"/>
  <c r="AK98" i="1"/>
  <c r="AK97" i="1"/>
  <c r="AK96" i="1"/>
  <c r="AK95" i="1"/>
  <c r="AK94" i="1"/>
  <c r="AK93" i="1"/>
  <c r="AK92" i="1"/>
  <c r="AK91" i="1"/>
  <c r="AK89" i="1"/>
  <c r="AK88" i="1"/>
  <c r="AK87" i="1"/>
  <c r="AK86" i="1"/>
  <c r="AK85" i="1"/>
  <c r="AK84" i="1"/>
  <c r="AK83" i="1"/>
  <c r="AK82" i="1"/>
  <c r="AK80" i="1"/>
  <c r="AK79" i="1"/>
  <c r="AK78" i="1"/>
  <c r="AK77" i="1"/>
  <c r="AK76" i="1"/>
  <c r="AK75" i="1"/>
  <c r="AK73" i="1"/>
  <c r="AK72" i="1"/>
  <c r="AK71" i="1"/>
  <c r="AK70" i="1"/>
  <c r="AK69" i="1"/>
  <c r="AK68" i="1"/>
  <c r="AK67" i="1"/>
  <c r="AK66" i="1"/>
  <c r="AK65" i="1"/>
  <c r="AK64" i="1"/>
  <c r="AK62" i="1"/>
  <c r="AK61" i="1"/>
  <c r="AK60" i="1"/>
  <c r="AK59" i="1"/>
  <c r="AK58" i="1"/>
  <c r="AK57" i="1"/>
  <c r="AK56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2" i="1"/>
  <c r="AK31" i="1"/>
  <c r="AK30" i="1"/>
  <c r="AK29" i="1"/>
  <c r="AK28" i="1"/>
  <c r="AK27" i="1"/>
  <c r="AK25" i="1"/>
  <c r="AK24" i="1"/>
  <c r="AK23" i="1"/>
  <c r="AK22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Q33" i="1" l="1"/>
  <c r="BC63" i="1"/>
  <c r="BI74" i="1"/>
  <c r="BO63" i="1"/>
  <c r="AK26" i="1"/>
  <c r="AQ26" i="1"/>
  <c r="AW33" i="1"/>
  <c r="BC55" i="1"/>
  <c r="BI81" i="1"/>
  <c r="BO55" i="1"/>
  <c r="BU33" i="1"/>
  <c r="AK81" i="1"/>
  <c r="BC33" i="1"/>
  <c r="BI102" i="1"/>
  <c r="BO26" i="1"/>
  <c r="BO33" i="1"/>
  <c r="AK90" i="1"/>
  <c r="AW3" i="1"/>
  <c r="BU26" i="1"/>
  <c r="CA33" i="1"/>
  <c r="AK108" i="1"/>
  <c r="AK3" i="1"/>
  <c r="AQ3" i="1"/>
  <c r="AK63" i="1"/>
  <c r="BC90" i="1"/>
  <c r="BI26" i="1"/>
  <c r="BO3" i="1"/>
  <c r="CA26" i="1"/>
  <c r="AK55" i="1"/>
  <c r="AK74" i="1"/>
  <c r="AQ90" i="1"/>
  <c r="AW55" i="1"/>
  <c r="AW81" i="1"/>
  <c r="BI3" i="1"/>
  <c r="BI33" i="1"/>
  <c r="BU3" i="1"/>
  <c r="BU63" i="1"/>
  <c r="BU81" i="1"/>
  <c r="BU90" i="1"/>
  <c r="BC26" i="1"/>
  <c r="AW63" i="1"/>
  <c r="AW90" i="1"/>
  <c r="BC3" i="1"/>
  <c r="BO90" i="1"/>
  <c r="AK33" i="1"/>
  <c r="AQ81" i="1"/>
  <c r="AQ108" i="1"/>
  <c r="AW74" i="1"/>
  <c r="BC81" i="1"/>
  <c r="BI63" i="1"/>
  <c r="BI90" i="1"/>
  <c r="BI108" i="1"/>
  <c r="BO74" i="1"/>
  <c r="BO81" i="1"/>
  <c r="BU55" i="1"/>
  <c r="CA3" i="1"/>
  <c r="CA63" i="1"/>
  <c r="CA81" i="1"/>
  <c r="CA90" i="1"/>
  <c r="G4" i="1"/>
  <c r="AE115" i="1" l="1"/>
  <c r="AE114" i="1"/>
  <c r="AE113" i="1"/>
  <c r="AE112" i="1"/>
  <c r="AE111" i="1"/>
  <c r="AE110" i="1"/>
  <c r="AE109" i="1"/>
  <c r="AE107" i="1"/>
  <c r="AE106" i="1"/>
  <c r="AE105" i="1"/>
  <c r="AE104" i="1"/>
  <c r="AE103" i="1"/>
  <c r="AE101" i="1"/>
  <c r="AE100" i="1"/>
  <c r="AE99" i="1"/>
  <c r="AE98" i="1"/>
  <c r="AE97" i="1"/>
  <c r="AE96" i="1"/>
  <c r="AE95" i="1"/>
  <c r="AE94" i="1"/>
  <c r="AE93" i="1"/>
  <c r="AE92" i="1"/>
  <c r="AE91" i="1"/>
  <c r="AE89" i="1"/>
  <c r="AE88" i="1"/>
  <c r="AE87" i="1"/>
  <c r="AE86" i="1"/>
  <c r="AE85" i="1"/>
  <c r="AE84" i="1"/>
  <c r="AE83" i="1"/>
  <c r="AE82" i="1"/>
  <c r="AE80" i="1"/>
  <c r="AE79" i="1"/>
  <c r="AE78" i="1"/>
  <c r="AE77" i="1"/>
  <c r="AE76" i="1"/>
  <c r="AE75" i="1"/>
  <c r="AE73" i="1"/>
  <c r="AE72" i="1"/>
  <c r="AE71" i="1"/>
  <c r="AE70" i="1"/>
  <c r="AE69" i="1"/>
  <c r="AE68" i="1"/>
  <c r="AE67" i="1"/>
  <c r="AE66" i="1"/>
  <c r="AE65" i="1"/>
  <c r="AE64" i="1"/>
  <c r="AE62" i="1"/>
  <c r="AE61" i="1"/>
  <c r="AE60" i="1"/>
  <c r="AE59" i="1"/>
  <c r="AE58" i="1"/>
  <c r="AE57" i="1"/>
  <c r="AE56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2" i="1"/>
  <c r="AE31" i="1"/>
  <c r="AE30" i="1"/>
  <c r="AE29" i="1"/>
  <c r="AE28" i="1"/>
  <c r="AE27" i="1"/>
  <c r="Y115" i="1"/>
  <c r="Y114" i="1"/>
  <c r="Y113" i="1"/>
  <c r="Y112" i="1"/>
  <c r="Y111" i="1"/>
  <c r="Y110" i="1"/>
  <c r="Y109" i="1"/>
  <c r="Y107" i="1"/>
  <c r="Y106" i="1"/>
  <c r="Y105" i="1"/>
  <c r="Y104" i="1"/>
  <c r="Y103" i="1"/>
  <c r="Y101" i="1"/>
  <c r="Y100" i="1"/>
  <c r="Y99" i="1"/>
  <c r="Y98" i="1"/>
  <c r="Y97" i="1"/>
  <c r="Y96" i="1"/>
  <c r="Y95" i="1"/>
  <c r="Y94" i="1"/>
  <c r="Y93" i="1"/>
  <c r="Y92" i="1"/>
  <c r="Y91" i="1"/>
  <c r="Y89" i="1"/>
  <c r="Y88" i="1"/>
  <c r="Y87" i="1"/>
  <c r="Y86" i="1"/>
  <c r="Y85" i="1"/>
  <c r="Y84" i="1"/>
  <c r="Y83" i="1"/>
  <c r="Y82" i="1"/>
  <c r="Y80" i="1"/>
  <c r="Y79" i="1"/>
  <c r="Y78" i="1"/>
  <c r="Y77" i="1"/>
  <c r="Y76" i="1"/>
  <c r="Y75" i="1"/>
  <c r="Y73" i="1"/>
  <c r="Y72" i="1"/>
  <c r="Y71" i="1"/>
  <c r="Y70" i="1"/>
  <c r="Y69" i="1"/>
  <c r="Y68" i="1"/>
  <c r="Y67" i="1"/>
  <c r="Y66" i="1"/>
  <c r="Y65" i="1"/>
  <c r="Y64" i="1"/>
  <c r="Y62" i="1"/>
  <c r="Y61" i="1"/>
  <c r="Y60" i="1"/>
  <c r="Y59" i="1"/>
  <c r="Y58" i="1"/>
  <c r="Y57" i="1"/>
  <c r="Y56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2" i="1"/>
  <c r="Y31" i="1"/>
  <c r="Y30" i="1"/>
  <c r="Y29" i="1"/>
  <c r="Y28" i="1"/>
  <c r="Y27" i="1"/>
  <c r="S115" i="1"/>
  <c r="S114" i="1"/>
  <c r="S113" i="1"/>
  <c r="S112" i="1"/>
  <c r="S111" i="1"/>
  <c r="S110" i="1"/>
  <c r="S109" i="1"/>
  <c r="S107" i="1"/>
  <c r="S106" i="1"/>
  <c r="S105" i="1"/>
  <c r="S104" i="1"/>
  <c r="S103" i="1"/>
  <c r="S101" i="1"/>
  <c r="S100" i="1"/>
  <c r="S99" i="1"/>
  <c r="S98" i="1"/>
  <c r="S97" i="1"/>
  <c r="S96" i="1"/>
  <c r="S95" i="1"/>
  <c r="S94" i="1"/>
  <c r="S93" i="1"/>
  <c r="S92" i="1"/>
  <c r="S91" i="1"/>
  <c r="S89" i="1"/>
  <c r="S88" i="1"/>
  <c r="S87" i="1"/>
  <c r="S86" i="1"/>
  <c r="S85" i="1"/>
  <c r="S84" i="1"/>
  <c r="S83" i="1"/>
  <c r="S82" i="1"/>
  <c r="S80" i="1"/>
  <c r="S79" i="1"/>
  <c r="S78" i="1"/>
  <c r="S77" i="1"/>
  <c r="S76" i="1"/>
  <c r="S75" i="1"/>
  <c r="S73" i="1"/>
  <c r="S72" i="1"/>
  <c r="S71" i="1"/>
  <c r="S70" i="1"/>
  <c r="S69" i="1"/>
  <c r="S68" i="1"/>
  <c r="S67" i="1"/>
  <c r="S66" i="1"/>
  <c r="S65" i="1"/>
  <c r="S64" i="1"/>
  <c r="S62" i="1"/>
  <c r="S61" i="1"/>
  <c r="S60" i="1"/>
  <c r="S59" i="1"/>
  <c r="S58" i="1"/>
  <c r="S57" i="1"/>
  <c r="S56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2" i="1"/>
  <c r="S31" i="1"/>
  <c r="S30" i="1"/>
  <c r="S29" i="1"/>
  <c r="S28" i="1"/>
  <c r="S27" i="1"/>
  <c r="M115" i="1"/>
  <c r="M114" i="1"/>
  <c r="M113" i="1"/>
  <c r="M112" i="1"/>
  <c r="M111" i="1"/>
  <c r="M110" i="1"/>
  <c r="M109" i="1"/>
  <c r="M107" i="1"/>
  <c r="M106" i="1"/>
  <c r="M105" i="1"/>
  <c r="M104" i="1"/>
  <c r="M103" i="1"/>
  <c r="M101" i="1"/>
  <c r="M100" i="1"/>
  <c r="M99" i="1"/>
  <c r="M98" i="1"/>
  <c r="M97" i="1"/>
  <c r="M96" i="1"/>
  <c r="M95" i="1"/>
  <c r="M94" i="1"/>
  <c r="M93" i="1"/>
  <c r="M92" i="1"/>
  <c r="M91" i="1"/>
  <c r="M89" i="1"/>
  <c r="M88" i="1"/>
  <c r="M87" i="1"/>
  <c r="M86" i="1"/>
  <c r="M85" i="1"/>
  <c r="M84" i="1"/>
  <c r="M83" i="1"/>
  <c r="M82" i="1"/>
  <c r="M80" i="1"/>
  <c r="M79" i="1"/>
  <c r="M78" i="1"/>
  <c r="M77" i="1"/>
  <c r="M76" i="1"/>
  <c r="M75" i="1"/>
  <c r="M73" i="1"/>
  <c r="M72" i="1"/>
  <c r="M71" i="1"/>
  <c r="M70" i="1"/>
  <c r="M69" i="1"/>
  <c r="M68" i="1"/>
  <c r="M67" i="1"/>
  <c r="M66" i="1"/>
  <c r="M65" i="1"/>
  <c r="M64" i="1"/>
  <c r="M62" i="1"/>
  <c r="M61" i="1"/>
  <c r="M60" i="1"/>
  <c r="M59" i="1"/>
  <c r="M58" i="1"/>
  <c r="M57" i="1"/>
  <c r="M56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2" i="1"/>
  <c r="M31" i="1"/>
  <c r="M30" i="1"/>
  <c r="M29" i="1"/>
  <c r="M28" i="1"/>
  <c r="M27" i="1"/>
  <c r="B108" i="1"/>
  <c r="CG13" i="1" s="1"/>
  <c r="B102" i="1"/>
  <c r="CG12" i="1" s="1"/>
  <c r="B90" i="1"/>
  <c r="CG11" i="1" s="1"/>
  <c r="B81" i="1"/>
  <c r="CG10" i="1" s="1"/>
  <c r="B74" i="1"/>
  <c r="CG9" i="1" s="1"/>
  <c r="B63" i="1"/>
  <c r="CG8" i="1" s="1"/>
  <c r="B55" i="1"/>
  <c r="CG7" i="1" s="1"/>
  <c r="B33" i="1"/>
  <c r="CG6" i="1" s="1"/>
  <c r="G115" i="1"/>
  <c r="G114" i="1"/>
  <c r="G113" i="1"/>
  <c r="G112" i="1"/>
  <c r="G111" i="1"/>
  <c r="G110" i="1"/>
  <c r="G109" i="1"/>
  <c r="G107" i="1"/>
  <c r="G106" i="1"/>
  <c r="G105" i="1"/>
  <c r="G104" i="1"/>
  <c r="G103" i="1"/>
  <c r="G101" i="1"/>
  <c r="G100" i="1"/>
  <c r="G99" i="1"/>
  <c r="G98" i="1"/>
  <c r="G97" i="1"/>
  <c r="G96" i="1"/>
  <c r="G95" i="1"/>
  <c r="G94" i="1"/>
  <c r="G93" i="1"/>
  <c r="G92" i="1"/>
  <c r="G91" i="1"/>
  <c r="G89" i="1"/>
  <c r="G88" i="1"/>
  <c r="G87" i="1"/>
  <c r="G86" i="1"/>
  <c r="G85" i="1"/>
  <c r="G84" i="1"/>
  <c r="G83" i="1"/>
  <c r="G82" i="1"/>
  <c r="G80" i="1"/>
  <c r="G79" i="1"/>
  <c r="G78" i="1"/>
  <c r="G77" i="1"/>
  <c r="G76" i="1"/>
  <c r="G75" i="1"/>
  <c r="G73" i="1"/>
  <c r="G72" i="1"/>
  <c r="G71" i="1"/>
  <c r="G70" i="1"/>
  <c r="G69" i="1"/>
  <c r="G68" i="1"/>
  <c r="G67" i="1"/>
  <c r="G66" i="1"/>
  <c r="G65" i="1"/>
  <c r="G64" i="1"/>
  <c r="G62" i="1"/>
  <c r="G61" i="1"/>
  <c r="G60" i="1"/>
  <c r="G59" i="1"/>
  <c r="G58" i="1"/>
  <c r="G57" i="1"/>
  <c r="G56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2" i="1"/>
  <c r="G31" i="1"/>
  <c r="G30" i="1"/>
  <c r="G29" i="1"/>
  <c r="G28" i="1"/>
  <c r="G27" i="1"/>
  <c r="B26" i="1"/>
  <c r="CG5" i="1" s="1"/>
  <c r="K3" i="1"/>
  <c r="J3" i="1"/>
  <c r="I3" i="1"/>
  <c r="AE25" i="1"/>
  <c r="AE24" i="1"/>
  <c r="AE23" i="1"/>
  <c r="AE22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Y25" i="1"/>
  <c r="Y24" i="1"/>
  <c r="Y23" i="1"/>
  <c r="Y22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S25" i="1"/>
  <c r="S24" i="1"/>
  <c r="S23" i="1"/>
  <c r="S22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M25" i="1"/>
  <c r="M24" i="1"/>
  <c r="M23" i="1"/>
  <c r="M22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B3" i="1"/>
  <c r="G25" i="1"/>
  <c r="G24" i="1"/>
  <c r="G23" i="1"/>
  <c r="G2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S102" i="1" l="1"/>
  <c r="M55" i="1"/>
  <c r="M74" i="1"/>
  <c r="AE74" i="1"/>
  <c r="AE102" i="1"/>
  <c r="Y108" i="1"/>
  <c r="Y33" i="1"/>
  <c r="AE55" i="1"/>
  <c r="S108" i="1"/>
  <c r="S90" i="1"/>
  <c r="G63" i="1"/>
  <c r="G55" i="1"/>
  <c r="G74" i="1"/>
  <c r="G90" i="1"/>
  <c r="G108" i="1"/>
  <c r="G102" i="1"/>
  <c r="G81" i="1"/>
  <c r="Y26" i="1"/>
  <c r="G33" i="1"/>
  <c r="S55" i="1"/>
  <c r="S74" i="1"/>
  <c r="AE33" i="1"/>
  <c r="M33" i="1"/>
  <c r="G26" i="1"/>
  <c r="M26" i="1"/>
  <c r="M108" i="1"/>
  <c r="Y55" i="1"/>
  <c r="Y81" i="1"/>
  <c r="AE63" i="1"/>
  <c r="Y74" i="1"/>
  <c r="S63" i="1"/>
  <c r="M102" i="1"/>
  <c r="S33" i="1"/>
  <c r="Y63" i="1"/>
  <c r="Y90" i="1"/>
  <c r="AE26" i="1"/>
  <c r="M90" i="1"/>
  <c r="S26" i="1"/>
  <c r="AE90" i="1"/>
  <c r="M63" i="1"/>
  <c r="M81" i="1"/>
  <c r="S81" i="1"/>
  <c r="Y102" i="1"/>
  <c r="AE81" i="1"/>
  <c r="AE108" i="1"/>
  <c r="AE3" i="1"/>
  <c r="Y3" i="1"/>
  <c r="S3" i="1"/>
  <c r="G3" i="1"/>
  <c r="M3" i="1"/>
  <c r="CH7" i="1" l="1"/>
  <c r="CJ7" i="1" s="1"/>
  <c r="CH12" i="1"/>
  <c r="CJ12" i="1" s="1"/>
  <c r="CH10" i="1"/>
  <c r="CJ10" i="1" s="1"/>
  <c r="CH13" i="1"/>
  <c r="CK13" i="1" s="1"/>
  <c r="CH11" i="1"/>
  <c r="CH8" i="1"/>
  <c r="CJ8" i="1" s="1"/>
  <c r="CH5" i="1"/>
  <c r="CJ5" i="1" s="1"/>
  <c r="CH6" i="1"/>
  <c r="CJ6" i="1" s="1"/>
  <c r="CH4" i="1" l="1"/>
  <c r="CJ4" i="1" s="1"/>
</calcChain>
</file>

<file path=xl/sharedStrings.xml><?xml version="1.0" encoding="utf-8"?>
<sst xmlns="http://schemas.openxmlformats.org/spreadsheetml/2006/main" count="1516" uniqueCount="157">
  <si>
    <t>PREGUNTAS</t>
  </si>
  <si>
    <t>N/A</t>
  </si>
  <si>
    <t>LINEAMIENTOS GENERALES</t>
  </si>
  <si>
    <t>X</t>
  </si>
  <si>
    <t>AUTONOMIA</t>
  </si>
  <si>
    <t>COHESIÓN</t>
  </si>
  <si>
    <t>LIDERAZGO</t>
  </si>
  <si>
    <t>COMUNICACION</t>
  </si>
  <si>
    <t>PRESIÓN</t>
  </si>
  <si>
    <t>70. Me siento como si nunca tuviese un día libre.</t>
  </si>
  <si>
    <t>APOYO</t>
  </si>
  <si>
    <t>RECONOCIMIENTO</t>
  </si>
  <si>
    <t>EQUIDAD</t>
  </si>
  <si>
    <t>INNOVACIÓN</t>
  </si>
  <si>
    <t>DAbanto</t>
  </si>
  <si>
    <t>Ptos</t>
  </si>
  <si>
    <t xml:space="preserve"> X</t>
  </si>
  <si>
    <t xml:space="preserve"> </t>
  </si>
  <si>
    <t>Gbecerra</t>
  </si>
  <si>
    <t>Mnavarro</t>
  </si>
  <si>
    <t>XX</t>
  </si>
  <si>
    <t>Promedio</t>
  </si>
  <si>
    <t>Yzavala</t>
  </si>
  <si>
    <t>Excelente</t>
  </si>
  <si>
    <t>Regular</t>
  </si>
  <si>
    <t>Desfavorable</t>
  </si>
  <si>
    <t>Bueno</t>
  </si>
  <si>
    <t>Max.</t>
  </si>
  <si>
    <t>COHESION</t>
  </si>
  <si>
    <t>COMUNICACIÓN</t>
  </si>
  <si>
    <t>INNOVACION</t>
  </si>
  <si>
    <t>1.     Me siento muy satisfecho con mi ambiente de trabajo</t>
  </si>
  <si>
    <t>2.     En mi organización está claramente definida su Misión y Visión.</t>
  </si>
  <si>
    <t>3.     La dirección manifiesta sus objetivos de tal forma que se crea un sentido común de misión e identidad entre sus miembros</t>
  </si>
  <si>
    <t>4.     Existe un plan para lograr los objetivos de la organización.</t>
  </si>
  <si>
    <t>5.     Yo aporto al proceso de planificación en mi área de trabajo.</t>
  </si>
  <si>
    <t>6.     En esta Institución, la gente planifica cuidadosamente antes de tomar acción.</t>
  </si>
  <si>
    <r>
      <t xml:space="preserve">7.     Si hay un nuevo </t>
    </r>
    <r>
      <rPr>
        <b/>
        <u/>
        <sz val="10"/>
        <color rgb="FF7F7F7F"/>
        <rFont val="Arial Narrow"/>
        <family val="2"/>
      </rPr>
      <t>Plan Estratégico</t>
    </r>
    <r>
      <rPr>
        <sz val="10"/>
        <color rgb="FF7F7F7F"/>
        <rFont val="Arial Narrow"/>
        <family val="2"/>
      </rPr>
      <t>, estoy dispuesto a servir de voluntario para iniciar los cambios.</t>
    </r>
  </si>
  <si>
    <t>8.     Está conforme con la limpieza, higiene y salubridad en su lugar de trabajo</t>
  </si>
  <si>
    <t>9.     Cuento con los materiales y equipos necesarios para realizar mi trabajo</t>
  </si>
  <si>
    <t>10.   Me gusta mi trabajo</t>
  </si>
  <si>
    <t>11.   Las herramientas y equipos que utilizo (computador, teléfono, etc.) son mantenidos en forma adecuada.</t>
  </si>
  <si>
    <t>12.   Salgo del trabajo sintiéndome satisfecho de lo que he hecho</t>
  </si>
  <si>
    <t>13.   El trabajo que hago es importante para el futuro del país</t>
  </si>
  <si>
    <t>14.   Nuestros clientes externos están recibiendo el servicio que demandan de nosotros</t>
  </si>
  <si>
    <t>15.   Nuestros clientes internos están recibiendo el servicio que demandan de nosotros</t>
  </si>
  <si>
    <t>16.   En esta organización valoran mi trabajo</t>
  </si>
  <si>
    <t>17.   Conozco mi cliente final</t>
  </si>
  <si>
    <t>19.   Me siento orgulloso de trabajar para esta organización.</t>
  </si>
  <si>
    <t>20.   Considero que me pagan lo justo por mi trabajo</t>
  </si>
  <si>
    <t>21.   Estoy satisfecho con los beneficios que recibo</t>
  </si>
  <si>
    <t>22.   Considero que necesito capacitación en alguna área de mi interés y que forma parte importante de mi desarrollo</t>
  </si>
  <si>
    <t>23.   Mi superior me motiva a cumplir con mi  trabajo  del a manera que yo considere mejor</t>
  </si>
  <si>
    <t>24.   Soy responsable del  trabajo que realizo</t>
  </si>
  <si>
    <t>25.   Soy responsable de cumplir los estándares de desempeño y/o rendimiento</t>
  </si>
  <si>
    <t>26.   Conozco las  exigencias de mi trabajo</t>
  </si>
  <si>
    <t>27.   Me siento comprometido para alcanzar las metas establecidas.</t>
  </si>
  <si>
    <t>28.   El horario de trabajo me permite atender mis necesidades personales</t>
  </si>
  <si>
    <t>29.   Mis compañeros y yo  trabajamos juntos de manera efectiva.</t>
  </si>
  <si>
    <t>30.   En mi grupo de trabajo, solucionar el problema es más importante que encontrar algún culpable.</t>
  </si>
  <si>
    <t>31.   En mi institución  existe un espíritu o mística de que “estamos todos juntos en esto”.</t>
  </si>
  <si>
    <t>32.   Siento que formo parte de un equipo que trabaja hacia una meta común.</t>
  </si>
  <si>
    <t>33.   Mi grupo trabaja de manera eficiente y enfocada.</t>
  </si>
  <si>
    <t>34.   Mi superior inmediato toma acciones que refuerzan el objetivo común de la Institución.</t>
  </si>
  <si>
    <t>35.   Puedo confiar en mis compañeros de trabajo.</t>
  </si>
  <si>
    <t>36.   En el trabajo tengo un buen amigo con quien hablar.</t>
  </si>
  <si>
    <t>37.   Mi superior inmediato  pide mis opiniones para ayudarle a tomar decisiones.</t>
  </si>
  <si>
    <t>38.   Mi superior inmediato escucha lo que dice su personal.</t>
  </si>
  <si>
    <t>39.   Mi superior inmediato busca los aportes del equipo para que se puedan comprender y dar solución a las actitudes complejas que se presentan.</t>
  </si>
  <si>
    <t>40.   Mi superior inmediato maneja mis asuntos laborales de manera satisfactoria.</t>
  </si>
  <si>
    <t>41.   Mi superior inmediato da un buen ejemplo.</t>
  </si>
  <si>
    <t>42.   Mi superior inmediato está disponible cuando lo requiero.</t>
  </si>
  <si>
    <t>43.   Mi superior inmediato posee las capacidades para supervisarme.</t>
  </si>
  <si>
    <t>44.   Mi superior inmediato respeta la confidencialidad de los temas que comparto con el.</t>
  </si>
  <si>
    <t>45.   Mi superior inmediato me exhorta a mejorar mis capacidades o educación.</t>
  </si>
  <si>
    <t>46.   Hay evidencia de que la falta de conocimiento sobre las funciones de algún departamento ha provocado quedar mal con los clientes</t>
  </si>
  <si>
    <t>47.   Mi superior inmediato se enfoca en hacer bien las actividades indicadas.</t>
  </si>
  <si>
    <t>48.   Mi superior inmediato posee una clara visión de la dirección de nuestro grupo de trabajo.</t>
  </si>
  <si>
    <t>49.   Cuento con una descripción de mi cargo por escrito y actualizada.</t>
  </si>
  <si>
    <t>50.   Mi superior inmediato garantiza que yo tenga una idea clara de las metas de nuestro grupo de trabajo.</t>
  </si>
  <si>
    <t>51.   Mi superior me comunica y orienta sobre las políticas y forma de trabajo de mi área.</t>
  </si>
  <si>
    <t>52.   Mi superior inmediato me hace revisiones / evaluaciones regulares de trabajo.</t>
  </si>
  <si>
    <t>53.   Mi superior inmediato me dice cuando debo mejorar mi trabajo.</t>
  </si>
  <si>
    <t>54.   Mi superior inmediato me informa cuando hago bien mi trabajo.</t>
  </si>
  <si>
    <t>55.    Mi superior inmediato me exhorta a crecer y aprender.</t>
  </si>
  <si>
    <t>56.    Mi superior inmediato me da retroalimentación tanto positiva como negativa sobre el desempeño de mi trabajo.</t>
  </si>
  <si>
    <t>57.   Están definidas las características de la información esperada en términos de calidad, cantidad, oportunidad y forma de presentación.</t>
  </si>
  <si>
    <t>58.   Recibo en forma oportuna la información que requiero para mi trabajo</t>
  </si>
  <si>
    <t>59.    Están establecidos  los canales de comunicación entre la Dirección y las diferentes áreas de la entidad.</t>
  </si>
  <si>
    <t>60.    Están establecidos  los canales de comunicación entre las diferentes áreas de la entidad.</t>
  </si>
  <si>
    <t>61.   Sé dónde dirigirme cuando tengo un problema de trabajo</t>
  </si>
  <si>
    <t>62.    Recibo información con regularidad que me permite conocer lo que sucede en la PGR</t>
  </si>
  <si>
    <t>63.    Existe muy Buena comunicación entre los compañeros de trabajo.</t>
  </si>
  <si>
    <t>64.    Existe muy Buena comunicación con mi superior inmediato.</t>
  </si>
  <si>
    <t>65.    Mi superior inmediato me da retroalimentación tanto positiva como negativa sobre el desempeño de mi trabajo.</t>
  </si>
  <si>
    <t>66.   Están definidas las características de la información esperada en términos de calidad, cantidad, oportunidad y forma de presentación.</t>
  </si>
  <si>
    <t>67.   Tengo mucho trabajo y poco tiempo para realizarlo.</t>
  </si>
  <si>
    <t>68.  Mi institución es un lugar relajado para trabajar.</t>
  </si>
  <si>
    <t>69.  En casa, a veces temo oír sonar el teléfono porque pudiera tratarse de alguien que llama sobre un problema en el trabajo.</t>
  </si>
  <si>
    <t>71.  Muchas de los trabajadores de mi empresa en mi nivel, sufren de un alto estrés, debido a la exigencia de trabajo.</t>
  </si>
  <si>
    <t>72.  Para desempeñar las funciones de mi puesto tengo que hacer un esfuerzo adicional y retador en el trabajo</t>
  </si>
  <si>
    <t>73.  Hay evidencia de que mi jefe me apoya utilizando mis ideas o propuestas para mejorar el trabajo</t>
  </si>
  <si>
    <t>74.  Considero que mi jefe es flexible y justo ante las peticiones que solicito</t>
  </si>
  <si>
    <t>75.  Puedo contar con la ayuda de mi jefe cuando la necesito</t>
  </si>
  <si>
    <t>76.  A mi jefe la interesa que me desarrolle profesionalmente.</t>
  </si>
  <si>
    <t>77.  Mi jefe me respalda 100%</t>
  </si>
  <si>
    <t>78.  Es fácil hablar con mi jefe sobre problemas relacionados con el trabajo.</t>
  </si>
  <si>
    <t>79.  Mi jefe me respalda y deja que yo aprenda de mis propios errores.</t>
  </si>
  <si>
    <t>80.  La dirección se interesa por mi futuro profesional al definir avenidas de desarrollo para mi (capacitación, plan de carrera, etc.)</t>
  </si>
  <si>
    <t>81.  Cuando hay una vacante primero se busca dentro de la misma organización al posible candidato</t>
  </si>
  <si>
    <t>82.  Puedo contar con una felicitación cuando realizo bien mi trabajo.</t>
  </si>
  <si>
    <t>83.  La única vez que se habla sobre mi rendimiento es cuando he cometido un error.</t>
  </si>
  <si>
    <t>84.  Mi jefe conoce mis puntos fuertes y me los hace notar.</t>
  </si>
  <si>
    <t>85.  Dentro de la dirección se reconoce la trayectoria del personal de mi departamento para se promovido</t>
  </si>
  <si>
    <t>86.  Las promociones se las dan a quienes se las merecen</t>
  </si>
  <si>
    <t>87.  Mi jefe es rápido para reconocer una buena ejecución.</t>
  </si>
  <si>
    <t>88.  Mi jefe me utiliza como ejemplo de lo que se debe hacer.</t>
  </si>
  <si>
    <t>89.  Existe reconocimiento de dirección para el personal por sus esfuerzos y aportaciones al logro de los objetivos y metas de la institución</t>
  </si>
  <si>
    <t>90.  Mi jefe me hace saber que valora mis esfuerzos y aportaciones en mi trabajo, aun cuando por causas ajenas no se alcance el objetivo deseado</t>
  </si>
  <si>
    <t>91.  El instrumento de medición utilizado para evaluar al personal arroja conclusiones justas sobre mi desempeño.</t>
  </si>
  <si>
    <t>92.  Puedo contar con un trato justo por parte de mi jefe.</t>
  </si>
  <si>
    <t>93.  Los objetivos que fija mi jefe para mi trabajo son razonables.</t>
  </si>
  <si>
    <t>94.  Es poco probable que mi jefe me halague sin motivos.</t>
  </si>
  <si>
    <t>95.  Mi jefe no tiene favoritos</t>
  </si>
  <si>
    <t>96.  Si mi jefe despide a alguien es porque probablemente esa persona se lo merece.</t>
  </si>
  <si>
    <t>97.  Mi jefe me anima a desarrollar mis propias ideas.</t>
  </si>
  <si>
    <t>98.  A mi jefe le agrada que yo intente hacer mi trabajo de distinta formas</t>
  </si>
  <si>
    <t>99.  Mi jefe "valora" nuevas formas de hacer las cosas.</t>
  </si>
  <si>
    <t>100  Se me exhorta a encontrar nuevas y mejores maneras de hacer el trabajo.</t>
  </si>
  <si>
    <t>101 Cuando algo sale mal, nosotros corregimos el motivo del error de manera que el problema no vuelva a suceder.</t>
  </si>
  <si>
    <t>102  Nuestro ambiente laboral apoya la innovación.</t>
  </si>
  <si>
    <t>103  Los directivos / superiores inmediatos reaccionan de manera positiva ante nuestras nuevas ideas.</t>
  </si>
  <si>
    <t>Muy Bueno</t>
  </si>
  <si>
    <t>Escala de Percepción Clima Laboral</t>
  </si>
  <si>
    <t>Categorías</t>
  </si>
  <si>
    <t>30% a menos</t>
  </si>
  <si>
    <t>31% a 50%</t>
  </si>
  <si>
    <t>98% a 100%</t>
  </si>
  <si>
    <t>51% a 69%</t>
  </si>
  <si>
    <t>70% a 98%</t>
  </si>
  <si>
    <t xml:space="preserve">Excelente </t>
  </si>
  <si>
    <t>ESCALAS:</t>
  </si>
  <si>
    <t>Clima laboral desfavorable.</t>
  </si>
  <si>
    <t>Excelente clima laboral, el trabajador se siente motivado y aporta a la organización.</t>
  </si>
  <si>
    <t>Muy buen clima laboral, el trabajador efectúa su trabajo con muy pocas incidencias.</t>
  </si>
  <si>
    <t>Clima laboral bueno,  con algunas deficiencias que podría afectar el rendimiento del trabajador.</t>
  </si>
  <si>
    <t>Clima laboral regular, con varios aspecto a mejorar.</t>
  </si>
  <si>
    <t xml:space="preserve">Jamarillo </t>
  </si>
  <si>
    <t>Ybautista</t>
  </si>
  <si>
    <t>Rmelendez</t>
  </si>
  <si>
    <t xml:space="preserve">Guzman </t>
  </si>
  <si>
    <t>Achahui</t>
  </si>
  <si>
    <t>Iglesias</t>
  </si>
  <si>
    <t>Nieto</t>
  </si>
  <si>
    <t>Vargas</t>
  </si>
  <si>
    <t>Puntaje 
Máximo</t>
  </si>
  <si>
    <t>Puntaje 
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</si>
</sst>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.5"/>
      <color rgb="FF7F7F7F"/>
      <name val="Gill Sans MT"/>
      <family val="2"/>
    </font>
    <font>
      <sz val="11"/>
      <color rgb="FF7F7F7F"/>
      <name val="Gill Sans MT"/>
      <family val="2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rgb="FFFFFFFF"/>
      <name val="Arial Narrow"/>
      <family val="2"/>
    </font>
    <font>
      <sz val="10"/>
      <color theme="1"/>
      <name val="Arial Narrow"/>
      <family val="2"/>
    </font>
    <font>
      <b/>
      <sz val="10"/>
      <color rgb="FFFFFFFF"/>
      <name val="Arial Narrow"/>
      <family val="2"/>
    </font>
    <font>
      <b/>
      <sz val="10"/>
      <color theme="1"/>
      <name val="Arial Narrow"/>
      <family val="2"/>
    </font>
    <font>
      <sz val="10"/>
      <color rgb="FF7F7F7F"/>
      <name val="Arial Narrow"/>
      <family val="2"/>
    </font>
    <font>
      <b/>
      <u/>
      <sz val="10"/>
      <color rgb="FF7F7F7F"/>
      <name val="Arial Narrow"/>
      <family val="2"/>
    </font>
    <font>
      <sz val="11"/>
      <color rgb="FFC00000"/>
      <name val="Gill Sans MT"/>
      <family val="2"/>
    </font>
    <font>
      <b/>
      <sz val="10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365F9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3" fillId="0" borderId="0" xfId="0" applyFont="1"/>
    <xf numFmtId="0" fontId="8" fillId="0" borderId="0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7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vertical="center" wrapText="1"/>
    </xf>
    <xf numFmtId="0" fontId="0" fillId="3" borderId="0" xfId="0" applyFill="1"/>
    <xf numFmtId="43" fontId="0" fillId="0" borderId="0" xfId="1" applyFont="1"/>
    <xf numFmtId="0" fontId="12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justify" vertical="center" wrapText="1"/>
    </xf>
    <xf numFmtId="0" fontId="15" fillId="0" borderId="3" xfId="0" applyFont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17" fillId="0" borderId="4" xfId="0" applyFont="1" applyBorder="1" applyAlignment="1">
      <alignment vertical="center" wrapText="1"/>
    </xf>
    <xf numFmtId="0" fontId="18" fillId="4" borderId="0" xfId="0" applyFont="1" applyFill="1" applyAlignment="1">
      <alignment horizontal="center"/>
    </xf>
    <xf numFmtId="0" fontId="0" fillId="6" borderId="6" xfId="0" applyFill="1" applyBorder="1"/>
    <xf numFmtId="1" fontId="0" fillId="6" borderId="6" xfId="0" applyNumberFormat="1" applyFill="1" applyBorder="1" applyAlignment="1">
      <alignment horizontal="center"/>
    </xf>
    <xf numFmtId="9" fontId="0" fillId="0" borderId="8" xfId="2" applyFont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0" fillId="6" borderId="0" xfId="0" applyFill="1" applyBorder="1"/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43" fontId="10" fillId="0" borderId="0" xfId="1" applyFont="1"/>
    <xf numFmtId="0" fontId="18" fillId="4" borderId="0" xfId="0" applyFont="1" applyFill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16"/>
  <sheetViews>
    <sheetView showGridLines="0" tabSelected="1" topLeftCell="A100" zoomScale="85" zoomScaleNormal="85" workbookViewId="0">
      <selection activeCell="P110" sqref="P110"/>
    </sheetView>
  </sheetViews>
  <sheetFormatPr baseColWidth="10" defaultColWidth="11.42578125" defaultRowHeight="15" x14ac:dyDescent="0.25"/>
  <cols>
    <col min="1" max="1" width="44.85546875" style="15" customWidth="1"/>
    <col min="2" max="2" width="7.42578125" customWidth="1"/>
    <col min="3" max="6" width="4.140625" customWidth="1"/>
    <col min="7" max="7" width="5" customWidth="1"/>
    <col min="8" max="8" width="1" customWidth="1"/>
    <col min="9" max="9" width="4.85546875" customWidth="1"/>
    <col min="10" max="10" width="4.7109375" customWidth="1"/>
    <col min="11" max="12" width="4.140625" customWidth="1"/>
    <col min="13" max="13" width="5.28515625" customWidth="1"/>
    <col min="14" max="14" width="2.140625" customWidth="1"/>
    <col min="15" max="18" width="4.140625" customWidth="1"/>
    <col min="19" max="19" width="6.85546875" customWidth="1"/>
    <col min="20" max="20" width="1.28515625" customWidth="1"/>
    <col min="21" max="24" width="4.140625" customWidth="1"/>
    <col min="25" max="25" width="6.7109375" customWidth="1"/>
    <col min="26" max="26" width="2.28515625" customWidth="1"/>
    <col min="27" max="80" width="4.140625" customWidth="1"/>
    <col min="81" max="81" width="9.42578125" style="14" customWidth="1"/>
    <col min="82" max="82" width="7.85546875" customWidth="1"/>
    <col min="83" max="83" width="3.42578125" customWidth="1"/>
    <col min="84" max="84" width="28.140625" customWidth="1"/>
    <col min="85" max="86" width="9.28515625" customWidth="1"/>
    <col min="87" max="91" width="11.5703125" customWidth="1"/>
    <col min="92" max="92" width="6.5703125" customWidth="1"/>
  </cols>
  <sheetData>
    <row r="1" spans="1:92" ht="15.75" thickBot="1" x14ac:dyDescent="0.3">
      <c r="C1" s="28" t="s">
        <v>14</v>
      </c>
      <c r="D1" s="28"/>
      <c r="E1" s="28"/>
      <c r="F1" s="28"/>
      <c r="G1" s="28"/>
      <c r="I1" s="28" t="s">
        <v>18</v>
      </c>
      <c r="J1" s="28"/>
      <c r="K1" s="28"/>
      <c r="L1" s="28"/>
      <c r="M1" s="28"/>
      <c r="O1" s="8" t="s">
        <v>19</v>
      </c>
      <c r="P1" s="8"/>
      <c r="Q1" s="8"/>
      <c r="R1" s="8"/>
      <c r="S1" s="8"/>
      <c r="T1" s="8"/>
      <c r="U1" s="8" t="s">
        <v>22</v>
      </c>
      <c r="AA1" s="8" t="s">
        <v>18</v>
      </c>
      <c r="AB1" s="8"/>
      <c r="AC1" s="8"/>
      <c r="AD1" s="8"/>
      <c r="AE1" s="8"/>
      <c r="AF1" s="8"/>
      <c r="AG1" s="28" t="s">
        <v>147</v>
      </c>
      <c r="AH1" s="28"/>
      <c r="AI1" s="28"/>
      <c r="AJ1" s="28"/>
      <c r="AK1" s="8"/>
      <c r="AM1" s="28" t="s">
        <v>148</v>
      </c>
      <c r="AN1" s="28"/>
      <c r="AO1" s="28"/>
      <c r="AP1" s="28"/>
      <c r="AQ1" s="8"/>
      <c r="AS1" s="28" t="s">
        <v>149</v>
      </c>
      <c r="AT1" s="28"/>
      <c r="AU1" s="28"/>
      <c r="AV1" s="28"/>
      <c r="AW1" s="8"/>
      <c r="AX1" s="8"/>
      <c r="AY1" s="28" t="s">
        <v>150</v>
      </c>
      <c r="AZ1" s="28"/>
      <c r="BA1" s="28"/>
      <c r="BB1" s="28"/>
      <c r="BC1" s="8"/>
      <c r="BE1" s="28" t="s">
        <v>151</v>
      </c>
      <c r="BF1" s="28"/>
      <c r="BG1" s="28"/>
      <c r="BH1" s="28"/>
      <c r="BI1" s="8"/>
      <c r="BK1" s="28" t="s">
        <v>152</v>
      </c>
      <c r="BL1" s="28"/>
      <c r="BM1" s="28"/>
      <c r="BN1" s="28"/>
      <c r="BO1" s="8"/>
      <c r="BQ1" s="28" t="s">
        <v>153</v>
      </c>
      <c r="BR1" s="28"/>
      <c r="BS1" s="28"/>
      <c r="BT1" s="28"/>
      <c r="BU1" s="8"/>
      <c r="BW1" s="28" t="s">
        <v>154</v>
      </c>
      <c r="BX1" s="28"/>
      <c r="BY1" s="28"/>
      <c r="BZ1" s="28"/>
      <c r="CA1" s="8"/>
      <c r="CB1" s="8"/>
      <c r="CI1" s="29" t="s">
        <v>133</v>
      </c>
      <c r="CJ1" s="29"/>
      <c r="CK1" s="29"/>
      <c r="CL1" s="29"/>
      <c r="CM1" s="29"/>
      <c r="CN1" s="10"/>
    </row>
    <row r="2" spans="1:92" s="4" customFormat="1" ht="17.25" thickBot="1" x14ac:dyDescent="0.35">
      <c r="A2" s="16" t="s">
        <v>0</v>
      </c>
      <c r="B2" s="6" t="s">
        <v>27</v>
      </c>
      <c r="C2" s="6">
        <v>1</v>
      </c>
      <c r="D2" s="6">
        <v>2</v>
      </c>
      <c r="E2" s="6">
        <v>3</v>
      </c>
      <c r="F2" s="6" t="s">
        <v>1</v>
      </c>
      <c r="G2" s="5" t="s">
        <v>15</v>
      </c>
      <c r="I2" s="6">
        <v>1</v>
      </c>
      <c r="J2" s="6">
        <v>2</v>
      </c>
      <c r="K2" s="6">
        <v>3</v>
      </c>
      <c r="L2" s="6" t="s">
        <v>1</v>
      </c>
      <c r="M2" s="5" t="s">
        <v>15</v>
      </c>
      <c r="O2" s="6">
        <v>1</v>
      </c>
      <c r="P2" s="6">
        <v>2</v>
      </c>
      <c r="Q2" s="6">
        <v>3</v>
      </c>
      <c r="R2" s="6" t="s">
        <v>1</v>
      </c>
      <c r="S2" s="5" t="s">
        <v>15</v>
      </c>
      <c r="U2" s="6">
        <v>1</v>
      </c>
      <c r="V2" s="6">
        <v>2</v>
      </c>
      <c r="W2" s="6">
        <v>3</v>
      </c>
      <c r="X2" s="6" t="s">
        <v>1</v>
      </c>
      <c r="Y2" s="5" t="s">
        <v>15</v>
      </c>
      <c r="AA2" s="6">
        <v>1</v>
      </c>
      <c r="AB2" s="6">
        <v>2</v>
      </c>
      <c r="AC2" s="6">
        <v>3</v>
      </c>
      <c r="AD2" s="6" t="s">
        <v>1</v>
      </c>
      <c r="AE2" s="5" t="s">
        <v>15</v>
      </c>
      <c r="AF2" s="5"/>
      <c r="AG2" s="6">
        <v>1</v>
      </c>
      <c r="AH2" s="6">
        <v>2</v>
      </c>
      <c r="AI2" s="6">
        <v>3</v>
      </c>
      <c r="AJ2" s="6" t="s">
        <v>1</v>
      </c>
      <c r="AK2" s="5" t="s">
        <v>15</v>
      </c>
      <c r="AL2"/>
      <c r="AM2" s="6">
        <v>1</v>
      </c>
      <c r="AN2" s="6">
        <v>2</v>
      </c>
      <c r="AO2" s="6">
        <v>3</v>
      </c>
      <c r="AP2" s="6" t="s">
        <v>1</v>
      </c>
      <c r="AQ2" s="5" t="s">
        <v>15</v>
      </c>
      <c r="AR2"/>
      <c r="AS2" s="6">
        <v>1</v>
      </c>
      <c r="AT2" s="6">
        <v>2</v>
      </c>
      <c r="AU2" s="6">
        <v>3</v>
      </c>
      <c r="AV2" s="6" t="s">
        <v>1</v>
      </c>
      <c r="AW2" s="5" t="s">
        <v>15</v>
      </c>
      <c r="AX2" s="5"/>
      <c r="AY2" s="6">
        <v>1</v>
      </c>
      <c r="AZ2" s="6">
        <v>2</v>
      </c>
      <c r="BA2" s="6">
        <v>3</v>
      </c>
      <c r="BB2" s="6" t="s">
        <v>1</v>
      </c>
      <c r="BC2" s="5" t="s">
        <v>15</v>
      </c>
      <c r="BD2"/>
      <c r="BE2" s="6">
        <v>1</v>
      </c>
      <c r="BF2" s="6">
        <v>2</v>
      </c>
      <c r="BG2" s="6">
        <v>3</v>
      </c>
      <c r="BH2" s="6" t="s">
        <v>1</v>
      </c>
      <c r="BI2" s="5" t="s">
        <v>15</v>
      </c>
      <c r="BJ2"/>
      <c r="BK2" s="6">
        <v>1</v>
      </c>
      <c r="BL2" s="6">
        <v>2</v>
      </c>
      <c r="BM2" s="6">
        <v>3</v>
      </c>
      <c r="BN2" s="6" t="s">
        <v>1</v>
      </c>
      <c r="BO2" s="5" t="s">
        <v>15</v>
      </c>
      <c r="BP2"/>
      <c r="BQ2" s="6">
        <v>1</v>
      </c>
      <c r="BR2" s="6">
        <v>2</v>
      </c>
      <c r="BS2" s="6">
        <v>3</v>
      </c>
      <c r="BT2" s="6" t="s">
        <v>1</v>
      </c>
      <c r="BU2" s="5" t="s">
        <v>15</v>
      </c>
      <c r="BV2"/>
      <c r="BW2" s="6">
        <v>1</v>
      </c>
      <c r="BX2" s="6">
        <v>2</v>
      </c>
      <c r="BY2" s="6">
        <v>3</v>
      </c>
      <c r="BZ2" s="6" t="s">
        <v>1</v>
      </c>
      <c r="CA2" s="5" t="s">
        <v>15</v>
      </c>
      <c r="CB2" s="5"/>
      <c r="CC2" s="32" t="s">
        <v>21</v>
      </c>
      <c r="CF2" s="30" t="s">
        <v>134</v>
      </c>
      <c r="CG2" s="33" t="s">
        <v>155</v>
      </c>
      <c r="CH2" s="33" t="s">
        <v>156</v>
      </c>
      <c r="CI2" s="21" t="s">
        <v>23</v>
      </c>
      <c r="CJ2" s="21" t="s">
        <v>132</v>
      </c>
      <c r="CK2" s="21" t="s">
        <v>26</v>
      </c>
      <c r="CL2" s="21" t="s">
        <v>24</v>
      </c>
      <c r="CM2" s="21" t="s">
        <v>25</v>
      </c>
    </row>
    <row r="3" spans="1:92" ht="18" thickBot="1" x14ac:dyDescent="0.3">
      <c r="A3" s="17" t="s">
        <v>2</v>
      </c>
      <c r="B3" s="11">
        <f>21*6</f>
        <v>126</v>
      </c>
      <c r="C3" s="12">
        <v>6</v>
      </c>
      <c r="D3" s="12">
        <v>4</v>
      </c>
      <c r="E3" s="12">
        <v>2</v>
      </c>
      <c r="F3" s="12">
        <v>0</v>
      </c>
      <c r="G3" s="13">
        <f>SUM(G4:G25)</f>
        <v>114</v>
      </c>
      <c r="H3" s="13"/>
      <c r="I3" s="12">
        <f>21*6</f>
        <v>126</v>
      </c>
      <c r="J3" s="12">
        <f>21*4</f>
        <v>84</v>
      </c>
      <c r="K3" s="12">
        <f>21*2</f>
        <v>42</v>
      </c>
      <c r="L3" s="12">
        <v>0</v>
      </c>
      <c r="M3" s="13">
        <f>SUM(M4:M25)</f>
        <v>108</v>
      </c>
      <c r="N3" s="13"/>
      <c r="O3" s="12"/>
      <c r="P3" s="12"/>
      <c r="Q3" s="12"/>
      <c r="R3" s="12"/>
      <c r="S3" s="13">
        <f>SUM(S4:S25)</f>
        <v>90</v>
      </c>
      <c r="T3" s="13"/>
      <c r="U3" s="12"/>
      <c r="V3" s="12"/>
      <c r="W3" s="12"/>
      <c r="X3" s="12"/>
      <c r="Y3" s="13">
        <f>SUM(Y4:Y25)</f>
        <v>118</v>
      </c>
      <c r="Z3" s="13"/>
      <c r="AA3" s="12"/>
      <c r="AB3" s="12"/>
      <c r="AC3" s="12"/>
      <c r="AD3" s="12"/>
      <c r="AE3" s="9">
        <f>SUM(AE4:AE25)</f>
        <v>104</v>
      </c>
      <c r="AF3" s="9"/>
      <c r="AG3" s="12"/>
      <c r="AH3" s="12"/>
      <c r="AI3" s="12"/>
      <c r="AJ3" s="12">
        <v>0</v>
      </c>
      <c r="AK3" s="9">
        <f>SUM(AK4:AK25)</f>
        <v>84</v>
      </c>
      <c r="AM3" s="12"/>
      <c r="AN3" s="12"/>
      <c r="AO3" s="12"/>
      <c r="AP3" s="12">
        <v>0</v>
      </c>
      <c r="AQ3" s="9">
        <f>SUM(AQ4:AQ25)</f>
        <v>114</v>
      </c>
      <c r="AS3" s="12"/>
      <c r="AT3" s="12"/>
      <c r="AU3" s="12"/>
      <c r="AV3" s="12">
        <v>0</v>
      </c>
      <c r="AW3" s="9">
        <f>SUM(AW4:AW25)</f>
        <v>108</v>
      </c>
      <c r="AX3" s="9"/>
      <c r="AY3" s="12"/>
      <c r="AZ3" s="12"/>
      <c r="BA3" s="12"/>
      <c r="BB3" s="12">
        <v>0</v>
      </c>
      <c r="BC3" s="9">
        <f>SUM(BC4:BC25)</f>
        <v>114</v>
      </c>
      <c r="BE3" s="12"/>
      <c r="BF3" s="12"/>
      <c r="BG3" s="12"/>
      <c r="BH3" s="12">
        <v>0</v>
      </c>
      <c r="BI3" s="9">
        <f>SUM(BI4:BI25)</f>
        <v>90</v>
      </c>
      <c r="BK3" s="12"/>
      <c r="BL3" s="12"/>
      <c r="BM3" s="12"/>
      <c r="BN3" s="12">
        <v>0</v>
      </c>
      <c r="BO3" s="9">
        <f>SUM(BO4:BO25)</f>
        <v>90</v>
      </c>
      <c r="BQ3" s="12"/>
      <c r="BR3" s="12"/>
      <c r="BS3" s="12"/>
      <c r="BT3" s="12">
        <v>0</v>
      </c>
      <c r="BU3" s="9">
        <f>SUM(BU4:BU25)</f>
        <v>94</v>
      </c>
      <c r="BW3" s="12"/>
      <c r="BX3" s="12"/>
      <c r="BY3" s="12"/>
      <c r="BZ3" s="12">
        <v>0</v>
      </c>
      <c r="CA3" s="9">
        <f>SUM(CA4:CA25)</f>
        <v>86</v>
      </c>
      <c r="CB3" s="9"/>
      <c r="CC3" s="14">
        <f>AVERAGE(G3,M3,S3,Y3,AE3,AK3,AQ3,AW3,BC3,BI3,BO3,BU3,CA3)</f>
        <v>101.07692307692308</v>
      </c>
      <c r="CD3" s="14"/>
      <c r="CF3" s="31"/>
      <c r="CG3" s="31"/>
      <c r="CH3" s="31"/>
      <c r="CI3" s="25" t="s">
        <v>137</v>
      </c>
      <c r="CJ3" s="25" t="s">
        <v>139</v>
      </c>
      <c r="CK3" s="25" t="s">
        <v>138</v>
      </c>
      <c r="CL3" s="25" t="s">
        <v>136</v>
      </c>
      <c r="CM3" s="25" t="s">
        <v>135</v>
      </c>
    </row>
    <row r="4" spans="1:92" ht="20.25" customHeight="1" thickBot="1" x14ac:dyDescent="0.3">
      <c r="A4" s="18" t="s">
        <v>31</v>
      </c>
      <c r="B4" s="7"/>
      <c r="C4" s="1"/>
      <c r="D4" s="1" t="s">
        <v>3</v>
      </c>
      <c r="E4" s="1"/>
      <c r="F4" s="1"/>
      <c r="G4">
        <f>IF(F4="X",$F$3,IF(E4="X",$E$3,IF(D4="X",$D$3,$C$3)))</f>
        <v>4</v>
      </c>
      <c r="I4" s="1" t="s">
        <v>16</v>
      </c>
      <c r="J4" s="1"/>
      <c r="K4" s="1"/>
      <c r="L4" s="1"/>
      <c r="M4">
        <f>IF(L4="X",$F$3,IF(K4="X",$E$3,IF(J4="X",$D$3,$C$3)))</f>
        <v>6</v>
      </c>
      <c r="O4" s="1" t="s">
        <v>3</v>
      </c>
      <c r="P4" s="1"/>
      <c r="Q4" s="1"/>
      <c r="R4" s="1"/>
      <c r="S4">
        <f>IF(R4="X",$F$3,IF(Q4="X",$E$3,IF(P4="X",$D$3,$C$3)))</f>
        <v>6</v>
      </c>
      <c r="U4" s="1" t="s">
        <v>3</v>
      </c>
      <c r="V4" s="1"/>
      <c r="W4" s="1"/>
      <c r="X4" s="1"/>
      <c r="Y4">
        <f>IF(X4="X",$F$3,IF(W4="X",$E$3,IF(V4="X",$D$3,$C$3)))</f>
        <v>6</v>
      </c>
      <c r="AA4" s="1" t="s">
        <v>3</v>
      </c>
      <c r="AB4" s="1"/>
      <c r="AC4" s="1"/>
      <c r="AD4" s="1"/>
      <c r="AE4">
        <f>IF(AD4="X",$F$3,IF(AC4="X",$E$3,IF(AB4="X",$D$3,$C$3)))</f>
        <v>6</v>
      </c>
      <c r="AG4" s="1"/>
      <c r="AH4" s="1" t="s">
        <v>3</v>
      </c>
      <c r="AI4" s="1"/>
      <c r="AJ4" s="1"/>
      <c r="AK4">
        <f>IF(AJ4="X",$F$3,IF(AI4="X",$E$3,IF(AH4="X",$D$3,$C$3)))</f>
        <v>4</v>
      </c>
      <c r="AM4" s="1" t="s">
        <v>3</v>
      </c>
      <c r="AN4" s="1"/>
      <c r="AO4" s="1"/>
      <c r="AP4" s="1"/>
      <c r="AQ4">
        <f>IF(AP4="X",$F$3,IF(AO4="X",$E$3,IF(AN4="X",$D$3,$C$3)))</f>
        <v>6</v>
      </c>
      <c r="AS4" s="1" t="s">
        <v>3</v>
      </c>
      <c r="AT4" s="1"/>
      <c r="AU4" s="1"/>
      <c r="AV4" s="1"/>
      <c r="AW4">
        <f>IF(AV4="X",$F$3,IF(AU4="X",$E$3,IF(AT4="X",$D$3,$C$3)))</f>
        <v>6</v>
      </c>
      <c r="AY4" s="1" t="s">
        <v>3</v>
      </c>
      <c r="AZ4" s="1"/>
      <c r="BA4" s="1"/>
      <c r="BB4" s="1"/>
      <c r="BC4">
        <f>IF(BB4="X",$F$3,IF(BA4="X",$E$3,IF(AZ4="X",$D$3,$C$3)))</f>
        <v>6</v>
      </c>
      <c r="BE4" s="1"/>
      <c r="BF4" s="1" t="s">
        <v>3</v>
      </c>
      <c r="BG4" s="1"/>
      <c r="BH4" s="1"/>
      <c r="BI4">
        <f>IF(BH4="X",$F$3,IF(BG4="X",$E$3,IF(BF4="X",$D$3,$C$3)))</f>
        <v>4</v>
      </c>
      <c r="BK4" s="1"/>
      <c r="BL4" s="1" t="s">
        <v>3</v>
      </c>
      <c r="BM4" s="1"/>
      <c r="BN4" s="1"/>
      <c r="BO4">
        <f>IF(BN4="X",$F$3,IF(BM4="X",$E$3,IF(BL4="X",$D$3,$C$3)))</f>
        <v>4</v>
      </c>
      <c r="BQ4" s="1"/>
      <c r="BR4" s="1" t="s">
        <v>3</v>
      </c>
      <c r="BS4" s="1"/>
      <c r="BT4" s="1"/>
      <c r="BU4">
        <f>IF(BT4="X",$F$3,IF(BS4="X",$E$3,IF(BR4="X",$D$3,$C$3)))</f>
        <v>4</v>
      </c>
      <c r="BW4" s="1"/>
      <c r="BX4" s="1" t="s">
        <v>3</v>
      </c>
      <c r="BY4" s="1"/>
      <c r="BZ4" s="1"/>
      <c r="CA4">
        <f>IF(BZ4="X",$F$3,IF(BY4="X",$E$3,IF(BX4="X",$D$3,$C$3)))</f>
        <v>4</v>
      </c>
      <c r="CF4" s="22" t="s">
        <v>2</v>
      </c>
      <c r="CG4" s="23">
        <v>126</v>
      </c>
      <c r="CH4" s="23">
        <f>+CC3</f>
        <v>101.07692307692308</v>
      </c>
      <c r="CI4" s="24"/>
      <c r="CJ4" s="24">
        <f>+CH4/CG4</f>
        <v>0.80219780219780223</v>
      </c>
      <c r="CK4" s="24"/>
      <c r="CL4" s="24"/>
      <c r="CM4" s="24"/>
    </row>
    <row r="5" spans="1:92" ht="20.25" customHeight="1" thickBot="1" x14ac:dyDescent="0.3">
      <c r="A5" s="18" t="s">
        <v>32</v>
      </c>
      <c r="B5" s="7"/>
      <c r="C5" s="1" t="s">
        <v>3</v>
      </c>
      <c r="D5" s="1"/>
      <c r="E5" s="1"/>
      <c r="F5" s="1"/>
      <c r="G5">
        <f t="shared" ref="G5:G25" si="0">IF(F5="X",$F$3,IF(E5="X",$E$3,IF(D5="X",$D$3,$C$3)))</f>
        <v>6</v>
      </c>
      <c r="I5" s="1" t="s">
        <v>16</v>
      </c>
      <c r="J5" s="1"/>
      <c r="K5" s="1"/>
      <c r="L5" s="1"/>
      <c r="M5">
        <f t="shared" ref="M5:M25" si="1">IF(L5="X",$F$3,IF(K5="X",$E$3,IF(J5="X",$D$3,$C$3)))</f>
        <v>6</v>
      </c>
      <c r="O5" s="1" t="s">
        <v>3</v>
      </c>
      <c r="P5" s="1"/>
      <c r="Q5" s="1"/>
      <c r="R5" s="1"/>
      <c r="S5">
        <f t="shared" ref="S5:S25" si="2">IF(R5="X",$F$3,IF(Q5="X",$E$3,IF(P5="X",$D$3,$C$3)))</f>
        <v>6</v>
      </c>
      <c r="U5" s="1" t="s">
        <v>3</v>
      </c>
      <c r="V5" s="1"/>
      <c r="W5" s="1"/>
      <c r="X5" s="1"/>
      <c r="Y5">
        <f t="shared" ref="Y5:Y25" si="3">IF(X5="X",$F$3,IF(W5="X",$E$3,IF(V5="X",$D$3,$C$3)))</f>
        <v>6</v>
      </c>
      <c r="AA5" s="1"/>
      <c r="AB5" s="1" t="s">
        <v>3</v>
      </c>
      <c r="AC5" s="1"/>
      <c r="AD5" s="1"/>
      <c r="AE5">
        <f t="shared" ref="AE5:AE25" si="4">IF(AD5="X",$F$3,IF(AC5="X",$E$3,IF(AB5="X",$D$3,$C$3)))</f>
        <v>4</v>
      </c>
      <c r="AG5" s="1"/>
      <c r="AH5" s="1" t="s">
        <v>3</v>
      </c>
      <c r="AI5" s="1"/>
      <c r="AJ5" s="1"/>
      <c r="AK5">
        <f t="shared" ref="AK5:AK25" si="5">IF(AJ5="X",$F$3,IF(AI5="X",$E$3,IF(AH5="X",$D$3,$C$3)))</f>
        <v>4</v>
      </c>
      <c r="AM5" s="1" t="s">
        <v>3</v>
      </c>
      <c r="AN5" s="1"/>
      <c r="AO5" s="1"/>
      <c r="AP5" s="1"/>
      <c r="AQ5">
        <f t="shared" ref="AQ5:AQ25" si="6">IF(AP5="X",$F$3,IF(AO5="X",$E$3,IF(AN5="X",$D$3,$C$3)))</f>
        <v>6</v>
      </c>
      <c r="AS5" s="1"/>
      <c r="AT5" s="1" t="s">
        <v>3</v>
      </c>
      <c r="AU5" s="1"/>
      <c r="AV5" s="1"/>
      <c r="AW5">
        <f t="shared" ref="AW5:AW25" si="7">IF(AV5="X",$F$3,IF(AU5="X",$E$3,IF(AT5="X",$D$3,$C$3)))</f>
        <v>4</v>
      </c>
      <c r="AY5" s="1" t="s">
        <v>3</v>
      </c>
      <c r="AZ5" s="1"/>
      <c r="BA5" s="1"/>
      <c r="BB5" s="1"/>
      <c r="BC5">
        <f t="shared" ref="BC5:BC25" si="8">IF(BB5="X",$F$3,IF(BA5="X",$E$3,IF(AZ5="X",$D$3,$C$3)))</f>
        <v>6</v>
      </c>
      <c r="BE5" s="1"/>
      <c r="BF5" s="1" t="s">
        <v>3</v>
      </c>
      <c r="BG5" s="1"/>
      <c r="BH5" s="1"/>
      <c r="BI5">
        <f t="shared" ref="BI5:BI25" si="9">IF(BH5="X",$F$3,IF(BG5="X",$E$3,IF(BF5="X",$D$3,$C$3)))</f>
        <v>4</v>
      </c>
      <c r="BK5" s="1"/>
      <c r="BL5" s="1" t="s">
        <v>3</v>
      </c>
      <c r="BM5" s="1"/>
      <c r="BN5" s="1"/>
      <c r="BO5">
        <f t="shared" ref="BO5:BO25" si="10">IF(BN5="X",$F$3,IF(BM5="X",$E$3,IF(BL5="X",$D$3,$C$3)))</f>
        <v>4</v>
      </c>
      <c r="BQ5" s="1"/>
      <c r="BR5" s="1" t="s">
        <v>3</v>
      </c>
      <c r="BS5" s="1"/>
      <c r="BT5" s="1"/>
      <c r="BU5">
        <f t="shared" ref="BU5:BU25" si="11">IF(BT5="X",$F$3,IF(BS5="X",$E$3,IF(BR5="X",$D$3,$C$3)))</f>
        <v>4</v>
      </c>
      <c r="BW5" s="1"/>
      <c r="BX5" s="1" t="s">
        <v>3</v>
      </c>
      <c r="BY5" s="1"/>
      <c r="BZ5" s="1"/>
      <c r="CA5">
        <f t="shared" ref="CA5:CA25" si="12">IF(BZ5="X",$F$3,IF(BY5="X",$E$3,IF(BX5="X",$D$3,$C$3)))</f>
        <v>4</v>
      </c>
      <c r="CF5" s="22" t="s">
        <v>4</v>
      </c>
      <c r="CG5" s="23">
        <f>+B26</f>
        <v>36</v>
      </c>
      <c r="CH5" s="23">
        <f>+CC26</f>
        <v>31.384615384615383</v>
      </c>
      <c r="CI5" s="24"/>
      <c r="CJ5" s="24">
        <f>+CH5/CG5</f>
        <v>0.87179487179487181</v>
      </c>
      <c r="CK5" s="24"/>
      <c r="CL5" s="24"/>
      <c r="CM5" s="24"/>
    </row>
    <row r="6" spans="1:92" ht="20.25" customHeight="1" thickBot="1" x14ac:dyDescent="0.3">
      <c r="A6" s="18" t="s">
        <v>33</v>
      </c>
      <c r="B6" s="7"/>
      <c r="C6" s="1" t="s">
        <v>3</v>
      </c>
      <c r="D6" s="1"/>
      <c r="E6" s="1"/>
      <c r="F6" s="1"/>
      <c r="G6">
        <f t="shared" si="0"/>
        <v>6</v>
      </c>
      <c r="I6" s="1" t="s">
        <v>16</v>
      </c>
      <c r="J6" s="1"/>
      <c r="K6" s="1"/>
      <c r="L6" s="1"/>
      <c r="M6">
        <f t="shared" si="1"/>
        <v>6</v>
      </c>
      <c r="O6" s="1"/>
      <c r="P6" s="1"/>
      <c r="Q6" s="1"/>
      <c r="R6" s="1" t="s">
        <v>3</v>
      </c>
      <c r="S6">
        <f t="shared" si="2"/>
        <v>0</v>
      </c>
      <c r="U6" s="1" t="s">
        <v>3</v>
      </c>
      <c r="V6" s="1"/>
      <c r="W6" s="1"/>
      <c r="X6" s="1"/>
      <c r="Y6">
        <f t="shared" si="3"/>
        <v>6</v>
      </c>
      <c r="AA6" s="1"/>
      <c r="AB6" s="1" t="s">
        <v>3</v>
      </c>
      <c r="AC6" s="1"/>
      <c r="AD6" s="1"/>
      <c r="AE6">
        <f t="shared" si="4"/>
        <v>4</v>
      </c>
      <c r="AG6" s="1"/>
      <c r="AH6" s="1" t="s">
        <v>3</v>
      </c>
      <c r="AI6" s="1"/>
      <c r="AJ6" s="1"/>
      <c r="AK6">
        <f t="shared" si="5"/>
        <v>4</v>
      </c>
      <c r="AM6" s="1" t="s">
        <v>3</v>
      </c>
      <c r="AN6" s="1"/>
      <c r="AO6" s="1"/>
      <c r="AP6" s="1"/>
      <c r="AQ6">
        <f t="shared" si="6"/>
        <v>6</v>
      </c>
      <c r="AS6" s="1"/>
      <c r="AT6" s="1" t="s">
        <v>3</v>
      </c>
      <c r="AU6" s="1"/>
      <c r="AV6" s="1"/>
      <c r="AW6">
        <f t="shared" si="7"/>
        <v>4</v>
      </c>
      <c r="AY6" s="1"/>
      <c r="AZ6" s="1" t="s">
        <v>3</v>
      </c>
      <c r="BA6" s="1"/>
      <c r="BB6" s="1"/>
      <c r="BC6">
        <f t="shared" si="8"/>
        <v>4</v>
      </c>
      <c r="BE6" s="1"/>
      <c r="BF6" s="1" t="s">
        <v>3</v>
      </c>
      <c r="BG6" s="1"/>
      <c r="BH6" s="1"/>
      <c r="BI6">
        <f t="shared" si="9"/>
        <v>4</v>
      </c>
      <c r="BK6" s="1"/>
      <c r="BL6" s="1" t="s">
        <v>3</v>
      </c>
      <c r="BM6" s="1"/>
      <c r="BN6" s="1"/>
      <c r="BO6">
        <f t="shared" si="10"/>
        <v>4</v>
      </c>
      <c r="BQ6" s="1"/>
      <c r="BR6" s="1" t="s">
        <v>3</v>
      </c>
      <c r="BS6" s="1"/>
      <c r="BT6" s="1"/>
      <c r="BU6">
        <f t="shared" si="11"/>
        <v>4</v>
      </c>
      <c r="BW6" s="1"/>
      <c r="BX6" s="1" t="s">
        <v>3</v>
      </c>
      <c r="BY6" s="1"/>
      <c r="BZ6" s="1"/>
      <c r="CA6">
        <f t="shared" si="12"/>
        <v>4</v>
      </c>
      <c r="CF6" s="22" t="s">
        <v>28</v>
      </c>
      <c r="CG6" s="23">
        <f>+B33</f>
        <v>126</v>
      </c>
      <c r="CH6" s="23">
        <f>+CC33</f>
        <v>102.15384615384616</v>
      </c>
      <c r="CI6" s="24"/>
      <c r="CJ6" s="24">
        <f>+CH6/CG6</f>
        <v>0.81074481074481075</v>
      </c>
      <c r="CK6" s="24"/>
      <c r="CL6" s="24"/>
      <c r="CM6" s="24"/>
    </row>
    <row r="7" spans="1:92" ht="20.25" customHeight="1" thickBot="1" x14ac:dyDescent="0.3">
      <c r="A7" s="18" t="s">
        <v>34</v>
      </c>
      <c r="B7" s="7"/>
      <c r="C7" s="1" t="s">
        <v>3</v>
      </c>
      <c r="D7" s="1"/>
      <c r="E7" s="1"/>
      <c r="F7" s="1"/>
      <c r="G7">
        <f t="shared" si="0"/>
        <v>6</v>
      </c>
      <c r="I7" s="1" t="s">
        <v>16</v>
      </c>
      <c r="J7" s="1"/>
      <c r="K7" s="1"/>
      <c r="L7" s="1"/>
      <c r="M7">
        <f t="shared" si="1"/>
        <v>6</v>
      </c>
      <c r="O7" s="1"/>
      <c r="P7" s="1" t="s">
        <v>3</v>
      </c>
      <c r="Q7" s="1"/>
      <c r="R7" s="1"/>
      <c r="S7">
        <f t="shared" si="2"/>
        <v>4</v>
      </c>
      <c r="U7" s="1" t="s">
        <v>3</v>
      </c>
      <c r="V7" s="1"/>
      <c r="W7" s="1"/>
      <c r="X7" s="1"/>
      <c r="Y7">
        <f t="shared" si="3"/>
        <v>6</v>
      </c>
      <c r="AA7" s="1" t="s">
        <v>3</v>
      </c>
      <c r="AB7" s="1"/>
      <c r="AC7" s="1"/>
      <c r="AD7" s="1"/>
      <c r="AE7">
        <f t="shared" si="4"/>
        <v>6</v>
      </c>
      <c r="AG7" s="1"/>
      <c r="AH7" s="1" t="s">
        <v>3</v>
      </c>
      <c r="AI7" s="1"/>
      <c r="AJ7" s="1"/>
      <c r="AK7">
        <f t="shared" si="5"/>
        <v>4</v>
      </c>
      <c r="AM7" s="1" t="s">
        <v>3</v>
      </c>
      <c r="AN7" s="1"/>
      <c r="AO7" s="1"/>
      <c r="AP7" s="1"/>
      <c r="AQ7">
        <f t="shared" si="6"/>
        <v>6</v>
      </c>
      <c r="AS7" s="1"/>
      <c r="AT7" s="1" t="s">
        <v>3</v>
      </c>
      <c r="AU7" s="1"/>
      <c r="AV7" s="1"/>
      <c r="AW7">
        <f t="shared" si="7"/>
        <v>4</v>
      </c>
      <c r="AY7" s="1"/>
      <c r="AZ7" s="1"/>
      <c r="BA7" s="1" t="s">
        <v>3</v>
      </c>
      <c r="BB7" s="1"/>
      <c r="BC7">
        <f t="shared" si="8"/>
        <v>2</v>
      </c>
      <c r="BE7" s="1"/>
      <c r="BF7" s="1"/>
      <c r="BG7" s="1" t="s">
        <v>3</v>
      </c>
      <c r="BH7" s="1"/>
      <c r="BI7">
        <f t="shared" si="9"/>
        <v>2</v>
      </c>
      <c r="BK7" s="1"/>
      <c r="BL7" s="1" t="s">
        <v>3</v>
      </c>
      <c r="BM7" s="1"/>
      <c r="BN7" s="1"/>
      <c r="BO7">
        <f t="shared" si="10"/>
        <v>4</v>
      </c>
      <c r="BQ7" s="1"/>
      <c r="BR7" s="1"/>
      <c r="BS7" s="1" t="s">
        <v>3</v>
      </c>
      <c r="BT7" s="1"/>
      <c r="BU7">
        <f t="shared" si="11"/>
        <v>2</v>
      </c>
      <c r="BW7" s="1"/>
      <c r="BX7" s="1" t="s">
        <v>3</v>
      </c>
      <c r="BY7" s="1"/>
      <c r="BZ7" s="1"/>
      <c r="CA7">
        <f t="shared" si="12"/>
        <v>4</v>
      </c>
      <c r="CF7" s="22" t="s">
        <v>6</v>
      </c>
      <c r="CG7" s="23">
        <f>+B55</f>
        <v>42</v>
      </c>
      <c r="CH7" s="23">
        <f>+CC55</f>
        <v>31.23076923076923</v>
      </c>
      <c r="CI7" s="24"/>
      <c r="CJ7" s="24">
        <f>+CH7/CG7</f>
        <v>0.74358974358974361</v>
      </c>
      <c r="CK7" s="24"/>
      <c r="CL7" s="24"/>
      <c r="CM7" s="24"/>
    </row>
    <row r="8" spans="1:92" ht="20.25" customHeight="1" thickBot="1" x14ac:dyDescent="0.3">
      <c r="A8" s="18" t="s">
        <v>35</v>
      </c>
      <c r="B8" s="7"/>
      <c r="C8" s="1" t="s">
        <v>3</v>
      </c>
      <c r="D8" s="1"/>
      <c r="E8" s="1"/>
      <c r="F8" s="1"/>
      <c r="G8">
        <f t="shared" si="0"/>
        <v>6</v>
      </c>
      <c r="I8" s="1"/>
      <c r="J8" s="1" t="s">
        <v>3</v>
      </c>
      <c r="K8" s="1"/>
      <c r="L8" s="1"/>
      <c r="M8">
        <f t="shared" si="1"/>
        <v>4</v>
      </c>
      <c r="O8" s="1"/>
      <c r="P8" s="1"/>
      <c r="Q8" s="1"/>
      <c r="R8" s="1" t="s">
        <v>3</v>
      </c>
      <c r="S8">
        <f t="shared" si="2"/>
        <v>0</v>
      </c>
      <c r="U8" s="1"/>
      <c r="V8" s="1" t="s">
        <v>3</v>
      </c>
      <c r="W8" s="1"/>
      <c r="X8" s="1"/>
      <c r="Y8">
        <f t="shared" si="3"/>
        <v>4</v>
      </c>
      <c r="AA8" s="1"/>
      <c r="AB8" s="1"/>
      <c r="AC8" s="1" t="s">
        <v>3</v>
      </c>
      <c r="AD8" s="1"/>
      <c r="AE8">
        <f t="shared" si="4"/>
        <v>2</v>
      </c>
      <c r="AG8" s="1"/>
      <c r="AH8" s="1" t="s">
        <v>3</v>
      </c>
      <c r="AI8" s="1"/>
      <c r="AJ8" s="1"/>
      <c r="AK8">
        <f t="shared" si="5"/>
        <v>4</v>
      </c>
      <c r="AM8" s="1"/>
      <c r="AN8" s="1" t="s">
        <v>3</v>
      </c>
      <c r="AO8" s="1"/>
      <c r="AP8" s="1"/>
      <c r="AQ8">
        <f t="shared" si="6"/>
        <v>4</v>
      </c>
      <c r="AS8" s="1" t="s">
        <v>3</v>
      </c>
      <c r="AT8" s="1"/>
      <c r="AU8" s="1"/>
      <c r="AV8" s="1"/>
      <c r="AW8">
        <f t="shared" si="7"/>
        <v>6</v>
      </c>
      <c r="AY8" s="1" t="s">
        <v>3</v>
      </c>
      <c r="AZ8" s="1"/>
      <c r="BA8" s="1"/>
      <c r="BB8" s="1"/>
      <c r="BC8">
        <f t="shared" si="8"/>
        <v>6</v>
      </c>
      <c r="BE8" s="1"/>
      <c r="BF8" s="1" t="s">
        <v>3</v>
      </c>
      <c r="BG8" s="1"/>
      <c r="BH8" s="1"/>
      <c r="BI8">
        <f t="shared" si="9"/>
        <v>4</v>
      </c>
      <c r="BK8" s="1"/>
      <c r="BL8" s="1" t="s">
        <v>3</v>
      </c>
      <c r="BM8" s="1"/>
      <c r="BN8" s="1"/>
      <c r="BO8">
        <f t="shared" si="10"/>
        <v>4</v>
      </c>
      <c r="BQ8" s="1"/>
      <c r="BR8" s="1" t="s">
        <v>3</v>
      </c>
      <c r="BS8" s="1"/>
      <c r="BT8" s="1"/>
      <c r="BU8">
        <f t="shared" si="11"/>
        <v>4</v>
      </c>
      <c r="BW8" s="1"/>
      <c r="BX8" s="1" t="s">
        <v>3</v>
      </c>
      <c r="BY8" s="1"/>
      <c r="BZ8" s="1"/>
      <c r="CA8">
        <f t="shared" si="12"/>
        <v>4</v>
      </c>
      <c r="CF8" s="22" t="s">
        <v>29</v>
      </c>
      <c r="CG8" s="23">
        <f>+B63</f>
        <v>60</v>
      </c>
      <c r="CH8" s="23">
        <f>+CC63</f>
        <v>46.153846153846153</v>
      </c>
      <c r="CI8" s="24"/>
      <c r="CJ8" s="24">
        <f>+CH8/CG8</f>
        <v>0.76923076923076927</v>
      </c>
      <c r="CK8" s="24"/>
      <c r="CL8" s="24"/>
      <c r="CM8" s="24"/>
    </row>
    <row r="9" spans="1:92" ht="20.25" customHeight="1" thickBot="1" x14ac:dyDescent="0.3">
      <c r="A9" s="18" t="s">
        <v>36</v>
      </c>
      <c r="B9" s="7"/>
      <c r="C9" s="1"/>
      <c r="D9" s="1" t="s">
        <v>3</v>
      </c>
      <c r="E9" s="1"/>
      <c r="F9" s="1"/>
      <c r="G9">
        <f t="shared" si="0"/>
        <v>4</v>
      </c>
      <c r="I9" s="1"/>
      <c r="J9" s="1" t="s">
        <v>3</v>
      </c>
      <c r="K9" s="1"/>
      <c r="L9" s="1"/>
      <c r="M9">
        <f t="shared" si="1"/>
        <v>4</v>
      </c>
      <c r="O9" s="1"/>
      <c r="P9" s="1" t="s">
        <v>3</v>
      </c>
      <c r="Q9" s="1"/>
      <c r="R9" s="1"/>
      <c r="S9">
        <f t="shared" si="2"/>
        <v>4</v>
      </c>
      <c r="U9" s="1"/>
      <c r="V9" s="1" t="s">
        <v>3</v>
      </c>
      <c r="W9" s="1"/>
      <c r="X9" s="1"/>
      <c r="Y9">
        <f t="shared" si="3"/>
        <v>4</v>
      </c>
      <c r="AA9" s="1"/>
      <c r="AB9" s="1" t="s">
        <v>3</v>
      </c>
      <c r="AC9" s="1"/>
      <c r="AD9" s="1"/>
      <c r="AE9">
        <f t="shared" si="4"/>
        <v>4</v>
      </c>
      <c r="AG9" s="1"/>
      <c r="AH9" s="1" t="s">
        <v>3</v>
      </c>
      <c r="AI9" s="1"/>
      <c r="AJ9" s="1"/>
      <c r="AK9">
        <f t="shared" si="5"/>
        <v>4</v>
      </c>
      <c r="AM9" s="1"/>
      <c r="AN9" s="1" t="s">
        <v>3</v>
      </c>
      <c r="AO9" s="1"/>
      <c r="AP9" s="1"/>
      <c r="AQ9">
        <f t="shared" si="6"/>
        <v>4</v>
      </c>
      <c r="AS9" s="1" t="s">
        <v>3</v>
      </c>
      <c r="AT9" s="1"/>
      <c r="AU9" s="1"/>
      <c r="AV9" s="1"/>
      <c r="AW9">
        <f t="shared" si="7"/>
        <v>6</v>
      </c>
      <c r="AY9" s="1"/>
      <c r="AZ9" s="1" t="s">
        <v>3</v>
      </c>
      <c r="BA9" s="1"/>
      <c r="BB9" s="1"/>
      <c r="BC9">
        <f t="shared" si="8"/>
        <v>4</v>
      </c>
      <c r="BE9" s="1"/>
      <c r="BF9" s="1" t="s">
        <v>3</v>
      </c>
      <c r="BG9" s="1"/>
      <c r="BH9" s="1"/>
      <c r="BI9">
        <f t="shared" si="9"/>
        <v>4</v>
      </c>
      <c r="BK9" s="1"/>
      <c r="BL9" s="1" t="s">
        <v>3</v>
      </c>
      <c r="BM9" s="1"/>
      <c r="BN9" s="1"/>
      <c r="BO9">
        <f t="shared" si="10"/>
        <v>4</v>
      </c>
      <c r="BQ9" s="1"/>
      <c r="BR9" s="1"/>
      <c r="BS9" s="1" t="s">
        <v>3</v>
      </c>
      <c r="BT9" s="1"/>
      <c r="BU9">
        <f t="shared" si="11"/>
        <v>2</v>
      </c>
      <c r="BW9" s="1"/>
      <c r="BX9" s="1"/>
      <c r="BY9" s="1" t="s">
        <v>3</v>
      </c>
      <c r="BZ9" s="1"/>
      <c r="CA9">
        <f t="shared" si="12"/>
        <v>2</v>
      </c>
      <c r="CF9" s="22" t="s">
        <v>8</v>
      </c>
      <c r="CG9" s="23">
        <f>+B74</f>
        <v>36</v>
      </c>
      <c r="CH9" s="23">
        <v>24</v>
      </c>
      <c r="CI9" s="24"/>
      <c r="CJ9" s="24"/>
      <c r="CK9" s="24">
        <f>CH9/CG9</f>
        <v>0.66666666666666663</v>
      </c>
      <c r="CL9" s="24"/>
      <c r="CM9" s="24"/>
    </row>
    <row r="10" spans="1:92" ht="20.25" customHeight="1" thickBot="1" x14ac:dyDescent="0.3">
      <c r="A10" s="18" t="s">
        <v>37</v>
      </c>
      <c r="B10" s="7"/>
      <c r="C10" s="1" t="s">
        <v>3</v>
      </c>
      <c r="D10" s="1"/>
      <c r="E10" s="1"/>
      <c r="F10" s="1"/>
      <c r="G10">
        <f t="shared" si="0"/>
        <v>6</v>
      </c>
      <c r="I10" s="1" t="s">
        <v>16</v>
      </c>
      <c r="J10" s="1"/>
      <c r="K10" s="1"/>
      <c r="L10" s="1"/>
      <c r="M10">
        <f t="shared" si="1"/>
        <v>6</v>
      </c>
      <c r="O10" s="1"/>
      <c r="P10" s="1" t="s">
        <v>3</v>
      </c>
      <c r="Q10" s="1"/>
      <c r="R10" s="1"/>
      <c r="S10">
        <f t="shared" si="2"/>
        <v>4</v>
      </c>
      <c r="U10" s="1" t="s">
        <v>3</v>
      </c>
      <c r="V10" s="1"/>
      <c r="W10" s="1"/>
      <c r="X10" s="1"/>
      <c r="Y10">
        <f t="shared" si="3"/>
        <v>6</v>
      </c>
      <c r="AA10" s="1" t="s">
        <v>3</v>
      </c>
      <c r="AB10" s="1"/>
      <c r="AC10" s="1"/>
      <c r="AD10" s="1"/>
      <c r="AE10">
        <f t="shared" si="4"/>
        <v>6</v>
      </c>
      <c r="AG10" s="1"/>
      <c r="AH10" s="1" t="s">
        <v>3</v>
      </c>
      <c r="AI10" s="1"/>
      <c r="AJ10" s="1"/>
      <c r="AK10">
        <f t="shared" si="5"/>
        <v>4</v>
      </c>
      <c r="AM10" s="1"/>
      <c r="AN10" s="1" t="s">
        <v>3</v>
      </c>
      <c r="AO10" s="1"/>
      <c r="AP10" s="1"/>
      <c r="AQ10">
        <f t="shared" si="6"/>
        <v>4</v>
      </c>
      <c r="AS10" s="1" t="s">
        <v>3</v>
      </c>
      <c r="AT10" s="1"/>
      <c r="AU10" s="1"/>
      <c r="AV10" s="1"/>
      <c r="AW10">
        <f t="shared" si="7"/>
        <v>6</v>
      </c>
      <c r="AY10" s="1"/>
      <c r="AZ10" s="1" t="s">
        <v>3</v>
      </c>
      <c r="BA10" s="1"/>
      <c r="BB10" s="1"/>
      <c r="BC10">
        <f t="shared" si="8"/>
        <v>4</v>
      </c>
      <c r="BE10" s="1"/>
      <c r="BF10" s="1" t="s">
        <v>3</v>
      </c>
      <c r="BG10" s="1"/>
      <c r="BH10" s="1"/>
      <c r="BI10">
        <f t="shared" si="9"/>
        <v>4</v>
      </c>
      <c r="BK10" s="1"/>
      <c r="BL10" s="1" t="s">
        <v>3</v>
      </c>
      <c r="BM10" s="1"/>
      <c r="BN10" s="1"/>
      <c r="BO10">
        <f t="shared" si="10"/>
        <v>4</v>
      </c>
      <c r="BQ10" s="1"/>
      <c r="BR10" s="1" t="s">
        <v>3</v>
      </c>
      <c r="BS10" s="1"/>
      <c r="BT10" s="1"/>
      <c r="BU10">
        <f t="shared" si="11"/>
        <v>4</v>
      </c>
      <c r="BW10" s="1"/>
      <c r="BX10" s="1" t="s">
        <v>3</v>
      </c>
      <c r="BY10" s="1"/>
      <c r="BZ10" s="1"/>
      <c r="CA10">
        <f t="shared" si="12"/>
        <v>4</v>
      </c>
      <c r="CF10" s="22" t="s">
        <v>10</v>
      </c>
      <c r="CG10" s="23">
        <f>+B81</f>
        <v>48</v>
      </c>
      <c r="CH10" s="23">
        <f>+CC81</f>
        <v>38.153846153846153</v>
      </c>
      <c r="CI10" s="24"/>
      <c r="CJ10" s="24">
        <f>+CH10/CG10</f>
        <v>0.79487179487179482</v>
      </c>
      <c r="CK10" s="24"/>
      <c r="CL10" s="24"/>
      <c r="CM10" s="24"/>
    </row>
    <row r="11" spans="1:92" ht="20.25" customHeight="1" thickBot="1" x14ac:dyDescent="0.3">
      <c r="A11" s="18" t="s">
        <v>38</v>
      </c>
      <c r="B11" s="7"/>
      <c r="C11" s="1" t="s">
        <v>3</v>
      </c>
      <c r="D11" s="1"/>
      <c r="E11" s="1"/>
      <c r="F11" s="1"/>
      <c r="G11">
        <f t="shared" si="0"/>
        <v>6</v>
      </c>
      <c r="I11" s="1" t="s">
        <v>16</v>
      </c>
      <c r="J11" s="1"/>
      <c r="K11" s="1"/>
      <c r="L11" s="1"/>
      <c r="M11">
        <f t="shared" si="1"/>
        <v>6</v>
      </c>
      <c r="O11" s="1"/>
      <c r="P11" s="1" t="s">
        <v>3</v>
      </c>
      <c r="Q11" s="1"/>
      <c r="R11" s="1"/>
      <c r="S11">
        <f t="shared" si="2"/>
        <v>4</v>
      </c>
      <c r="U11" s="1" t="s">
        <v>3</v>
      </c>
      <c r="V11" s="1"/>
      <c r="W11" s="1"/>
      <c r="X11" s="1"/>
      <c r="Y11">
        <f t="shared" si="3"/>
        <v>6</v>
      </c>
      <c r="AA11" s="1" t="s">
        <v>3</v>
      </c>
      <c r="AB11" s="1"/>
      <c r="AC11" s="1"/>
      <c r="AD11" s="1"/>
      <c r="AE11">
        <f t="shared" si="4"/>
        <v>6</v>
      </c>
      <c r="AG11" s="1"/>
      <c r="AH11" s="1" t="s">
        <v>3</v>
      </c>
      <c r="AI11" s="1"/>
      <c r="AJ11" s="1"/>
      <c r="AK11">
        <f t="shared" si="5"/>
        <v>4</v>
      </c>
      <c r="AM11" s="1"/>
      <c r="AN11" s="1" t="s">
        <v>3</v>
      </c>
      <c r="AO11" s="1"/>
      <c r="AP11" s="1"/>
      <c r="AQ11">
        <f t="shared" si="6"/>
        <v>4</v>
      </c>
      <c r="AS11" s="1" t="s">
        <v>3</v>
      </c>
      <c r="AT11" s="1"/>
      <c r="AU11" s="1"/>
      <c r="AV11" s="1"/>
      <c r="AW11">
        <f t="shared" si="7"/>
        <v>6</v>
      </c>
      <c r="AY11" s="1" t="s">
        <v>3</v>
      </c>
      <c r="AZ11" s="1"/>
      <c r="BA11" s="1"/>
      <c r="BB11" s="1"/>
      <c r="BC11">
        <f t="shared" si="8"/>
        <v>6</v>
      </c>
      <c r="BE11" s="1" t="s">
        <v>3</v>
      </c>
      <c r="BF11" s="1"/>
      <c r="BG11" s="1"/>
      <c r="BH11" s="1"/>
      <c r="BI11">
        <f t="shared" si="9"/>
        <v>6</v>
      </c>
      <c r="BK11" s="1" t="s">
        <v>3</v>
      </c>
      <c r="BL11" s="1"/>
      <c r="BM11" s="1"/>
      <c r="BN11" s="1"/>
      <c r="BO11">
        <f t="shared" si="10"/>
        <v>6</v>
      </c>
      <c r="BQ11" s="1" t="s">
        <v>3</v>
      </c>
      <c r="BR11" s="1"/>
      <c r="BS11" s="1"/>
      <c r="BT11" s="1"/>
      <c r="BU11">
        <f t="shared" si="11"/>
        <v>6</v>
      </c>
      <c r="BW11" s="1"/>
      <c r="BX11" s="1" t="s">
        <v>3</v>
      </c>
      <c r="BY11" s="1"/>
      <c r="BZ11" s="1"/>
      <c r="CA11">
        <f t="shared" si="12"/>
        <v>4</v>
      </c>
      <c r="CF11" s="22" t="s">
        <v>11</v>
      </c>
      <c r="CG11" s="23">
        <f>+B90</f>
        <v>66</v>
      </c>
      <c r="CH11" s="23">
        <f>+CC90</f>
        <v>47.53846153846154</v>
      </c>
      <c r="CI11" s="24"/>
      <c r="CJ11" s="24">
        <f>+CH11/CG11</f>
        <v>0.72027972027972031</v>
      </c>
      <c r="CK11" s="24"/>
      <c r="CL11" s="24"/>
      <c r="CM11" s="24"/>
    </row>
    <row r="12" spans="1:92" ht="20.25" customHeight="1" thickBot="1" x14ac:dyDescent="0.3">
      <c r="A12" s="18" t="s">
        <v>39</v>
      </c>
      <c r="B12" s="7"/>
      <c r="C12" s="1" t="s">
        <v>3</v>
      </c>
      <c r="D12" s="1"/>
      <c r="E12" s="1"/>
      <c r="F12" s="1"/>
      <c r="G12">
        <f t="shared" si="0"/>
        <v>6</v>
      </c>
      <c r="I12" s="1" t="s">
        <v>17</v>
      </c>
      <c r="J12" s="1" t="s">
        <v>3</v>
      </c>
      <c r="K12" s="1"/>
      <c r="L12" s="1"/>
      <c r="M12">
        <f t="shared" si="1"/>
        <v>4</v>
      </c>
      <c r="O12" s="1"/>
      <c r="P12" s="1" t="s">
        <v>3</v>
      </c>
      <c r="Q12" s="1"/>
      <c r="R12" s="1"/>
      <c r="S12">
        <f t="shared" si="2"/>
        <v>4</v>
      </c>
      <c r="U12" s="1" t="s">
        <v>3</v>
      </c>
      <c r="V12" s="1"/>
      <c r="W12" s="1"/>
      <c r="X12" s="1"/>
      <c r="Y12">
        <f t="shared" si="3"/>
        <v>6</v>
      </c>
      <c r="AA12" s="1"/>
      <c r="AB12" s="1" t="s">
        <v>3</v>
      </c>
      <c r="AC12" s="1"/>
      <c r="AD12" s="1"/>
      <c r="AE12">
        <f t="shared" si="4"/>
        <v>4</v>
      </c>
      <c r="AG12" s="1"/>
      <c r="AH12" s="1" t="s">
        <v>3</v>
      </c>
      <c r="AI12" s="1"/>
      <c r="AJ12" s="1"/>
      <c r="AK12">
        <f t="shared" si="5"/>
        <v>4</v>
      </c>
      <c r="AM12" s="1" t="s">
        <v>3</v>
      </c>
      <c r="AN12" s="1"/>
      <c r="AO12" s="1"/>
      <c r="AP12" s="1"/>
      <c r="AQ12">
        <f t="shared" si="6"/>
        <v>6</v>
      </c>
      <c r="AS12" s="1" t="s">
        <v>3</v>
      </c>
      <c r="AT12" s="1"/>
      <c r="AU12" s="1"/>
      <c r="AV12" s="1"/>
      <c r="AW12">
        <f t="shared" si="7"/>
        <v>6</v>
      </c>
      <c r="AY12" s="1" t="s">
        <v>3</v>
      </c>
      <c r="AZ12" s="1"/>
      <c r="BA12" s="1"/>
      <c r="BB12" s="1"/>
      <c r="BC12">
        <f t="shared" si="8"/>
        <v>6</v>
      </c>
      <c r="BE12" s="1" t="s">
        <v>3</v>
      </c>
      <c r="BF12" s="1"/>
      <c r="BG12" s="1"/>
      <c r="BH12" s="1"/>
      <c r="BI12">
        <f t="shared" si="9"/>
        <v>6</v>
      </c>
      <c r="BK12" s="1" t="s">
        <v>3</v>
      </c>
      <c r="BL12" s="1"/>
      <c r="BM12" s="1"/>
      <c r="BN12" s="1"/>
      <c r="BO12">
        <f t="shared" si="10"/>
        <v>6</v>
      </c>
      <c r="BQ12" s="1" t="s">
        <v>3</v>
      </c>
      <c r="BR12" s="1"/>
      <c r="BS12" s="1"/>
      <c r="BT12" s="1"/>
      <c r="BU12">
        <f t="shared" si="11"/>
        <v>6</v>
      </c>
      <c r="BW12" s="1"/>
      <c r="BX12" s="1" t="s">
        <v>3</v>
      </c>
      <c r="BY12" s="1"/>
      <c r="BZ12" s="1"/>
      <c r="CA12">
        <f t="shared" si="12"/>
        <v>4</v>
      </c>
      <c r="CF12" s="22" t="s">
        <v>12</v>
      </c>
      <c r="CG12" s="23">
        <f>+B102</f>
        <v>30</v>
      </c>
      <c r="CH12" s="23">
        <f>+CC102</f>
        <v>22.46153846153846</v>
      </c>
      <c r="CI12" s="24"/>
      <c r="CJ12" s="24">
        <f>+CH12/CG12</f>
        <v>0.74871794871794861</v>
      </c>
      <c r="CK12" s="24"/>
      <c r="CL12" s="24"/>
      <c r="CM12" s="24"/>
    </row>
    <row r="13" spans="1:92" ht="20.25" customHeight="1" thickBot="1" x14ac:dyDescent="0.3">
      <c r="A13" s="18" t="s">
        <v>40</v>
      </c>
      <c r="B13" s="7"/>
      <c r="C13" s="1" t="s">
        <v>3</v>
      </c>
      <c r="D13" s="1"/>
      <c r="E13" s="1"/>
      <c r="F13" s="1"/>
      <c r="G13">
        <f t="shared" si="0"/>
        <v>6</v>
      </c>
      <c r="I13" s="1" t="s">
        <v>3</v>
      </c>
      <c r="J13" s="1"/>
      <c r="K13" s="1"/>
      <c r="L13" s="1"/>
      <c r="M13">
        <f t="shared" si="1"/>
        <v>6</v>
      </c>
      <c r="O13" s="1" t="s">
        <v>3</v>
      </c>
      <c r="P13" s="1"/>
      <c r="Q13" s="1"/>
      <c r="R13" s="1"/>
      <c r="S13">
        <f t="shared" si="2"/>
        <v>6</v>
      </c>
      <c r="U13" s="1" t="s">
        <v>3</v>
      </c>
      <c r="V13" s="1"/>
      <c r="W13" s="1"/>
      <c r="X13" s="1"/>
      <c r="Y13">
        <f t="shared" si="3"/>
        <v>6</v>
      </c>
      <c r="AA13" s="1" t="s">
        <v>3</v>
      </c>
      <c r="AB13" s="1"/>
      <c r="AC13" s="1"/>
      <c r="AD13" s="1"/>
      <c r="AE13">
        <f t="shared" si="4"/>
        <v>6</v>
      </c>
      <c r="AG13" s="1"/>
      <c r="AH13" s="1" t="s">
        <v>3</v>
      </c>
      <c r="AI13" s="1"/>
      <c r="AJ13" s="1"/>
      <c r="AK13">
        <f t="shared" si="5"/>
        <v>4</v>
      </c>
      <c r="AM13" s="1"/>
      <c r="AN13" s="1" t="s">
        <v>3</v>
      </c>
      <c r="AO13" s="1"/>
      <c r="AP13" s="1"/>
      <c r="AQ13">
        <f t="shared" si="6"/>
        <v>4</v>
      </c>
      <c r="AS13" s="1" t="s">
        <v>3</v>
      </c>
      <c r="AT13" s="1"/>
      <c r="AU13" s="1"/>
      <c r="AV13" s="1"/>
      <c r="AW13">
        <f t="shared" si="7"/>
        <v>6</v>
      </c>
      <c r="AY13" s="1" t="s">
        <v>3</v>
      </c>
      <c r="AZ13" s="1"/>
      <c r="BA13" s="1"/>
      <c r="BB13" s="1"/>
      <c r="BC13">
        <f t="shared" si="8"/>
        <v>6</v>
      </c>
      <c r="BE13" s="1" t="s">
        <v>3</v>
      </c>
      <c r="BF13" s="1"/>
      <c r="BG13" s="1"/>
      <c r="BH13" s="1"/>
      <c r="BI13">
        <f t="shared" si="9"/>
        <v>6</v>
      </c>
      <c r="BK13" s="1" t="s">
        <v>3</v>
      </c>
      <c r="BL13" s="1"/>
      <c r="BM13" s="1"/>
      <c r="BN13" s="1"/>
      <c r="BO13">
        <f t="shared" si="10"/>
        <v>6</v>
      </c>
      <c r="BQ13" s="1" t="s">
        <v>3</v>
      </c>
      <c r="BR13" s="1"/>
      <c r="BS13" s="1"/>
      <c r="BT13" s="1"/>
      <c r="BU13">
        <f t="shared" si="11"/>
        <v>6</v>
      </c>
      <c r="BW13" s="1"/>
      <c r="BX13" s="1" t="s">
        <v>3</v>
      </c>
      <c r="BY13" s="1"/>
      <c r="BZ13" s="1"/>
      <c r="CA13">
        <f t="shared" si="12"/>
        <v>4</v>
      </c>
      <c r="CF13" s="22" t="s">
        <v>30</v>
      </c>
      <c r="CG13" s="23">
        <f>+B108</f>
        <v>49</v>
      </c>
      <c r="CH13" s="23">
        <f>+CC108</f>
        <v>30</v>
      </c>
      <c r="CI13" s="24"/>
      <c r="CJ13" s="24"/>
      <c r="CK13" s="24">
        <f>+CH13/CG13</f>
        <v>0.61224489795918369</v>
      </c>
      <c r="CL13" s="24"/>
      <c r="CM13" s="24"/>
    </row>
    <row r="14" spans="1:92" ht="26.25" thickBot="1" x14ac:dyDescent="0.3">
      <c r="A14" s="18" t="s">
        <v>41</v>
      </c>
      <c r="B14" s="7"/>
      <c r="C14" s="1" t="s">
        <v>3</v>
      </c>
      <c r="D14" s="1"/>
      <c r="E14" s="1"/>
      <c r="F14" s="1"/>
      <c r="G14">
        <f t="shared" si="0"/>
        <v>6</v>
      </c>
      <c r="I14" s="1" t="s">
        <v>3</v>
      </c>
      <c r="J14" s="1"/>
      <c r="K14" s="1"/>
      <c r="L14" s="1"/>
      <c r="M14">
        <f t="shared" si="1"/>
        <v>6</v>
      </c>
      <c r="O14" s="1" t="s">
        <v>3</v>
      </c>
      <c r="P14" s="1"/>
      <c r="Q14" s="1"/>
      <c r="R14" s="1"/>
      <c r="S14">
        <f t="shared" si="2"/>
        <v>6</v>
      </c>
      <c r="U14" s="1" t="s">
        <v>3</v>
      </c>
      <c r="V14" s="1"/>
      <c r="W14" s="1"/>
      <c r="X14" s="1"/>
      <c r="Y14">
        <f t="shared" si="3"/>
        <v>6</v>
      </c>
      <c r="AA14" s="1" t="s">
        <v>3</v>
      </c>
      <c r="AB14" s="1"/>
      <c r="AC14" s="1"/>
      <c r="AD14" s="1"/>
      <c r="AE14">
        <f t="shared" si="4"/>
        <v>6</v>
      </c>
      <c r="AG14" s="1"/>
      <c r="AH14" s="1" t="s">
        <v>3</v>
      </c>
      <c r="AI14" s="1"/>
      <c r="AJ14" s="1"/>
      <c r="AK14">
        <f t="shared" si="5"/>
        <v>4</v>
      </c>
      <c r="AM14" s="1" t="s">
        <v>3</v>
      </c>
      <c r="AN14" s="1"/>
      <c r="AO14" s="1"/>
      <c r="AP14" s="1"/>
      <c r="AQ14">
        <f t="shared" si="6"/>
        <v>6</v>
      </c>
      <c r="AS14" s="1" t="s">
        <v>3</v>
      </c>
      <c r="AT14" s="1"/>
      <c r="AU14" s="1"/>
      <c r="AV14" s="1"/>
      <c r="AW14">
        <f t="shared" si="7"/>
        <v>6</v>
      </c>
      <c r="AY14" s="1" t="s">
        <v>3</v>
      </c>
      <c r="AZ14" s="1"/>
      <c r="BA14" s="1"/>
      <c r="BB14" s="1"/>
      <c r="BC14">
        <f t="shared" si="8"/>
        <v>6</v>
      </c>
      <c r="BE14" s="1" t="s">
        <v>3</v>
      </c>
      <c r="BF14" s="1"/>
      <c r="BG14" s="1"/>
      <c r="BH14" s="1"/>
      <c r="BI14">
        <f t="shared" si="9"/>
        <v>6</v>
      </c>
      <c r="BK14" s="1"/>
      <c r="BL14" s="1" t="s">
        <v>3</v>
      </c>
      <c r="BM14" s="1"/>
      <c r="BN14" s="1"/>
      <c r="BO14">
        <f t="shared" si="10"/>
        <v>4</v>
      </c>
      <c r="BQ14" s="1" t="s">
        <v>3</v>
      </c>
      <c r="BR14" s="1"/>
      <c r="BS14" s="1"/>
      <c r="BT14" s="1"/>
      <c r="BU14">
        <f t="shared" si="11"/>
        <v>6</v>
      </c>
      <c r="BW14" s="1"/>
      <c r="BX14" s="1" t="s">
        <v>3</v>
      </c>
      <c r="BY14" s="1"/>
      <c r="BZ14" s="1"/>
      <c r="CA14">
        <f t="shared" si="12"/>
        <v>4</v>
      </c>
    </row>
    <row r="15" spans="1:92" ht="21" customHeight="1" thickBot="1" x14ac:dyDescent="0.3">
      <c r="A15" s="18" t="s">
        <v>42</v>
      </c>
      <c r="B15" s="7"/>
      <c r="C15" s="1"/>
      <c r="D15" s="1" t="s">
        <v>3</v>
      </c>
      <c r="E15" s="1"/>
      <c r="F15" s="1"/>
      <c r="G15">
        <f t="shared" si="0"/>
        <v>4</v>
      </c>
      <c r="I15" s="1" t="s">
        <v>3</v>
      </c>
      <c r="J15" s="1"/>
      <c r="K15" s="1"/>
      <c r="L15" s="1"/>
      <c r="M15">
        <f t="shared" si="1"/>
        <v>6</v>
      </c>
      <c r="O15" s="1" t="s">
        <v>3</v>
      </c>
      <c r="P15" s="1"/>
      <c r="Q15" s="1"/>
      <c r="R15" s="1"/>
      <c r="S15">
        <f t="shared" si="2"/>
        <v>6</v>
      </c>
      <c r="U15" s="1" t="s">
        <v>3</v>
      </c>
      <c r="V15" s="1"/>
      <c r="W15" s="1"/>
      <c r="X15" s="1"/>
      <c r="Y15">
        <f t="shared" si="3"/>
        <v>6</v>
      </c>
      <c r="AA15" s="1" t="s">
        <v>3</v>
      </c>
      <c r="AB15" s="1"/>
      <c r="AC15" s="1"/>
      <c r="AD15" s="1"/>
      <c r="AE15">
        <f t="shared" si="4"/>
        <v>6</v>
      </c>
      <c r="AG15" s="1"/>
      <c r="AH15" s="1" t="s">
        <v>3</v>
      </c>
      <c r="AI15" s="1"/>
      <c r="AJ15" s="1"/>
      <c r="AK15">
        <f t="shared" si="5"/>
        <v>4</v>
      </c>
      <c r="AM15" s="1"/>
      <c r="AN15" s="1" t="s">
        <v>3</v>
      </c>
      <c r="AO15" s="1"/>
      <c r="AP15" s="1"/>
      <c r="AQ15">
        <f t="shared" si="6"/>
        <v>4</v>
      </c>
      <c r="AS15" s="1"/>
      <c r="AT15" s="1" t="s">
        <v>3</v>
      </c>
      <c r="AU15" s="1"/>
      <c r="AV15" s="1"/>
      <c r="AW15">
        <f t="shared" si="7"/>
        <v>4</v>
      </c>
      <c r="AY15" s="1" t="s">
        <v>3</v>
      </c>
      <c r="AZ15" s="1"/>
      <c r="BA15" s="1"/>
      <c r="BB15" s="1"/>
      <c r="BC15">
        <f t="shared" si="8"/>
        <v>6</v>
      </c>
      <c r="BE15" s="1" t="s">
        <v>3</v>
      </c>
      <c r="BF15" s="1"/>
      <c r="BG15" s="1"/>
      <c r="BH15" s="1"/>
      <c r="BI15">
        <f t="shared" si="9"/>
        <v>6</v>
      </c>
      <c r="BK15" s="1"/>
      <c r="BL15" s="1" t="s">
        <v>3</v>
      </c>
      <c r="BM15" s="1"/>
      <c r="BN15" s="1"/>
      <c r="BO15">
        <f t="shared" si="10"/>
        <v>4</v>
      </c>
      <c r="BQ15" s="1" t="s">
        <v>3</v>
      </c>
      <c r="BR15" s="1"/>
      <c r="BS15" s="1"/>
      <c r="BT15" s="1"/>
      <c r="BU15">
        <f t="shared" si="11"/>
        <v>6</v>
      </c>
      <c r="BW15" s="1"/>
      <c r="BX15" s="1" t="s">
        <v>3</v>
      </c>
      <c r="BY15" s="1"/>
      <c r="BZ15" s="1"/>
      <c r="CA15">
        <f t="shared" si="12"/>
        <v>4</v>
      </c>
      <c r="CF15" s="27" t="s">
        <v>141</v>
      </c>
    </row>
    <row r="16" spans="1:92" ht="18.75" thickBot="1" x14ac:dyDescent="0.3">
      <c r="A16" s="18" t="s">
        <v>43</v>
      </c>
      <c r="B16" s="7"/>
      <c r="C16" s="1" t="s">
        <v>3</v>
      </c>
      <c r="D16" s="1"/>
      <c r="E16" s="1"/>
      <c r="F16" s="1"/>
      <c r="G16">
        <f t="shared" si="0"/>
        <v>6</v>
      </c>
      <c r="I16" s="1" t="s">
        <v>3</v>
      </c>
      <c r="J16" s="1"/>
      <c r="K16" s="1"/>
      <c r="L16" s="1"/>
      <c r="M16">
        <f t="shared" si="1"/>
        <v>6</v>
      </c>
      <c r="O16" s="1"/>
      <c r="P16" s="1" t="s">
        <v>3</v>
      </c>
      <c r="Q16" s="1"/>
      <c r="R16" s="1"/>
      <c r="S16">
        <f t="shared" si="2"/>
        <v>4</v>
      </c>
      <c r="U16" s="1" t="s">
        <v>3</v>
      </c>
      <c r="V16" s="1"/>
      <c r="W16" s="1"/>
      <c r="X16" s="1"/>
      <c r="Y16">
        <f t="shared" si="3"/>
        <v>6</v>
      </c>
      <c r="AA16" s="1" t="s">
        <v>3</v>
      </c>
      <c r="AB16" s="1"/>
      <c r="AC16" s="1"/>
      <c r="AD16" s="1"/>
      <c r="AE16">
        <f t="shared" si="4"/>
        <v>6</v>
      </c>
      <c r="AG16" s="1"/>
      <c r="AH16" s="1" t="s">
        <v>3</v>
      </c>
      <c r="AI16" s="1"/>
      <c r="AJ16" s="1"/>
      <c r="AK16">
        <f t="shared" si="5"/>
        <v>4</v>
      </c>
      <c r="AM16" s="1" t="s">
        <v>3</v>
      </c>
      <c r="AN16" s="1"/>
      <c r="AO16" s="1"/>
      <c r="AP16" s="1"/>
      <c r="AQ16">
        <f t="shared" si="6"/>
        <v>6</v>
      </c>
      <c r="AS16" s="1"/>
      <c r="AT16" s="1" t="s">
        <v>3</v>
      </c>
      <c r="AU16" s="1"/>
      <c r="AV16" s="1"/>
      <c r="AW16">
        <f t="shared" si="7"/>
        <v>4</v>
      </c>
      <c r="AY16" s="1"/>
      <c r="AZ16" s="1" t="s">
        <v>3</v>
      </c>
      <c r="BA16" s="1"/>
      <c r="BB16" s="1"/>
      <c r="BC16">
        <f t="shared" si="8"/>
        <v>4</v>
      </c>
      <c r="BE16" s="1"/>
      <c r="BF16" s="1" t="s">
        <v>3</v>
      </c>
      <c r="BG16" s="1"/>
      <c r="BH16" s="1"/>
      <c r="BI16">
        <f t="shared" si="9"/>
        <v>4</v>
      </c>
      <c r="BK16" s="1"/>
      <c r="BL16" s="1" t="s">
        <v>3</v>
      </c>
      <c r="BM16" s="1"/>
      <c r="BN16" s="1"/>
      <c r="BO16">
        <f t="shared" si="10"/>
        <v>4</v>
      </c>
      <c r="BQ16" s="1"/>
      <c r="BR16" s="1" t="s">
        <v>3</v>
      </c>
      <c r="BS16" s="1"/>
      <c r="BT16" s="1"/>
      <c r="BU16">
        <f t="shared" si="11"/>
        <v>4</v>
      </c>
      <c r="BW16" s="1"/>
      <c r="BX16" s="1" t="s">
        <v>3</v>
      </c>
      <c r="BY16" s="1"/>
      <c r="BZ16" s="1"/>
      <c r="CA16">
        <f t="shared" si="12"/>
        <v>4</v>
      </c>
      <c r="CF16" s="26" t="s">
        <v>140</v>
      </c>
      <c r="CG16" t="s">
        <v>143</v>
      </c>
    </row>
    <row r="17" spans="1:85" ht="26.25" thickBot="1" x14ac:dyDescent="0.3">
      <c r="A17" s="18" t="s">
        <v>44</v>
      </c>
      <c r="B17" s="7"/>
      <c r="C17" s="1" t="s">
        <v>3</v>
      </c>
      <c r="D17" s="1"/>
      <c r="E17" s="1"/>
      <c r="F17" s="1"/>
      <c r="G17">
        <f t="shared" si="0"/>
        <v>6</v>
      </c>
      <c r="I17" s="1"/>
      <c r="J17" s="1"/>
      <c r="K17" s="1"/>
      <c r="L17" s="1" t="s">
        <v>3</v>
      </c>
      <c r="M17">
        <f t="shared" si="1"/>
        <v>0</v>
      </c>
      <c r="O17" s="1"/>
      <c r="P17" s="1" t="s">
        <v>3</v>
      </c>
      <c r="Q17" s="1"/>
      <c r="R17" s="1"/>
      <c r="S17">
        <f t="shared" si="2"/>
        <v>4</v>
      </c>
      <c r="U17" s="1" t="s">
        <v>3</v>
      </c>
      <c r="V17" s="1"/>
      <c r="W17" s="1"/>
      <c r="X17" s="1"/>
      <c r="Y17">
        <f t="shared" si="3"/>
        <v>6</v>
      </c>
      <c r="AA17" s="1"/>
      <c r="AB17" s="1" t="s">
        <v>3</v>
      </c>
      <c r="AC17" s="1"/>
      <c r="AD17" s="1"/>
      <c r="AE17">
        <f t="shared" si="4"/>
        <v>4</v>
      </c>
      <c r="AG17" s="1"/>
      <c r="AH17" s="1" t="s">
        <v>3</v>
      </c>
      <c r="AI17" s="1"/>
      <c r="AJ17" s="1"/>
      <c r="AK17">
        <f t="shared" si="5"/>
        <v>4</v>
      </c>
      <c r="AM17" s="1" t="s">
        <v>3</v>
      </c>
      <c r="AN17" s="1"/>
      <c r="AO17" s="1"/>
      <c r="AP17" s="1"/>
      <c r="AQ17">
        <f t="shared" si="6"/>
        <v>6</v>
      </c>
      <c r="AS17" s="1"/>
      <c r="AT17" s="1" t="s">
        <v>3</v>
      </c>
      <c r="AU17" s="1"/>
      <c r="AV17" s="1"/>
      <c r="AW17">
        <f t="shared" si="7"/>
        <v>4</v>
      </c>
      <c r="AY17" s="1" t="s">
        <v>3</v>
      </c>
      <c r="AZ17" s="1"/>
      <c r="BA17" s="1"/>
      <c r="BB17" s="1"/>
      <c r="BC17">
        <f t="shared" si="8"/>
        <v>6</v>
      </c>
      <c r="BE17" s="1"/>
      <c r="BF17" s="1"/>
      <c r="BG17" s="1" t="s">
        <v>3</v>
      </c>
      <c r="BH17" s="1"/>
      <c r="BI17">
        <f t="shared" si="9"/>
        <v>2</v>
      </c>
      <c r="BK17" s="1"/>
      <c r="BL17" s="1"/>
      <c r="BM17" s="1" t="s">
        <v>3</v>
      </c>
      <c r="BN17" s="1"/>
      <c r="BO17">
        <f t="shared" si="10"/>
        <v>2</v>
      </c>
      <c r="BQ17" s="1"/>
      <c r="BR17" s="1" t="s">
        <v>3</v>
      </c>
      <c r="BS17" s="1"/>
      <c r="BT17" s="1"/>
      <c r="BU17">
        <f t="shared" si="11"/>
        <v>4</v>
      </c>
      <c r="BW17" s="1"/>
      <c r="BX17" s="1" t="s">
        <v>3</v>
      </c>
      <c r="BY17" s="1"/>
      <c r="BZ17" s="1"/>
      <c r="CA17">
        <f t="shared" si="12"/>
        <v>4</v>
      </c>
      <c r="CF17" s="26" t="s">
        <v>132</v>
      </c>
      <c r="CG17" t="s">
        <v>144</v>
      </c>
    </row>
    <row r="18" spans="1:85" ht="26.25" thickBot="1" x14ac:dyDescent="0.3">
      <c r="A18" s="18" t="s">
        <v>45</v>
      </c>
      <c r="B18" s="7"/>
      <c r="C18" s="1" t="s">
        <v>3</v>
      </c>
      <c r="D18" s="1"/>
      <c r="E18" s="1"/>
      <c r="F18" s="1"/>
      <c r="G18">
        <f t="shared" si="0"/>
        <v>6</v>
      </c>
      <c r="I18" s="1" t="s">
        <v>3</v>
      </c>
      <c r="J18" s="1"/>
      <c r="K18" s="1"/>
      <c r="L18" s="1"/>
      <c r="M18">
        <f t="shared" si="1"/>
        <v>6</v>
      </c>
      <c r="O18" s="1"/>
      <c r="P18" s="1" t="s">
        <v>3</v>
      </c>
      <c r="Q18" s="1"/>
      <c r="R18" s="1"/>
      <c r="S18">
        <f t="shared" si="2"/>
        <v>4</v>
      </c>
      <c r="U18" s="1" t="s">
        <v>3</v>
      </c>
      <c r="V18" s="1"/>
      <c r="W18" s="1"/>
      <c r="X18" s="1"/>
      <c r="Y18">
        <f t="shared" si="3"/>
        <v>6</v>
      </c>
      <c r="AA18" s="1"/>
      <c r="AB18" s="1" t="s">
        <v>3</v>
      </c>
      <c r="AC18" s="1"/>
      <c r="AD18" s="1"/>
      <c r="AE18">
        <f t="shared" si="4"/>
        <v>4</v>
      </c>
      <c r="AG18" s="1"/>
      <c r="AH18" s="1" t="s">
        <v>3</v>
      </c>
      <c r="AI18" s="1"/>
      <c r="AJ18" s="1"/>
      <c r="AK18">
        <f t="shared" si="5"/>
        <v>4</v>
      </c>
      <c r="AM18" s="1" t="s">
        <v>3</v>
      </c>
      <c r="AN18" s="1"/>
      <c r="AO18" s="1"/>
      <c r="AP18" s="1"/>
      <c r="AQ18">
        <f t="shared" si="6"/>
        <v>6</v>
      </c>
      <c r="AS18" s="1"/>
      <c r="AT18" s="1" t="s">
        <v>3</v>
      </c>
      <c r="AU18" s="1"/>
      <c r="AV18" s="1"/>
      <c r="AW18">
        <f t="shared" si="7"/>
        <v>4</v>
      </c>
      <c r="AY18" s="1" t="s">
        <v>3</v>
      </c>
      <c r="AZ18" s="1"/>
      <c r="BA18" s="1"/>
      <c r="BB18" s="1"/>
      <c r="BC18">
        <f t="shared" si="8"/>
        <v>6</v>
      </c>
      <c r="BE18" s="1"/>
      <c r="BF18" s="1" t="s">
        <v>3</v>
      </c>
      <c r="BG18" s="1"/>
      <c r="BH18" s="1"/>
      <c r="BI18">
        <f t="shared" si="9"/>
        <v>4</v>
      </c>
      <c r="BK18" s="1"/>
      <c r="BL18" s="1"/>
      <c r="BM18" s="1" t="s">
        <v>3</v>
      </c>
      <c r="BN18" s="1"/>
      <c r="BO18">
        <f t="shared" si="10"/>
        <v>2</v>
      </c>
      <c r="BQ18" s="1"/>
      <c r="BR18" s="1"/>
      <c r="BS18" s="1" t="s">
        <v>3</v>
      </c>
      <c r="BT18" s="1"/>
      <c r="BU18">
        <f t="shared" si="11"/>
        <v>2</v>
      </c>
      <c r="BW18" s="1"/>
      <c r="BX18" s="1" t="s">
        <v>3</v>
      </c>
      <c r="BY18" s="1"/>
      <c r="BZ18" s="1"/>
      <c r="CA18">
        <f t="shared" si="12"/>
        <v>4</v>
      </c>
      <c r="CF18" s="26" t="s">
        <v>26</v>
      </c>
      <c r="CG18" t="s">
        <v>145</v>
      </c>
    </row>
    <row r="19" spans="1:85" ht="18.75" thickBot="1" x14ac:dyDescent="0.3">
      <c r="A19" s="18" t="s">
        <v>46</v>
      </c>
      <c r="B19" s="7"/>
      <c r="C19" s="1"/>
      <c r="D19" s="1" t="s">
        <v>3</v>
      </c>
      <c r="E19" s="1"/>
      <c r="F19" s="1"/>
      <c r="G19">
        <f t="shared" si="0"/>
        <v>4</v>
      </c>
      <c r="I19" s="1" t="s">
        <v>3</v>
      </c>
      <c r="J19" s="1"/>
      <c r="K19" s="1"/>
      <c r="L19" s="1"/>
      <c r="M19">
        <f t="shared" si="1"/>
        <v>6</v>
      </c>
      <c r="O19" s="1" t="s">
        <v>3</v>
      </c>
      <c r="P19" s="1"/>
      <c r="Q19" s="1"/>
      <c r="R19" s="1"/>
      <c r="S19">
        <f t="shared" si="2"/>
        <v>6</v>
      </c>
      <c r="U19" s="1" t="s">
        <v>3</v>
      </c>
      <c r="V19" s="1"/>
      <c r="W19" s="1"/>
      <c r="X19" s="1"/>
      <c r="Y19">
        <f t="shared" si="3"/>
        <v>6</v>
      </c>
      <c r="AA19" s="1" t="s">
        <v>3</v>
      </c>
      <c r="AB19" s="1"/>
      <c r="AC19" s="1"/>
      <c r="AD19" s="1"/>
      <c r="AE19">
        <f t="shared" si="4"/>
        <v>6</v>
      </c>
      <c r="AG19" s="1"/>
      <c r="AH19" s="1" t="s">
        <v>3</v>
      </c>
      <c r="AI19" s="1"/>
      <c r="AJ19" s="1"/>
      <c r="AK19">
        <f t="shared" si="5"/>
        <v>4</v>
      </c>
      <c r="AM19" s="1" t="s">
        <v>3</v>
      </c>
      <c r="AN19" s="1"/>
      <c r="AO19" s="1"/>
      <c r="AP19" s="1"/>
      <c r="AQ19">
        <f t="shared" si="6"/>
        <v>6</v>
      </c>
      <c r="AS19" s="1"/>
      <c r="AT19" s="1" t="s">
        <v>3</v>
      </c>
      <c r="AU19" s="1"/>
      <c r="AV19" s="1"/>
      <c r="AW19">
        <f t="shared" si="7"/>
        <v>4</v>
      </c>
      <c r="AY19" s="1" t="s">
        <v>3</v>
      </c>
      <c r="AZ19" s="1"/>
      <c r="BA19" s="1"/>
      <c r="BB19" s="1"/>
      <c r="BC19">
        <f t="shared" si="8"/>
        <v>6</v>
      </c>
      <c r="BE19" s="1"/>
      <c r="BF19" s="1" t="s">
        <v>3</v>
      </c>
      <c r="BG19" s="1"/>
      <c r="BH19" s="1"/>
      <c r="BI19">
        <f t="shared" si="9"/>
        <v>4</v>
      </c>
      <c r="BK19" s="1"/>
      <c r="BL19" s="1" t="s">
        <v>3</v>
      </c>
      <c r="BM19" s="1"/>
      <c r="BN19" s="1"/>
      <c r="BO19">
        <f t="shared" si="10"/>
        <v>4</v>
      </c>
      <c r="BQ19" s="1"/>
      <c r="BR19" s="1" t="s">
        <v>3</v>
      </c>
      <c r="BS19" s="1"/>
      <c r="BT19" s="1"/>
      <c r="BU19">
        <f t="shared" si="11"/>
        <v>4</v>
      </c>
      <c r="BW19" s="1"/>
      <c r="BX19" s="1" t="s">
        <v>3</v>
      </c>
      <c r="BY19" s="1"/>
      <c r="BZ19" s="1"/>
      <c r="CA19">
        <f t="shared" si="12"/>
        <v>4</v>
      </c>
      <c r="CF19" s="26" t="s">
        <v>24</v>
      </c>
      <c r="CG19" t="s">
        <v>146</v>
      </c>
    </row>
    <row r="20" spans="1:85" ht="18.75" thickBot="1" x14ac:dyDescent="0.3">
      <c r="A20" s="18" t="s">
        <v>47</v>
      </c>
      <c r="B20" s="7"/>
      <c r="C20" s="1" t="s">
        <v>3</v>
      </c>
      <c r="D20" s="1"/>
      <c r="E20" s="1"/>
      <c r="F20" s="1"/>
      <c r="G20">
        <f t="shared" si="0"/>
        <v>6</v>
      </c>
      <c r="I20" s="1"/>
      <c r="J20" s="1" t="s">
        <v>3</v>
      </c>
      <c r="K20" s="1"/>
      <c r="L20" s="1"/>
      <c r="M20">
        <f t="shared" si="1"/>
        <v>4</v>
      </c>
      <c r="O20" s="1"/>
      <c r="P20" s="1"/>
      <c r="Q20" s="1"/>
      <c r="R20" s="1" t="s">
        <v>3</v>
      </c>
      <c r="S20">
        <f t="shared" si="2"/>
        <v>0</v>
      </c>
      <c r="U20" s="1"/>
      <c r="V20" s="1" t="s">
        <v>3</v>
      </c>
      <c r="W20" s="1"/>
      <c r="X20" s="1"/>
      <c r="Y20">
        <f t="shared" si="3"/>
        <v>4</v>
      </c>
      <c r="AA20" s="1"/>
      <c r="AB20" s="1"/>
      <c r="AC20" s="1" t="s">
        <v>3</v>
      </c>
      <c r="AD20" s="1"/>
      <c r="AE20">
        <f t="shared" si="4"/>
        <v>2</v>
      </c>
      <c r="AG20" s="1"/>
      <c r="AH20" s="1" t="s">
        <v>3</v>
      </c>
      <c r="AI20" s="1"/>
      <c r="AJ20" s="1"/>
      <c r="AK20">
        <f t="shared" si="5"/>
        <v>4</v>
      </c>
      <c r="AM20" s="1" t="s">
        <v>3</v>
      </c>
      <c r="AN20" s="1"/>
      <c r="AO20" s="1"/>
      <c r="AP20" s="1"/>
      <c r="AQ20">
        <f t="shared" si="6"/>
        <v>6</v>
      </c>
      <c r="AS20" s="1" t="s">
        <v>3</v>
      </c>
      <c r="AT20" s="1"/>
      <c r="AU20" s="1"/>
      <c r="AV20" s="1"/>
      <c r="AW20">
        <f t="shared" si="7"/>
        <v>6</v>
      </c>
      <c r="AY20" s="1" t="s">
        <v>3</v>
      </c>
      <c r="AZ20" s="1"/>
      <c r="BA20" s="1"/>
      <c r="BB20" s="1"/>
      <c r="BC20">
        <f t="shared" si="8"/>
        <v>6</v>
      </c>
      <c r="BE20" s="1"/>
      <c r="BF20" s="1" t="s">
        <v>3</v>
      </c>
      <c r="BG20" s="1"/>
      <c r="BH20" s="1"/>
      <c r="BI20">
        <f t="shared" si="9"/>
        <v>4</v>
      </c>
      <c r="BK20" s="1" t="s">
        <v>3</v>
      </c>
      <c r="BL20" s="1"/>
      <c r="BM20" s="1"/>
      <c r="BN20" s="1"/>
      <c r="BO20">
        <f t="shared" si="10"/>
        <v>6</v>
      </c>
      <c r="BQ20" s="1"/>
      <c r="BR20" s="1" t="s">
        <v>3</v>
      </c>
      <c r="BS20" s="1"/>
      <c r="BT20" s="1"/>
      <c r="BU20">
        <f t="shared" si="11"/>
        <v>4</v>
      </c>
      <c r="BW20" s="1"/>
      <c r="BX20" s="1" t="s">
        <v>3</v>
      </c>
      <c r="BY20" s="1"/>
      <c r="BZ20" s="1"/>
      <c r="CA20">
        <f t="shared" si="12"/>
        <v>4</v>
      </c>
      <c r="CF20" s="26" t="s">
        <v>25</v>
      </c>
      <c r="CG20" t="s">
        <v>142</v>
      </c>
    </row>
    <row r="21" spans="1:85" ht="18.75" thickBot="1" x14ac:dyDescent="0.3">
      <c r="A21" s="18"/>
      <c r="B21" s="7"/>
      <c r="C21" s="1"/>
      <c r="D21" s="1"/>
      <c r="E21" s="1"/>
      <c r="F21" s="1"/>
      <c r="I21" s="1"/>
      <c r="J21" s="1"/>
      <c r="K21" s="1"/>
      <c r="L21" s="1"/>
      <c r="O21" s="1"/>
      <c r="P21" s="1"/>
      <c r="Q21" s="1"/>
      <c r="R21" s="1"/>
      <c r="U21" s="1"/>
      <c r="V21" s="1"/>
      <c r="W21" s="1"/>
      <c r="X21" s="1"/>
      <c r="AA21" s="1"/>
      <c r="AB21" s="1"/>
      <c r="AC21" s="1"/>
      <c r="AD21" s="1"/>
      <c r="AG21" s="1"/>
      <c r="AH21" s="1"/>
      <c r="AI21" s="1"/>
      <c r="AJ21" s="1"/>
      <c r="AM21" s="1"/>
      <c r="AN21" s="1"/>
      <c r="AO21" s="1"/>
      <c r="AP21" s="1"/>
      <c r="AS21" s="1"/>
      <c r="AT21" s="1"/>
      <c r="AU21" s="1"/>
      <c r="AV21" s="1"/>
      <c r="AY21" s="12"/>
      <c r="AZ21" s="12"/>
      <c r="BA21" s="12"/>
      <c r="BB21" s="12"/>
      <c r="BD21" s="12"/>
      <c r="BE21" s="12"/>
      <c r="BF21" s="12"/>
      <c r="BG21" s="12"/>
      <c r="BH21" s="12"/>
      <c r="BJ21" s="12"/>
      <c r="BK21" s="12"/>
      <c r="BL21" s="12"/>
      <c r="BM21" s="12"/>
      <c r="BN21" s="12"/>
      <c r="BP21" s="12"/>
      <c r="BQ21" s="12"/>
      <c r="BR21" s="12"/>
      <c r="BS21" s="12"/>
      <c r="BT21" s="12"/>
      <c r="BV21" s="12"/>
      <c r="BW21" s="12"/>
      <c r="BX21" s="12"/>
      <c r="BY21" s="12"/>
      <c r="BZ21" s="12"/>
    </row>
    <row r="22" spans="1:85" ht="18.75" thickBot="1" x14ac:dyDescent="0.3">
      <c r="A22" s="18" t="s">
        <v>48</v>
      </c>
      <c r="B22" s="7"/>
      <c r="C22" s="1" t="s">
        <v>3</v>
      </c>
      <c r="D22" s="1"/>
      <c r="E22" s="1"/>
      <c r="F22" s="1"/>
      <c r="G22">
        <f t="shared" si="0"/>
        <v>6</v>
      </c>
      <c r="I22" s="1" t="s">
        <v>3</v>
      </c>
      <c r="J22" s="1"/>
      <c r="K22" s="1"/>
      <c r="L22" s="1"/>
      <c r="M22">
        <f t="shared" si="1"/>
        <v>6</v>
      </c>
      <c r="O22" s="1" t="s">
        <v>3</v>
      </c>
      <c r="P22" s="1"/>
      <c r="Q22" s="1"/>
      <c r="R22" s="1"/>
      <c r="S22">
        <f t="shared" si="2"/>
        <v>6</v>
      </c>
      <c r="U22" s="1" t="s">
        <v>3</v>
      </c>
      <c r="V22" s="1"/>
      <c r="W22" s="1"/>
      <c r="X22" s="1"/>
      <c r="Y22">
        <f t="shared" si="3"/>
        <v>6</v>
      </c>
      <c r="AA22" s="1" t="s">
        <v>3</v>
      </c>
      <c r="AB22" s="1"/>
      <c r="AC22" s="1"/>
      <c r="AD22" s="1"/>
      <c r="AE22">
        <f t="shared" si="4"/>
        <v>6</v>
      </c>
      <c r="AG22" s="1"/>
      <c r="AH22" s="1" t="s">
        <v>3</v>
      </c>
      <c r="AI22" s="1"/>
      <c r="AJ22" s="1"/>
      <c r="AK22">
        <f t="shared" si="5"/>
        <v>4</v>
      </c>
      <c r="AM22" s="1" t="s">
        <v>3</v>
      </c>
      <c r="AN22" s="1"/>
      <c r="AO22" s="1"/>
      <c r="AP22" s="1"/>
      <c r="AQ22">
        <f t="shared" si="6"/>
        <v>6</v>
      </c>
      <c r="AS22" s="1"/>
      <c r="AT22" s="1" t="s">
        <v>3</v>
      </c>
      <c r="AU22" s="1"/>
      <c r="AV22" s="1"/>
      <c r="AW22">
        <f t="shared" si="7"/>
        <v>4</v>
      </c>
      <c r="AY22" s="1" t="s">
        <v>3</v>
      </c>
      <c r="AZ22" s="1"/>
      <c r="BA22" s="1"/>
      <c r="BB22" s="1"/>
      <c r="BC22">
        <f t="shared" si="8"/>
        <v>6</v>
      </c>
      <c r="BE22" s="1"/>
      <c r="BF22" s="1" t="s">
        <v>3</v>
      </c>
      <c r="BG22" s="1"/>
      <c r="BH22" s="1"/>
      <c r="BI22">
        <f t="shared" si="9"/>
        <v>4</v>
      </c>
      <c r="BK22" s="1" t="s">
        <v>3</v>
      </c>
      <c r="BL22" s="1"/>
      <c r="BM22" s="1"/>
      <c r="BN22" s="1"/>
      <c r="BO22">
        <f t="shared" si="10"/>
        <v>6</v>
      </c>
      <c r="BQ22" s="1" t="s">
        <v>3</v>
      </c>
      <c r="BR22" s="1"/>
      <c r="BS22" s="1"/>
      <c r="BT22" s="1"/>
      <c r="BU22">
        <f t="shared" si="11"/>
        <v>6</v>
      </c>
      <c r="BW22" s="1"/>
      <c r="BX22" s="1" t="s">
        <v>3</v>
      </c>
      <c r="BY22" s="1"/>
      <c r="BZ22" s="1"/>
      <c r="CA22">
        <f t="shared" si="12"/>
        <v>4</v>
      </c>
    </row>
    <row r="23" spans="1:85" ht="18.75" thickBot="1" x14ac:dyDescent="0.3">
      <c r="A23" s="18" t="s">
        <v>49</v>
      </c>
      <c r="B23" s="7"/>
      <c r="C23" s="1" t="s">
        <v>3</v>
      </c>
      <c r="D23" s="1"/>
      <c r="E23" s="1"/>
      <c r="F23" s="1"/>
      <c r="G23">
        <f t="shared" si="0"/>
        <v>6</v>
      </c>
      <c r="I23" s="1" t="s">
        <v>3</v>
      </c>
      <c r="J23" s="1"/>
      <c r="K23" s="1"/>
      <c r="L23" s="1"/>
      <c r="M23">
        <f t="shared" si="1"/>
        <v>6</v>
      </c>
      <c r="O23" s="1" t="s">
        <v>3</v>
      </c>
      <c r="P23" s="1"/>
      <c r="Q23" s="1"/>
      <c r="R23" s="1"/>
      <c r="S23">
        <f t="shared" si="2"/>
        <v>6</v>
      </c>
      <c r="U23" s="1" t="s">
        <v>3</v>
      </c>
      <c r="V23" s="1"/>
      <c r="W23" s="1"/>
      <c r="X23" s="1"/>
      <c r="Y23">
        <f t="shared" si="3"/>
        <v>6</v>
      </c>
      <c r="AA23" s="1" t="s">
        <v>3</v>
      </c>
      <c r="AB23" s="1"/>
      <c r="AC23" s="1"/>
      <c r="AD23" s="1"/>
      <c r="AE23">
        <f t="shared" si="4"/>
        <v>6</v>
      </c>
      <c r="AG23" s="1"/>
      <c r="AH23" s="1" t="s">
        <v>3</v>
      </c>
      <c r="AI23" s="1"/>
      <c r="AJ23" s="1"/>
      <c r="AK23">
        <f t="shared" si="5"/>
        <v>4</v>
      </c>
      <c r="AM23" s="1" t="s">
        <v>3</v>
      </c>
      <c r="AN23" s="1"/>
      <c r="AO23" s="1"/>
      <c r="AP23" s="1"/>
      <c r="AQ23">
        <f t="shared" si="6"/>
        <v>6</v>
      </c>
      <c r="AS23" s="1" t="s">
        <v>3</v>
      </c>
      <c r="AT23" s="1"/>
      <c r="AU23" s="1"/>
      <c r="AV23" s="1"/>
      <c r="AW23">
        <f t="shared" si="7"/>
        <v>6</v>
      </c>
      <c r="AY23" s="1" t="s">
        <v>3</v>
      </c>
      <c r="AZ23" s="1"/>
      <c r="BA23" s="1"/>
      <c r="BB23" s="1"/>
      <c r="BC23">
        <f t="shared" si="8"/>
        <v>6</v>
      </c>
      <c r="BE23" s="1"/>
      <c r="BF23" s="1" t="s">
        <v>3</v>
      </c>
      <c r="BG23" s="1"/>
      <c r="BH23" s="1"/>
      <c r="BI23">
        <f t="shared" si="9"/>
        <v>4</v>
      </c>
      <c r="BK23" s="1"/>
      <c r="BL23" s="1" t="s">
        <v>3</v>
      </c>
      <c r="BM23" s="1"/>
      <c r="BN23" s="1"/>
      <c r="BO23">
        <f t="shared" si="10"/>
        <v>4</v>
      </c>
      <c r="BQ23" s="1"/>
      <c r="BR23" s="1" t="s">
        <v>3</v>
      </c>
      <c r="BS23" s="1"/>
      <c r="BT23" s="1"/>
      <c r="BU23">
        <f t="shared" si="11"/>
        <v>4</v>
      </c>
      <c r="BW23" s="1"/>
      <c r="BX23" s="1" t="s">
        <v>3</v>
      </c>
      <c r="BY23" s="1"/>
      <c r="BZ23" s="1"/>
      <c r="CA23">
        <f t="shared" si="12"/>
        <v>4</v>
      </c>
    </row>
    <row r="24" spans="1:85" ht="18.75" thickBot="1" x14ac:dyDescent="0.3">
      <c r="A24" s="18" t="s">
        <v>50</v>
      </c>
      <c r="B24" s="7"/>
      <c r="C24" s="1"/>
      <c r="D24" s="1"/>
      <c r="E24" s="1" t="s">
        <v>3</v>
      </c>
      <c r="F24" s="1"/>
      <c r="G24">
        <f t="shared" si="0"/>
        <v>2</v>
      </c>
      <c r="I24" s="1"/>
      <c r="J24" s="1" t="s">
        <v>3</v>
      </c>
      <c r="K24" s="1"/>
      <c r="L24" s="1"/>
      <c r="M24">
        <f t="shared" si="1"/>
        <v>4</v>
      </c>
      <c r="O24" s="1"/>
      <c r="P24" s="1" t="s">
        <v>3</v>
      </c>
      <c r="Q24" s="1"/>
      <c r="R24" s="1"/>
      <c r="S24">
        <f t="shared" si="2"/>
        <v>4</v>
      </c>
      <c r="U24" s="1" t="s">
        <v>3</v>
      </c>
      <c r="V24" s="1"/>
      <c r="W24" s="1"/>
      <c r="X24" s="1"/>
      <c r="Y24">
        <f t="shared" si="3"/>
        <v>6</v>
      </c>
      <c r="AA24" s="1"/>
      <c r="AB24" s="1" t="s">
        <v>3</v>
      </c>
      <c r="AC24" s="1"/>
      <c r="AD24" s="1"/>
      <c r="AE24">
        <f t="shared" si="4"/>
        <v>4</v>
      </c>
      <c r="AG24" s="1"/>
      <c r="AH24" s="1" t="s">
        <v>3</v>
      </c>
      <c r="AI24" s="1"/>
      <c r="AJ24" s="1"/>
      <c r="AK24">
        <f t="shared" si="5"/>
        <v>4</v>
      </c>
      <c r="AM24" s="1" t="s">
        <v>3</v>
      </c>
      <c r="AN24" s="1"/>
      <c r="AO24" s="1"/>
      <c r="AP24" s="1"/>
      <c r="AQ24">
        <f t="shared" si="6"/>
        <v>6</v>
      </c>
      <c r="AS24" s="1" t="s">
        <v>3</v>
      </c>
      <c r="AT24" s="1"/>
      <c r="AU24" s="1"/>
      <c r="AV24" s="1"/>
      <c r="AW24">
        <f t="shared" si="7"/>
        <v>6</v>
      </c>
      <c r="AY24" s="1" t="s">
        <v>3</v>
      </c>
      <c r="AZ24" s="1"/>
      <c r="BA24" s="1"/>
      <c r="BB24" s="1"/>
      <c r="BC24">
        <f t="shared" si="8"/>
        <v>6</v>
      </c>
      <c r="BE24" s="1"/>
      <c r="BF24" s="1" t="s">
        <v>3</v>
      </c>
      <c r="BG24" s="1"/>
      <c r="BH24" s="1"/>
      <c r="BI24">
        <f t="shared" si="9"/>
        <v>4</v>
      </c>
      <c r="BK24" s="1"/>
      <c r="BL24" s="1" t="s">
        <v>3</v>
      </c>
      <c r="BM24" s="1"/>
      <c r="BN24" s="1"/>
      <c r="BO24">
        <f t="shared" si="10"/>
        <v>4</v>
      </c>
      <c r="BQ24" s="1" t="s">
        <v>3</v>
      </c>
      <c r="BR24" s="1"/>
      <c r="BS24" s="1"/>
      <c r="BT24" s="1"/>
      <c r="BU24">
        <f t="shared" si="11"/>
        <v>6</v>
      </c>
      <c r="BW24" s="1" t="s">
        <v>3</v>
      </c>
      <c r="BX24" s="1"/>
      <c r="BY24" s="1"/>
      <c r="BZ24" s="1"/>
      <c r="CA24">
        <f t="shared" si="12"/>
        <v>6</v>
      </c>
    </row>
    <row r="25" spans="1:85" ht="26.25" thickBot="1" x14ac:dyDescent="0.3">
      <c r="A25" s="18" t="s">
        <v>51</v>
      </c>
      <c r="B25" s="7"/>
      <c r="C25" s="1" t="s">
        <v>3</v>
      </c>
      <c r="D25" s="1"/>
      <c r="E25" s="1"/>
      <c r="F25" s="1"/>
      <c r="G25">
        <f t="shared" si="0"/>
        <v>6</v>
      </c>
      <c r="I25" s="1"/>
      <c r="J25" s="1" t="s">
        <v>3</v>
      </c>
      <c r="K25" s="1"/>
      <c r="L25" s="1"/>
      <c r="M25">
        <f t="shared" si="1"/>
        <v>4</v>
      </c>
      <c r="O25" s="1" t="s">
        <v>3</v>
      </c>
      <c r="P25" s="1"/>
      <c r="Q25" s="1"/>
      <c r="R25" s="1"/>
      <c r="S25">
        <f t="shared" si="2"/>
        <v>6</v>
      </c>
      <c r="U25" s="1"/>
      <c r="V25" s="1" t="s">
        <v>3</v>
      </c>
      <c r="W25" s="1"/>
      <c r="X25" s="1"/>
      <c r="Y25">
        <f t="shared" si="3"/>
        <v>4</v>
      </c>
      <c r="AA25" s="1" t="s">
        <v>3</v>
      </c>
      <c r="AB25" s="1"/>
      <c r="AC25" s="1"/>
      <c r="AD25" s="1"/>
      <c r="AE25">
        <f t="shared" si="4"/>
        <v>6</v>
      </c>
      <c r="AG25" s="1"/>
      <c r="AH25" s="1" t="s">
        <v>3</v>
      </c>
      <c r="AI25" s="1"/>
      <c r="AJ25" s="1"/>
      <c r="AK25">
        <f t="shared" si="5"/>
        <v>4</v>
      </c>
      <c r="AM25" s="1" t="s">
        <v>3</v>
      </c>
      <c r="AN25" s="1"/>
      <c r="AO25" s="1"/>
      <c r="AP25" s="1"/>
      <c r="AQ25">
        <f t="shared" si="6"/>
        <v>6</v>
      </c>
      <c r="AS25" s="1" t="s">
        <v>3</v>
      </c>
      <c r="AT25" s="1"/>
      <c r="AU25" s="1"/>
      <c r="AV25" s="1"/>
      <c r="AW25">
        <f t="shared" si="7"/>
        <v>6</v>
      </c>
      <c r="AY25" s="1" t="s">
        <v>3</v>
      </c>
      <c r="AZ25" s="1"/>
      <c r="BA25" s="1"/>
      <c r="BB25" s="1"/>
      <c r="BC25">
        <f t="shared" si="8"/>
        <v>6</v>
      </c>
      <c r="BE25" s="1"/>
      <c r="BF25" s="1" t="s">
        <v>3</v>
      </c>
      <c r="BG25" s="1"/>
      <c r="BH25" s="1"/>
      <c r="BI25">
        <f t="shared" si="9"/>
        <v>4</v>
      </c>
      <c r="BK25" s="1"/>
      <c r="BL25" s="1" t="s">
        <v>3</v>
      </c>
      <c r="BM25" s="1"/>
      <c r="BN25" s="1"/>
      <c r="BO25">
        <f t="shared" si="10"/>
        <v>4</v>
      </c>
      <c r="BQ25" s="1" t="s">
        <v>3</v>
      </c>
      <c r="BR25" s="1"/>
      <c r="BS25" s="1"/>
      <c r="BT25" s="1"/>
      <c r="BU25">
        <f t="shared" si="11"/>
        <v>6</v>
      </c>
      <c r="BW25" s="1" t="s">
        <v>3</v>
      </c>
      <c r="BX25" s="1"/>
      <c r="BY25" s="1"/>
      <c r="BZ25" s="1"/>
      <c r="CA25">
        <f t="shared" si="12"/>
        <v>6</v>
      </c>
    </row>
    <row r="26" spans="1:85" ht="18" thickBot="1" x14ac:dyDescent="0.3">
      <c r="A26" s="17" t="s">
        <v>4</v>
      </c>
      <c r="B26" s="11">
        <f>6*6</f>
        <v>36</v>
      </c>
      <c r="C26" s="12"/>
      <c r="D26" s="12"/>
      <c r="E26" s="12"/>
      <c r="F26" s="12"/>
      <c r="G26" s="13">
        <f>SUM(G27:G32)</f>
        <v>32</v>
      </c>
      <c r="H26" s="13"/>
      <c r="I26" s="12"/>
      <c r="J26" s="12"/>
      <c r="K26" s="12"/>
      <c r="L26" s="12"/>
      <c r="M26" s="13">
        <f>SUM(M27:M32)</f>
        <v>34</v>
      </c>
      <c r="N26" s="13"/>
      <c r="O26" s="12"/>
      <c r="P26" s="12"/>
      <c r="Q26" s="12"/>
      <c r="R26" s="12"/>
      <c r="S26" s="13">
        <f>SUM(S27:S32)</f>
        <v>32</v>
      </c>
      <c r="T26" s="13"/>
      <c r="U26" s="12"/>
      <c r="V26" s="12"/>
      <c r="W26" s="12"/>
      <c r="X26" s="12"/>
      <c r="Y26" s="13">
        <f>SUM(Y27:Y32)</f>
        <v>36</v>
      </c>
      <c r="Z26" s="13"/>
      <c r="AA26" s="12"/>
      <c r="AB26" s="12"/>
      <c r="AC26" s="12"/>
      <c r="AD26" s="12"/>
      <c r="AE26" s="13">
        <f>SUM(AE27:AE32)</f>
        <v>36</v>
      </c>
      <c r="AF26" s="13"/>
      <c r="AG26" s="12"/>
      <c r="AH26" s="12"/>
      <c r="AI26" s="12"/>
      <c r="AJ26" s="12"/>
      <c r="AK26" s="13">
        <f>SUM(AK27:AK32)</f>
        <v>24</v>
      </c>
      <c r="AM26" s="12"/>
      <c r="AN26" s="12"/>
      <c r="AO26" s="12"/>
      <c r="AP26" s="12"/>
      <c r="AQ26" s="13">
        <f>SUM(AQ27:AQ32)</f>
        <v>30</v>
      </c>
      <c r="AS26" s="12"/>
      <c r="AT26" s="12"/>
      <c r="AU26" s="12"/>
      <c r="AV26" s="12"/>
      <c r="AW26" s="13">
        <f>SUM(AW27:AW32)</f>
        <v>36</v>
      </c>
      <c r="AX26" s="13"/>
      <c r="AY26" s="12"/>
      <c r="AZ26" s="12"/>
      <c r="BA26" s="12"/>
      <c r="BB26" s="12"/>
      <c r="BC26" s="13">
        <f>SUM(BC27:BC32)</f>
        <v>36</v>
      </c>
      <c r="BE26" s="12"/>
      <c r="BF26" s="12"/>
      <c r="BG26" s="12"/>
      <c r="BH26" s="12"/>
      <c r="BI26" s="13">
        <f>SUM(BI27:BI32)</f>
        <v>30</v>
      </c>
      <c r="BK26" s="12"/>
      <c r="BL26" s="12"/>
      <c r="BM26" s="12"/>
      <c r="BN26" s="12"/>
      <c r="BO26" s="13">
        <f>SUM(BO27:BO32)</f>
        <v>34</v>
      </c>
      <c r="BQ26" s="12"/>
      <c r="BR26" s="12"/>
      <c r="BS26" s="12"/>
      <c r="BT26" s="12"/>
      <c r="BU26" s="13">
        <f>SUM(BU27:BU32)</f>
        <v>24</v>
      </c>
      <c r="BW26" s="12"/>
      <c r="BX26" s="12"/>
      <c r="BY26" s="12"/>
      <c r="BZ26" s="12"/>
      <c r="CA26" s="13">
        <f>SUM(CA27:CA32)</f>
        <v>24</v>
      </c>
      <c r="CB26" s="13"/>
      <c r="CC26" s="14">
        <f>AVERAGE(G26,M26,S26,Y26,AE26,AK26,AQ26,AW26,BC26,BI26,BO26,BU26,CA26)</f>
        <v>31.384615384615383</v>
      </c>
    </row>
    <row r="27" spans="1:85" ht="26.25" thickBot="1" x14ac:dyDescent="0.3">
      <c r="A27" s="18" t="s">
        <v>52</v>
      </c>
      <c r="B27" s="7"/>
      <c r="C27" s="1"/>
      <c r="D27" s="1" t="s">
        <v>3</v>
      </c>
      <c r="E27" s="1"/>
      <c r="F27" s="1"/>
      <c r="G27">
        <f>IF(F27="X",$F$3,IF(E27="X",$E$3,IF(D27="X",$D$3,$C$3)))</f>
        <v>4</v>
      </c>
      <c r="I27" s="1" t="s">
        <v>3</v>
      </c>
      <c r="J27" s="1"/>
      <c r="K27" s="1"/>
      <c r="L27" s="1"/>
      <c r="M27">
        <f>IF(L27="X",$F$3,IF(K27="X",$E$3,IF(J27="X",$D$3,$C$3)))</f>
        <v>6</v>
      </c>
      <c r="O27" s="1"/>
      <c r="P27" s="1" t="s">
        <v>3</v>
      </c>
      <c r="Q27" s="1"/>
      <c r="R27" s="1"/>
      <c r="S27">
        <f>IF(R27="X",$F$3,IF(Q27="X",$E$3,IF(P27="X",$D$3,$C$3)))</f>
        <v>4</v>
      </c>
      <c r="U27" s="1" t="s">
        <v>3</v>
      </c>
      <c r="V27" s="1"/>
      <c r="W27" s="1"/>
      <c r="X27" s="1"/>
      <c r="Y27">
        <f>IF(X27="X",$F$3,IF(W27="X",$E$3,IF(V27="X",$D$3,$C$3)))</f>
        <v>6</v>
      </c>
      <c r="AA27" s="1" t="s">
        <v>3</v>
      </c>
      <c r="AB27" s="1"/>
      <c r="AC27" s="1"/>
      <c r="AD27" s="1"/>
      <c r="AE27">
        <f>IF(AD27="X",$F$3,IF(AC27="X",$E$3,IF(AB27="X",$D$3,$C$3)))</f>
        <v>6</v>
      </c>
      <c r="AG27" s="1"/>
      <c r="AH27" s="1" t="s">
        <v>3</v>
      </c>
      <c r="AI27" s="1"/>
      <c r="AJ27" s="1"/>
      <c r="AK27">
        <f>IF(AJ27="X",$F$3,IF(AI27="X",$E$3,IF(AH27="X",$D$3,$C$3)))</f>
        <v>4</v>
      </c>
      <c r="AM27" s="1" t="s">
        <v>3</v>
      </c>
      <c r="AN27" s="1"/>
      <c r="AO27" s="1"/>
      <c r="AP27" s="1"/>
      <c r="AQ27">
        <f>IF(AP27="X",$F$3,IF(AO27="X",$E$3,IF(AN27="X",$D$3,$C$3)))</f>
        <v>6</v>
      </c>
      <c r="AS27" s="1" t="s">
        <v>3</v>
      </c>
      <c r="AT27" s="1"/>
      <c r="AU27" s="1"/>
      <c r="AV27" s="1"/>
      <c r="AW27">
        <f>IF(AV27="X",$F$3,IF(AU27="X",$E$3,IF(AT27="X",$D$3,$C$3)))</f>
        <v>6</v>
      </c>
      <c r="AY27" s="1" t="s">
        <v>3</v>
      </c>
      <c r="AZ27" s="1"/>
      <c r="BA27" s="1"/>
      <c r="BB27" s="1"/>
      <c r="BC27">
        <f>IF(BB27="X",$F$3,IF(BA27="X",$E$3,IF(AZ27="X",$D$3,$C$3)))</f>
        <v>6</v>
      </c>
      <c r="BE27" s="1"/>
      <c r="BF27" s="1" t="s">
        <v>3</v>
      </c>
      <c r="BG27" s="1"/>
      <c r="BH27" s="1"/>
      <c r="BI27">
        <f>IF(BH27="X",$F$3,IF(BG27="X",$E$3,IF(BF27="X",$D$3,$C$3)))</f>
        <v>4</v>
      </c>
      <c r="BK27" s="1" t="s">
        <v>3</v>
      </c>
      <c r="BL27" s="1"/>
      <c r="BM27" s="1"/>
      <c r="BN27" s="1"/>
      <c r="BO27">
        <f>IF(BN27="X",$F$3,IF(BM27="X",$E$3,IF(BL27="X",$D$3,$C$3)))</f>
        <v>6</v>
      </c>
      <c r="BQ27" s="1"/>
      <c r="BR27" s="1" t="s">
        <v>3</v>
      </c>
      <c r="BS27" s="1"/>
      <c r="BT27" s="1"/>
      <c r="BU27">
        <f>IF(BT27="X",$F$3,IF(BS27="X",$E$3,IF(BR27="X",$D$3,$C$3)))</f>
        <v>4</v>
      </c>
      <c r="BW27" s="1"/>
      <c r="BX27" s="1"/>
      <c r="BY27" s="1" t="s">
        <v>3</v>
      </c>
      <c r="BZ27" s="1"/>
      <c r="CA27">
        <f>IF(BZ27="X",$F$3,IF(BY27="X",$E$3,IF(BX27="X",$D$3,$C$3)))</f>
        <v>2</v>
      </c>
    </row>
    <row r="28" spans="1:85" ht="18.75" thickBot="1" x14ac:dyDescent="0.3">
      <c r="A28" s="18" t="s">
        <v>53</v>
      </c>
      <c r="B28" s="7"/>
      <c r="C28" s="1" t="s">
        <v>3</v>
      </c>
      <c r="D28" s="1"/>
      <c r="E28" s="1"/>
      <c r="F28" s="1"/>
      <c r="G28">
        <f t="shared" ref="G28:G91" si="13">IF(F28="X",$F$3,IF(E28="X",$E$3,IF(D28="X",$D$3,$C$3)))</f>
        <v>6</v>
      </c>
      <c r="I28" s="1" t="s">
        <v>3</v>
      </c>
      <c r="J28" s="1"/>
      <c r="K28" s="1"/>
      <c r="L28" s="1"/>
      <c r="M28">
        <f t="shared" ref="M28:M91" si="14">IF(L28="X",$F$3,IF(K28="X",$E$3,IF(J28="X",$D$3,$C$3)))</f>
        <v>6</v>
      </c>
      <c r="O28" s="1" t="s">
        <v>3</v>
      </c>
      <c r="P28" s="1"/>
      <c r="Q28" s="1"/>
      <c r="R28" s="1"/>
      <c r="S28">
        <f t="shared" ref="S28:S91" si="15">IF(R28="X",$F$3,IF(Q28="X",$E$3,IF(P28="X",$D$3,$C$3)))</f>
        <v>6</v>
      </c>
      <c r="U28" s="1" t="s">
        <v>3</v>
      </c>
      <c r="V28" s="1"/>
      <c r="W28" s="1"/>
      <c r="X28" s="1"/>
      <c r="Y28">
        <f t="shared" ref="Y28:Y91" si="16">IF(X28="X",$F$3,IF(W28="X",$E$3,IF(V28="X",$D$3,$C$3)))</f>
        <v>6</v>
      </c>
      <c r="AA28" s="1" t="s">
        <v>3</v>
      </c>
      <c r="AB28" s="1"/>
      <c r="AC28" s="1"/>
      <c r="AD28" s="1"/>
      <c r="AE28">
        <f t="shared" ref="AE28:AE91" si="17">IF(AD28="X",$F$3,IF(AC28="X",$E$3,IF(AB28="X",$D$3,$C$3)))</f>
        <v>6</v>
      </c>
      <c r="AG28" s="1"/>
      <c r="AH28" s="1" t="s">
        <v>3</v>
      </c>
      <c r="AI28" s="1"/>
      <c r="AJ28" s="1"/>
      <c r="AK28">
        <f t="shared" ref="AK28:AK91" si="18">IF(AJ28="X",$F$3,IF(AI28="X",$E$3,IF(AH28="X",$D$3,$C$3)))</f>
        <v>4</v>
      </c>
      <c r="AM28" s="1"/>
      <c r="AN28" s="1" t="s">
        <v>3</v>
      </c>
      <c r="AO28" s="1"/>
      <c r="AP28" s="1"/>
      <c r="AQ28">
        <f t="shared" ref="AQ28:AQ91" si="19">IF(AP28="X",$F$3,IF(AO28="X",$E$3,IF(AN28="X",$D$3,$C$3)))</f>
        <v>4</v>
      </c>
      <c r="AS28" s="1" t="s">
        <v>3</v>
      </c>
      <c r="AT28" s="1"/>
      <c r="AU28" s="1"/>
      <c r="AV28" s="1"/>
      <c r="AW28">
        <f t="shared" ref="AW28:AW91" si="20">IF(AV28="X",$F$3,IF(AU28="X",$E$3,IF(AT28="X",$D$3,$C$3)))</f>
        <v>6</v>
      </c>
      <c r="AY28" s="1" t="s">
        <v>3</v>
      </c>
      <c r="AZ28" s="1"/>
      <c r="BA28" s="1"/>
      <c r="BB28" s="1"/>
      <c r="BC28">
        <f t="shared" ref="BC28:BC91" si="21">IF(BB28="X",$F$3,IF(BA28="X",$E$3,IF(AZ28="X",$D$3,$C$3)))</f>
        <v>6</v>
      </c>
      <c r="BE28" s="1" t="s">
        <v>3</v>
      </c>
      <c r="BF28" s="1"/>
      <c r="BG28" s="1"/>
      <c r="BH28" s="1"/>
      <c r="BI28">
        <f t="shared" ref="BI28:BI91" si="22">IF(BH28="X",$F$3,IF(BG28="X",$E$3,IF(BF28="X",$D$3,$C$3)))</f>
        <v>6</v>
      </c>
      <c r="BK28" s="1" t="s">
        <v>3</v>
      </c>
      <c r="BL28" s="1"/>
      <c r="BM28" s="1"/>
      <c r="BN28" s="1"/>
      <c r="BO28">
        <f t="shared" ref="BO28:BO91" si="23">IF(BN28="X",$F$3,IF(BM28="X",$E$3,IF(BL28="X",$D$3,$C$3)))</f>
        <v>6</v>
      </c>
      <c r="BQ28" s="1"/>
      <c r="BR28" s="1" t="s">
        <v>3</v>
      </c>
      <c r="BS28" s="1"/>
      <c r="BT28" s="1"/>
      <c r="BU28">
        <f t="shared" ref="BU28:BU91" si="24">IF(BT28="X",$F$3,IF(BS28="X",$E$3,IF(BR28="X",$D$3,$C$3)))</f>
        <v>4</v>
      </c>
      <c r="BW28" s="1"/>
      <c r="BX28" s="1" t="s">
        <v>3</v>
      </c>
      <c r="BY28" s="1"/>
      <c r="BZ28" s="1"/>
      <c r="CA28">
        <f t="shared" ref="CA28:CA91" si="25">IF(BZ28="X",$F$3,IF(BY28="X",$E$3,IF(BX28="X",$D$3,$C$3)))</f>
        <v>4</v>
      </c>
    </row>
    <row r="29" spans="1:85" ht="26.25" thickBot="1" x14ac:dyDescent="0.3">
      <c r="A29" s="18" t="s">
        <v>54</v>
      </c>
      <c r="B29" s="7"/>
      <c r="C29" s="1" t="s">
        <v>3</v>
      </c>
      <c r="D29" s="1"/>
      <c r="E29" s="1"/>
      <c r="F29" s="1"/>
      <c r="G29">
        <f t="shared" si="13"/>
        <v>6</v>
      </c>
      <c r="I29" s="1" t="s">
        <v>3</v>
      </c>
      <c r="J29" s="1"/>
      <c r="K29" s="1"/>
      <c r="L29" s="1"/>
      <c r="M29">
        <f t="shared" si="14"/>
        <v>6</v>
      </c>
      <c r="O29" s="1" t="s">
        <v>3</v>
      </c>
      <c r="P29" s="1"/>
      <c r="Q29" s="1"/>
      <c r="R29" s="1"/>
      <c r="S29">
        <f t="shared" si="15"/>
        <v>6</v>
      </c>
      <c r="U29" s="1" t="s">
        <v>3</v>
      </c>
      <c r="V29" s="1"/>
      <c r="W29" s="1"/>
      <c r="X29" s="1"/>
      <c r="Y29">
        <f t="shared" si="16"/>
        <v>6</v>
      </c>
      <c r="AA29" s="1" t="s">
        <v>3</v>
      </c>
      <c r="AB29" s="1"/>
      <c r="AC29" s="1"/>
      <c r="AD29" s="1"/>
      <c r="AE29">
        <f t="shared" si="17"/>
        <v>6</v>
      </c>
      <c r="AG29" s="1"/>
      <c r="AH29" s="1" t="s">
        <v>3</v>
      </c>
      <c r="AI29" s="1"/>
      <c r="AJ29" s="1"/>
      <c r="AK29">
        <f t="shared" si="18"/>
        <v>4</v>
      </c>
      <c r="AM29" s="1"/>
      <c r="AN29" s="1" t="s">
        <v>3</v>
      </c>
      <c r="AO29" s="1"/>
      <c r="AP29" s="1"/>
      <c r="AQ29">
        <f t="shared" si="19"/>
        <v>4</v>
      </c>
      <c r="AS29" s="1" t="s">
        <v>3</v>
      </c>
      <c r="AT29" s="1"/>
      <c r="AU29" s="1"/>
      <c r="AV29" s="1"/>
      <c r="AW29">
        <f t="shared" si="20"/>
        <v>6</v>
      </c>
      <c r="AY29" s="1" t="s">
        <v>3</v>
      </c>
      <c r="AZ29" s="1"/>
      <c r="BA29" s="1"/>
      <c r="BB29" s="1"/>
      <c r="BC29">
        <f t="shared" si="21"/>
        <v>6</v>
      </c>
      <c r="BE29" s="1" t="s">
        <v>3</v>
      </c>
      <c r="BF29" s="1"/>
      <c r="BG29" s="1"/>
      <c r="BH29" s="1"/>
      <c r="BI29">
        <f t="shared" si="22"/>
        <v>6</v>
      </c>
      <c r="BK29" s="1" t="s">
        <v>3</v>
      </c>
      <c r="BL29" s="1"/>
      <c r="BM29" s="1"/>
      <c r="BN29" s="1"/>
      <c r="BO29">
        <f t="shared" si="23"/>
        <v>6</v>
      </c>
      <c r="BQ29" s="1"/>
      <c r="BR29" s="1" t="s">
        <v>3</v>
      </c>
      <c r="BS29" s="1"/>
      <c r="BT29" s="1"/>
      <c r="BU29">
        <f t="shared" si="24"/>
        <v>4</v>
      </c>
      <c r="BW29" s="1" t="s">
        <v>3</v>
      </c>
      <c r="BX29" s="1"/>
      <c r="BY29" s="1"/>
      <c r="BZ29" s="1"/>
      <c r="CA29">
        <f t="shared" si="25"/>
        <v>6</v>
      </c>
    </row>
    <row r="30" spans="1:85" ht="18.75" thickBot="1" x14ac:dyDescent="0.3">
      <c r="A30" s="18" t="s">
        <v>55</v>
      </c>
      <c r="B30" s="7"/>
      <c r="C30" s="1" t="s">
        <v>3</v>
      </c>
      <c r="D30" s="1"/>
      <c r="E30" s="1"/>
      <c r="F30" s="1"/>
      <c r="G30">
        <f t="shared" si="13"/>
        <v>6</v>
      </c>
      <c r="I30" s="1" t="s">
        <v>3</v>
      </c>
      <c r="J30" s="1"/>
      <c r="K30" s="1"/>
      <c r="L30" s="1"/>
      <c r="M30">
        <f t="shared" si="14"/>
        <v>6</v>
      </c>
      <c r="O30" s="1" t="s">
        <v>3</v>
      </c>
      <c r="P30" s="1"/>
      <c r="Q30" s="1"/>
      <c r="R30" s="1"/>
      <c r="S30">
        <f t="shared" si="15"/>
        <v>6</v>
      </c>
      <c r="U30" s="1" t="s">
        <v>3</v>
      </c>
      <c r="V30" s="1"/>
      <c r="W30" s="1"/>
      <c r="X30" s="1"/>
      <c r="Y30">
        <f t="shared" si="16"/>
        <v>6</v>
      </c>
      <c r="AA30" s="1" t="s">
        <v>3</v>
      </c>
      <c r="AB30" s="1"/>
      <c r="AC30" s="1"/>
      <c r="AD30" s="1"/>
      <c r="AE30">
        <f t="shared" si="17"/>
        <v>6</v>
      </c>
      <c r="AG30" s="1"/>
      <c r="AH30" s="1" t="s">
        <v>3</v>
      </c>
      <c r="AI30" s="1"/>
      <c r="AJ30" s="1"/>
      <c r="AK30">
        <f t="shared" si="18"/>
        <v>4</v>
      </c>
      <c r="AM30" s="1"/>
      <c r="AN30" s="1" t="s">
        <v>3</v>
      </c>
      <c r="AO30" s="1"/>
      <c r="AP30" s="1"/>
      <c r="AQ30">
        <f t="shared" si="19"/>
        <v>4</v>
      </c>
      <c r="AS30" s="1" t="s">
        <v>3</v>
      </c>
      <c r="AT30" s="1"/>
      <c r="AU30" s="1"/>
      <c r="AV30" s="1"/>
      <c r="AW30">
        <f t="shared" si="20"/>
        <v>6</v>
      </c>
      <c r="AY30" s="1" t="s">
        <v>3</v>
      </c>
      <c r="AZ30" s="1"/>
      <c r="BA30" s="1"/>
      <c r="BB30" s="1"/>
      <c r="BC30">
        <f t="shared" si="21"/>
        <v>6</v>
      </c>
      <c r="BE30" s="1" t="s">
        <v>3</v>
      </c>
      <c r="BF30" s="1"/>
      <c r="BG30" s="1"/>
      <c r="BH30" s="1"/>
      <c r="BI30">
        <f t="shared" si="22"/>
        <v>6</v>
      </c>
      <c r="BK30" s="1" t="s">
        <v>3</v>
      </c>
      <c r="BL30" s="1"/>
      <c r="BM30" s="1"/>
      <c r="BN30" s="1"/>
      <c r="BO30">
        <f t="shared" si="23"/>
        <v>6</v>
      </c>
      <c r="BQ30" s="1"/>
      <c r="BR30" s="1" t="s">
        <v>3</v>
      </c>
      <c r="BS30" s="1"/>
      <c r="BT30" s="1"/>
      <c r="BU30">
        <f t="shared" si="24"/>
        <v>4</v>
      </c>
      <c r="BW30" s="1" t="s">
        <v>3</v>
      </c>
      <c r="BX30" s="1"/>
      <c r="BY30" s="1"/>
      <c r="BZ30" s="1"/>
      <c r="CA30">
        <f t="shared" si="25"/>
        <v>6</v>
      </c>
    </row>
    <row r="31" spans="1:85" ht="26.25" thickBot="1" x14ac:dyDescent="0.3">
      <c r="A31" s="18" t="s">
        <v>56</v>
      </c>
      <c r="B31" s="7"/>
      <c r="C31" s="1" t="s">
        <v>3</v>
      </c>
      <c r="D31" s="1"/>
      <c r="E31" s="1"/>
      <c r="F31" s="1"/>
      <c r="G31">
        <f t="shared" si="13"/>
        <v>6</v>
      </c>
      <c r="I31" s="1" t="s">
        <v>3</v>
      </c>
      <c r="J31" s="1"/>
      <c r="K31" s="1"/>
      <c r="L31" s="1"/>
      <c r="M31">
        <f t="shared" si="14"/>
        <v>6</v>
      </c>
      <c r="O31" s="1" t="s">
        <v>3</v>
      </c>
      <c r="P31" s="1"/>
      <c r="Q31" s="1"/>
      <c r="R31" s="1"/>
      <c r="S31">
        <f t="shared" si="15"/>
        <v>6</v>
      </c>
      <c r="U31" s="1" t="s">
        <v>3</v>
      </c>
      <c r="V31" s="1"/>
      <c r="W31" s="1"/>
      <c r="X31" s="1"/>
      <c r="Y31">
        <f t="shared" si="16"/>
        <v>6</v>
      </c>
      <c r="AA31" s="1" t="s">
        <v>3</v>
      </c>
      <c r="AB31" s="1"/>
      <c r="AC31" s="1"/>
      <c r="AD31" s="1"/>
      <c r="AE31">
        <f t="shared" si="17"/>
        <v>6</v>
      </c>
      <c r="AG31" s="1"/>
      <c r="AH31" s="1" t="s">
        <v>3</v>
      </c>
      <c r="AI31" s="1"/>
      <c r="AJ31" s="1"/>
      <c r="AK31">
        <f t="shared" si="18"/>
        <v>4</v>
      </c>
      <c r="AM31" s="1" t="s">
        <v>3</v>
      </c>
      <c r="AN31" s="1"/>
      <c r="AO31" s="1"/>
      <c r="AP31" s="1"/>
      <c r="AQ31">
        <f t="shared" si="19"/>
        <v>6</v>
      </c>
      <c r="AS31" s="1" t="s">
        <v>3</v>
      </c>
      <c r="AT31" s="1"/>
      <c r="AU31" s="1"/>
      <c r="AV31" s="1"/>
      <c r="AW31">
        <f t="shared" si="20"/>
        <v>6</v>
      </c>
      <c r="AY31" s="1" t="s">
        <v>3</v>
      </c>
      <c r="AZ31" s="1"/>
      <c r="BA31" s="1"/>
      <c r="BB31" s="1"/>
      <c r="BC31">
        <f t="shared" si="21"/>
        <v>6</v>
      </c>
      <c r="BE31" s="1"/>
      <c r="BF31" s="1" t="s">
        <v>3</v>
      </c>
      <c r="BG31" s="1"/>
      <c r="BH31" s="1"/>
      <c r="BI31">
        <f t="shared" si="22"/>
        <v>4</v>
      </c>
      <c r="BK31" s="1" t="s">
        <v>3</v>
      </c>
      <c r="BL31" s="1"/>
      <c r="BM31" s="1"/>
      <c r="BN31" s="1"/>
      <c r="BO31">
        <f t="shared" si="23"/>
        <v>6</v>
      </c>
      <c r="BQ31" s="1"/>
      <c r="BR31" s="1" t="s">
        <v>3</v>
      </c>
      <c r="BS31" s="1"/>
      <c r="BT31" s="1"/>
      <c r="BU31">
        <f t="shared" si="24"/>
        <v>4</v>
      </c>
      <c r="BW31" s="1"/>
      <c r="BX31" s="1" t="s">
        <v>3</v>
      </c>
      <c r="BY31" s="1"/>
      <c r="BZ31" s="1"/>
      <c r="CA31">
        <f t="shared" si="25"/>
        <v>4</v>
      </c>
    </row>
    <row r="32" spans="1:85" ht="26.25" thickBot="1" x14ac:dyDescent="0.3">
      <c r="A32" s="18" t="s">
        <v>57</v>
      </c>
      <c r="B32" s="7"/>
      <c r="C32" s="1"/>
      <c r="D32" s="1" t="s">
        <v>3</v>
      </c>
      <c r="E32" s="1"/>
      <c r="F32" s="1"/>
      <c r="G32">
        <f t="shared" si="13"/>
        <v>4</v>
      </c>
      <c r="I32" s="1"/>
      <c r="J32" s="1" t="s">
        <v>3</v>
      </c>
      <c r="K32" s="1"/>
      <c r="L32" s="1"/>
      <c r="M32">
        <f t="shared" si="14"/>
        <v>4</v>
      </c>
      <c r="O32" s="1"/>
      <c r="P32" s="1" t="s">
        <v>3</v>
      </c>
      <c r="Q32" s="1"/>
      <c r="R32" s="1"/>
      <c r="S32">
        <f t="shared" si="15"/>
        <v>4</v>
      </c>
      <c r="U32" s="1" t="s">
        <v>3</v>
      </c>
      <c r="V32" s="1"/>
      <c r="W32" s="1"/>
      <c r="X32" s="1"/>
      <c r="Y32">
        <f t="shared" si="16"/>
        <v>6</v>
      </c>
      <c r="AA32" s="1" t="s">
        <v>3</v>
      </c>
      <c r="AB32" s="1"/>
      <c r="AC32" s="1"/>
      <c r="AD32" s="1"/>
      <c r="AE32">
        <f t="shared" si="17"/>
        <v>6</v>
      </c>
      <c r="AG32" s="1"/>
      <c r="AH32" s="1" t="s">
        <v>3</v>
      </c>
      <c r="AI32" s="1"/>
      <c r="AJ32" s="1"/>
      <c r="AK32">
        <f t="shared" si="18"/>
        <v>4</v>
      </c>
      <c r="AM32" s="1" t="s">
        <v>3</v>
      </c>
      <c r="AN32" s="1"/>
      <c r="AO32" s="1"/>
      <c r="AP32" s="1"/>
      <c r="AQ32">
        <f t="shared" si="19"/>
        <v>6</v>
      </c>
      <c r="AS32" s="1" t="s">
        <v>3</v>
      </c>
      <c r="AT32" s="1"/>
      <c r="AU32" s="1"/>
      <c r="AV32" s="1"/>
      <c r="AW32">
        <f t="shared" si="20"/>
        <v>6</v>
      </c>
      <c r="AY32" s="1" t="s">
        <v>3</v>
      </c>
      <c r="AZ32" s="1"/>
      <c r="BA32" s="1"/>
      <c r="BB32" s="1"/>
      <c r="BC32">
        <f t="shared" si="21"/>
        <v>6</v>
      </c>
      <c r="BE32" s="1"/>
      <c r="BF32" s="1" t="s">
        <v>3</v>
      </c>
      <c r="BG32" s="1"/>
      <c r="BH32" s="1"/>
      <c r="BI32">
        <f t="shared" si="22"/>
        <v>4</v>
      </c>
      <c r="BK32" s="1"/>
      <c r="BL32" s="1" t="s">
        <v>3</v>
      </c>
      <c r="BM32" s="1"/>
      <c r="BN32" s="1"/>
      <c r="BO32">
        <f t="shared" si="23"/>
        <v>4</v>
      </c>
      <c r="BQ32" s="1"/>
      <c r="BR32" s="1" t="s">
        <v>3</v>
      </c>
      <c r="BS32" s="1"/>
      <c r="BT32" s="1"/>
      <c r="BU32">
        <f t="shared" si="24"/>
        <v>4</v>
      </c>
      <c r="BW32" s="1"/>
      <c r="BX32" s="1"/>
      <c r="BY32" s="1" t="s">
        <v>3</v>
      </c>
      <c r="BZ32" s="1"/>
      <c r="CA32">
        <f t="shared" si="25"/>
        <v>2</v>
      </c>
    </row>
    <row r="33" spans="1:81" ht="18" thickBot="1" x14ac:dyDescent="0.3">
      <c r="A33" s="17" t="s">
        <v>5</v>
      </c>
      <c r="B33" s="11">
        <f>21*6</f>
        <v>126</v>
      </c>
      <c r="C33" s="12"/>
      <c r="D33" s="12"/>
      <c r="E33" s="12"/>
      <c r="F33" s="12"/>
      <c r="G33" s="13">
        <f>SUM(G34:G54)</f>
        <v>118</v>
      </c>
      <c r="H33" s="13"/>
      <c r="I33" s="12"/>
      <c r="J33" s="12"/>
      <c r="K33" s="12"/>
      <c r="L33" s="12"/>
      <c r="M33" s="13">
        <f>SUM(M34:M54)</f>
        <v>120</v>
      </c>
      <c r="N33" s="13"/>
      <c r="O33" s="12"/>
      <c r="P33" s="12"/>
      <c r="Q33" s="12"/>
      <c r="R33" s="12"/>
      <c r="S33" s="13">
        <f>SUM(S34:S54)</f>
        <v>92</v>
      </c>
      <c r="T33" s="13"/>
      <c r="U33" s="12"/>
      <c r="V33" s="12"/>
      <c r="W33" s="12"/>
      <c r="X33" s="12"/>
      <c r="Y33" s="13">
        <f>SUM(Y34:Y54)</f>
        <v>122</v>
      </c>
      <c r="Z33" s="13"/>
      <c r="AA33" s="12"/>
      <c r="AB33" s="12"/>
      <c r="AC33" s="12"/>
      <c r="AD33" s="12"/>
      <c r="AE33" s="13">
        <f>SUM(AE34:AE54)</f>
        <v>104</v>
      </c>
      <c r="AF33" s="13"/>
      <c r="AG33" s="12"/>
      <c r="AH33" s="12"/>
      <c r="AI33" s="12"/>
      <c r="AJ33" s="12"/>
      <c r="AK33" s="13">
        <f>SUM(AK34:AK54)</f>
        <v>84</v>
      </c>
      <c r="AM33" s="12"/>
      <c r="AN33" s="12"/>
      <c r="AO33" s="12"/>
      <c r="AP33" s="12"/>
      <c r="AQ33" s="13">
        <f>SUM(AQ34:AQ54)</f>
        <v>114</v>
      </c>
      <c r="AS33" s="12"/>
      <c r="AT33" s="12"/>
      <c r="AU33" s="12"/>
      <c r="AV33" s="12"/>
      <c r="AW33" s="13">
        <f>SUM(AW34:AW54)</f>
        <v>126</v>
      </c>
      <c r="AX33" s="13"/>
      <c r="AY33" s="12"/>
      <c r="AZ33" s="12"/>
      <c r="BA33" s="12"/>
      <c r="BB33" s="12"/>
      <c r="BC33" s="13">
        <f>SUM(BC34:BC54)</f>
        <v>122</v>
      </c>
      <c r="BE33" s="12"/>
      <c r="BF33" s="12"/>
      <c r="BG33" s="12"/>
      <c r="BH33" s="12"/>
      <c r="BI33" s="13">
        <f>SUM(BI34:BI54)</f>
        <v>96</v>
      </c>
      <c r="BK33" s="12"/>
      <c r="BL33" s="12"/>
      <c r="BM33" s="12"/>
      <c r="BN33" s="12"/>
      <c r="BO33" s="13">
        <f>SUM(BO34:BO54)</f>
        <v>66</v>
      </c>
      <c r="BQ33" s="12"/>
      <c r="BR33" s="12"/>
      <c r="BS33" s="12"/>
      <c r="BT33" s="12"/>
      <c r="BU33" s="13">
        <f>SUM(BU34:BU54)</f>
        <v>84</v>
      </c>
      <c r="BW33" s="12"/>
      <c r="BX33" s="12"/>
      <c r="BY33" s="12"/>
      <c r="BZ33" s="12"/>
      <c r="CA33" s="13">
        <f>SUM(CA34:CA54)</f>
        <v>80</v>
      </c>
      <c r="CB33" s="13"/>
      <c r="CC33" s="14">
        <f>AVERAGE(G33,M33,S33,Y33,AE33,AK33,AQ33,AW33,BC33,BI33,BO33,BU33,CA33)</f>
        <v>102.15384615384616</v>
      </c>
    </row>
    <row r="34" spans="1:81" ht="26.25" thickBot="1" x14ac:dyDescent="0.3">
      <c r="A34" s="18" t="s">
        <v>58</v>
      </c>
      <c r="B34" s="7"/>
      <c r="C34" s="1" t="s">
        <v>3</v>
      </c>
      <c r="D34" s="1"/>
      <c r="E34" s="1"/>
      <c r="F34" s="1"/>
      <c r="G34">
        <f t="shared" si="13"/>
        <v>6</v>
      </c>
      <c r="I34" s="1" t="s">
        <v>3</v>
      </c>
      <c r="J34" s="1"/>
      <c r="K34" s="1"/>
      <c r="L34" s="1"/>
      <c r="M34">
        <f t="shared" si="14"/>
        <v>6</v>
      </c>
      <c r="O34" s="1" t="s">
        <v>3</v>
      </c>
      <c r="P34" s="1"/>
      <c r="Q34" s="1"/>
      <c r="R34" s="1"/>
      <c r="S34">
        <f t="shared" si="15"/>
        <v>6</v>
      </c>
      <c r="U34" s="1" t="s">
        <v>3</v>
      </c>
      <c r="V34" s="1"/>
      <c r="W34" s="1"/>
      <c r="X34" s="1"/>
      <c r="Y34">
        <f t="shared" si="16"/>
        <v>6</v>
      </c>
      <c r="AA34" s="1" t="s">
        <v>3</v>
      </c>
      <c r="AB34" s="1"/>
      <c r="AC34" s="1"/>
      <c r="AD34" s="1"/>
      <c r="AE34">
        <f t="shared" si="17"/>
        <v>6</v>
      </c>
      <c r="AG34" s="1"/>
      <c r="AH34" s="1" t="s">
        <v>3</v>
      </c>
      <c r="AI34" s="1"/>
      <c r="AJ34" s="1"/>
      <c r="AK34">
        <f t="shared" si="18"/>
        <v>4</v>
      </c>
      <c r="AM34" s="1"/>
      <c r="AN34" s="1" t="s">
        <v>3</v>
      </c>
      <c r="AO34" s="1"/>
      <c r="AP34" s="1"/>
      <c r="AQ34">
        <f t="shared" si="19"/>
        <v>4</v>
      </c>
      <c r="AS34" s="1" t="s">
        <v>3</v>
      </c>
      <c r="AT34" s="1"/>
      <c r="AU34" s="1"/>
      <c r="AV34" s="1"/>
      <c r="AW34">
        <f t="shared" si="20"/>
        <v>6</v>
      </c>
      <c r="AY34" s="1" t="s">
        <v>3</v>
      </c>
      <c r="AZ34" s="1"/>
      <c r="BA34" s="1"/>
      <c r="BB34" s="1"/>
      <c r="BC34">
        <f t="shared" si="21"/>
        <v>6</v>
      </c>
      <c r="BE34" s="1"/>
      <c r="BF34" s="1" t="s">
        <v>3</v>
      </c>
      <c r="BG34" s="1"/>
      <c r="BH34" s="1"/>
      <c r="BI34">
        <f t="shared" si="22"/>
        <v>4</v>
      </c>
      <c r="BK34" s="1"/>
      <c r="BL34" s="1" t="s">
        <v>3</v>
      </c>
      <c r="BM34" s="1"/>
      <c r="BN34" s="1"/>
      <c r="BO34">
        <f t="shared" si="23"/>
        <v>4</v>
      </c>
      <c r="BQ34" s="1"/>
      <c r="BR34" s="1" t="s">
        <v>3</v>
      </c>
      <c r="BS34" s="1"/>
      <c r="BT34" s="1"/>
      <c r="BU34">
        <f t="shared" si="24"/>
        <v>4</v>
      </c>
      <c r="BW34" s="1"/>
      <c r="BX34" s="1" t="s">
        <v>3</v>
      </c>
      <c r="BY34" s="1"/>
      <c r="BZ34" s="1"/>
      <c r="CA34">
        <f t="shared" si="25"/>
        <v>4</v>
      </c>
    </row>
    <row r="35" spans="1:81" ht="26.25" thickBot="1" x14ac:dyDescent="0.3">
      <c r="A35" s="18" t="s">
        <v>59</v>
      </c>
      <c r="B35" s="7"/>
      <c r="C35" s="1" t="s">
        <v>3</v>
      </c>
      <c r="D35" s="1"/>
      <c r="E35" s="1"/>
      <c r="F35" s="1"/>
      <c r="G35">
        <f t="shared" si="13"/>
        <v>6</v>
      </c>
      <c r="I35" s="1" t="s">
        <v>3</v>
      </c>
      <c r="J35" s="1"/>
      <c r="K35" s="1"/>
      <c r="L35" s="1"/>
      <c r="M35">
        <f t="shared" si="14"/>
        <v>6</v>
      </c>
      <c r="O35" s="1"/>
      <c r="P35" s="1" t="s">
        <v>3</v>
      </c>
      <c r="Q35" s="1"/>
      <c r="R35" s="1"/>
      <c r="S35">
        <f t="shared" si="15"/>
        <v>4</v>
      </c>
      <c r="U35" s="1" t="s">
        <v>3</v>
      </c>
      <c r="V35" s="1"/>
      <c r="W35" s="1"/>
      <c r="X35" s="1"/>
      <c r="Y35">
        <f t="shared" si="16"/>
        <v>6</v>
      </c>
      <c r="AA35" s="1" t="s">
        <v>3</v>
      </c>
      <c r="AB35" s="1"/>
      <c r="AC35" s="1"/>
      <c r="AD35" s="1"/>
      <c r="AE35">
        <f t="shared" si="17"/>
        <v>6</v>
      </c>
      <c r="AG35" s="1"/>
      <c r="AH35" s="1" t="s">
        <v>3</v>
      </c>
      <c r="AI35" s="1"/>
      <c r="AJ35" s="1"/>
      <c r="AK35">
        <f t="shared" si="18"/>
        <v>4</v>
      </c>
      <c r="AM35" s="1"/>
      <c r="AN35" s="1" t="s">
        <v>3</v>
      </c>
      <c r="AO35" s="1"/>
      <c r="AP35" s="1"/>
      <c r="AQ35">
        <f t="shared" si="19"/>
        <v>4</v>
      </c>
      <c r="AS35" s="1" t="s">
        <v>3</v>
      </c>
      <c r="AT35" s="1"/>
      <c r="AU35" s="1"/>
      <c r="AV35" s="1"/>
      <c r="AW35">
        <f t="shared" si="20"/>
        <v>6</v>
      </c>
      <c r="AY35" s="1" t="s">
        <v>3</v>
      </c>
      <c r="AZ35" s="1"/>
      <c r="BA35" s="1"/>
      <c r="BB35" s="1"/>
      <c r="BC35">
        <f t="shared" si="21"/>
        <v>6</v>
      </c>
      <c r="BE35" s="1" t="s">
        <v>3</v>
      </c>
      <c r="BF35" s="1"/>
      <c r="BG35" s="1"/>
      <c r="BH35" s="1"/>
      <c r="BI35">
        <f t="shared" si="22"/>
        <v>6</v>
      </c>
      <c r="BK35" s="1"/>
      <c r="BL35" s="1" t="s">
        <v>3</v>
      </c>
      <c r="BM35" s="1"/>
      <c r="BN35" s="1"/>
      <c r="BO35">
        <f t="shared" si="23"/>
        <v>4</v>
      </c>
      <c r="BQ35" s="1"/>
      <c r="BR35" s="1" t="s">
        <v>3</v>
      </c>
      <c r="BS35" s="1"/>
      <c r="BT35" s="1"/>
      <c r="BU35">
        <f t="shared" si="24"/>
        <v>4</v>
      </c>
      <c r="BW35" s="1"/>
      <c r="BX35" s="1" t="s">
        <v>3</v>
      </c>
      <c r="BY35" s="1"/>
      <c r="BZ35" s="1"/>
      <c r="CA35">
        <f t="shared" si="25"/>
        <v>4</v>
      </c>
    </row>
    <row r="36" spans="1:81" ht="26.25" thickBot="1" x14ac:dyDescent="0.3">
      <c r="A36" s="18" t="s">
        <v>60</v>
      </c>
      <c r="B36" s="7"/>
      <c r="C36" s="1"/>
      <c r="D36" s="1" t="s">
        <v>3</v>
      </c>
      <c r="E36" s="1"/>
      <c r="F36" s="1"/>
      <c r="G36">
        <f t="shared" si="13"/>
        <v>4</v>
      </c>
      <c r="I36" s="1" t="s">
        <v>3</v>
      </c>
      <c r="J36" s="1"/>
      <c r="K36" s="1"/>
      <c r="L36" s="1"/>
      <c r="M36">
        <f t="shared" si="14"/>
        <v>6</v>
      </c>
      <c r="O36" s="1" t="s">
        <v>3</v>
      </c>
      <c r="P36" s="1"/>
      <c r="Q36" s="1"/>
      <c r="R36" s="1"/>
      <c r="S36">
        <f t="shared" si="15"/>
        <v>6</v>
      </c>
      <c r="U36" s="1" t="s">
        <v>3</v>
      </c>
      <c r="V36" s="1"/>
      <c r="W36" s="1"/>
      <c r="X36" s="1"/>
      <c r="Y36">
        <f t="shared" si="16"/>
        <v>6</v>
      </c>
      <c r="AA36" s="1" t="s">
        <v>3</v>
      </c>
      <c r="AB36" s="1"/>
      <c r="AC36" s="1"/>
      <c r="AD36" s="1"/>
      <c r="AE36">
        <f t="shared" si="17"/>
        <v>6</v>
      </c>
      <c r="AG36" s="1"/>
      <c r="AH36" s="1" t="s">
        <v>3</v>
      </c>
      <c r="AI36" s="1"/>
      <c r="AJ36" s="1"/>
      <c r="AK36">
        <f t="shared" si="18"/>
        <v>4</v>
      </c>
      <c r="AM36" s="1"/>
      <c r="AN36" s="1" t="s">
        <v>3</v>
      </c>
      <c r="AO36" s="1"/>
      <c r="AP36" s="1"/>
      <c r="AQ36">
        <f t="shared" si="19"/>
        <v>4</v>
      </c>
      <c r="AS36" s="1" t="s">
        <v>3</v>
      </c>
      <c r="AT36" s="1"/>
      <c r="AU36" s="1"/>
      <c r="AV36" s="1"/>
      <c r="AW36">
        <f t="shared" si="20"/>
        <v>6</v>
      </c>
      <c r="AY36" s="1" t="s">
        <v>3</v>
      </c>
      <c r="AZ36" s="1"/>
      <c r="BA36" s="1"/>
      <c r="BB36" s="1"/>
      <c r="BC36">
        <f t="shared" si="21"/>
        <v>6</v>
      </c>
      <c r="BE36" s="1" t="s">
        <v>3</v>
      </c>
      <c r="BF36" s="1"/>
      <c r="BG36" s="1"/>
      <c r="BH36" s="1"/>
      <c r="BI36">
        <f t="shared" si="22"/>
        <v>6</v>
      </c>
      <c r="BK36" s="1"/>
      <c r="BL36" s="1" t="s">
        <v>3</v>
      </c>
      <c r="BM36" s="1"/>
      <c r="BN36" s="1"/>
      <c r="BO36">
        <f t="shared" si="23"/>
        <v>4</v>
      </c>
      <c r="BQ36" s="1"/>
      <c r="BR36" s="1" t="s">
        <v>3</v>
      </c>
      <c r="BS36" s="1"/>
      <c r="BT36" s="1"/>
      <c r="BU36">
        <f t="shared" si="24"/>
        <v>4</v>
      </c>
      <c r="BW36" s="1"/>
      <c r="BX36" s="1" t="s">
        <v>3</v>
      </c>
      <c r="BY36" s="1"/>
      <c r="BZ36" s="1"/>
      <c r="CA36">
        <f t="shared" si="25"/>
        <v>4</v>
      </c>
    </row>
    <row r="37" spans="1:81" ht="26.25" thickBot="1" x14ac:dyDescent="0.3">
      <c r="A37" s="18" t="s">
        <v>61</v>
      </c>
      <c r="B37" s="7"/>
      <c r="C37" s="1" t="s">
        <v>3</v>
      </c>
      <c r="D37" s="1"/>
      <c r="E37" s="1"/>
      <c r="F37" s="1"/>
      <c r="G37">
        <f t="shared" si="13"/>
        <v>6</v>
      </c>
      <c r="I37" s="1" t="s">
        <v>3</v>
      </c>
      <c r="J37" s="1"/>
      <c r="K37" s="1"/>
      <c r="L37" s="1"/>
      <c r="M37">
        <f t="shared" si="14"/>
        <v>6</v>
      </c>
      <c r="O37" s="1" t="s">
        <v>3</v>
      </c>
      <c r="P37" s="1"/>
      <c r="Q37" s="1"/>
      <c r="R37" s="1"/>
      <c r="S37">
        <f t="shared" si="15"/>
        <v>6</v>
      </c>
      <c r="U37" s="1" t="s">
        <v>3</v>
      </c>
      <c r="V37" s="1"/>
      <c r="W37" s="1"/>
      <c r="X37" s="1"/>
      <c r="Y37">
        <f t="shared" si="16"/>
        <v>6</v>
      </c>
      <c r="AA37" s="1"/>
      <c r="AB37" s="1" t="s">
        <v>3</v>
      </c>
      <c r="AC37" s="1"/>
      <c r="AD37" s="1"/>
      <c r="AE37">
        <f t="shared" si="17"/>
        <v>4</v>
      </c>
      <c r="AG37" s="1"/>
      <c r="AH37" s="1" t="s">
        <v>3</v>
      </c>
      <c r="AI37" s="1"/>
      <c r="AJ37" s="1"/>
      <c r="AK37">
        <f t="shared" si="18"/>
        <v>4</v>
      </c>
      <c r="AM37" s="1" t="s">
        <v>3</v>
      </c>
      <c r="AN37" s="1"/>
      <c r="AO37" s="1"/>
      <c r="AP37" s="1"/>
      <c r="AQ37">
        <f t="shared" si="19"/>
        <v>6</v>
      </c>
      <c r="AS37" s="1" t="s">
        <v>3</v>
      </c>
      <c r="AT37" s="1"/>
      <c r="AU37" s="1"/>
      <c r="AV37" s="1"/>
      <c r="AW37">
        <f t="shared" si="20"/>
        <v>6</v>
      </c>
      <c r="AY37" s="1" t="s">
        <v>3</v>
      </c>
      <c r="AZ37" s="1"/>
      <c r="BA37" s="1"/>
      <c r="BB37" s="1"/>
      <c r="BC37">
        <f t="shared" si="21"/>
        <v>6</v>
      </c>
      <c r="BE37" s="1" t="s">
        <v>3</v>
      </c>
      <c r="BF37" s="1"/>
      <c r="BG37" s="1"/>
      <c r="BH37" s="1"/>
      <c r="BI37">
        <f t="shared" si="22"/>
        <v>6</v>
      </c>
      <c r="BK37" s="1"/>
      <c r="BL37" s="1" t="s">
        <v>3</v>
      </c>
      <c r="BM37" s="1"/>
      <c r="BN37" s="1"/>
      <c r="BO37">
        <f t="shared" si="23"/>
        <v>4</v>
      </c>
      <c r="BQ37" s="1"/>
      <c r="BR37" s="1" t="s">
        <v>3</v>
      </c>
      <c r="BS37" s="1"/>
      <c r="BT37" s="1"/>
      <c r="BU37">
        <f t="shared" si="24"/>
        <v>4</v>
      </c>
      <c r="BW37" s="1"/>
      <c r="BX37" s="1" t="s">
        <v>3</v>
      </c>
      <c r="BY37" s="1"/>
      <c r="BZ37" s="1"/>
      <c r="CA37">
        <f t="shared" si="25"/>
        <v>4</v>
      </c>
    </row>
    <row r="38" spans="1:81" ht="18.75" thickBot="1" x14ac:dyDescent="0.3">
      <c r="A38" s="18" t="s">
        <v>62</v>
      </c>
      <c r="B38" s="7"/>
      <c r="C38" s="1" t="s">
        <v>3</v>
      </c>
      <c r="D38" s="1"/>
      <c r="E38" s="1"/>
      <c r="F38" s="1"/>
      <c r="G38">
        <f t="shared" si="13"/>
        <v>6</v>
      </c>
      <c r="I38" s="1" t="s">
        <v>3</v>
      </c>
      <c r="J38" s="1"/>
      <c r="K38" s="1"/>
      <c r="L38" s="1"/>
      <c r="M38">
        <f t="shared" si="14"/>
        <v>6</v>
      </c>
      <c r="O38" s="1"/>
      <c r="P38" s="1" t="s">
        <v>3</v>
      </c>
      <c r="Q38" s="1"/>
      <c r="R38" s="1"/>
      <c r="S38">
        <f t="shared" si="15"/>
        <v>4</v>
      </c>
      <c r="U38" s="1" t="s">
        <v>3</v>
      </c>
      <c r="V38" s="1"/>
      <c r="W38" s="1"/>
      <c r="X38" s="1"/>
      <c r="Y38">
        <f t="shared" si="16"/>
        <v>6</v>
      </c>
      <c r="AA38" s="1"/>
      <c r="AB38" s="1" t="s">
        <v>3</v>
      </c>
      <c r="AC38" s="1"/>
      <c r="AD38" s="1"/>
      <c r="AE38">
        <f t="shared" si="17"/>
        <v>4</v>
      </c>
      <c r="AG38" s="1"/>
      <c r="AH38" s="1" t="s">
        <v>3</v>
      </c>
      <c r="AI38" s="1"/>
      <c r="AJ38" s="1"/>
      <c r="AK38">
        <f t="shared" si="18"/>
        <v>4</v>
      </c>
      <c r="AM38" s="1" t="s">
        <v>3</v>
      </c>
      <c r="AN38" s="1"/>
      <c r="AO38" s="1"/>
      <c r="AP38" s="1"/>
      <c r="AQ38">
        <f t="shared" si="19"/>
        <v>6</v>
      </c>
      <c r="AS38" s="1" t="s">
        <v>3</v>
      </c>
      <c r="AT38" s="1"/>
      <c r="AU38" s="1"/>
      <c r="AV38" s="1"/>
      <c r="AW38">
        <f t="shared" si="20"/>
        <v>6</v>
      </c>
      <c r="AY38" s="1" t="s">
        <v>3</v>
      </c>
      <c r="AZ38" s="1"/>
      <c r="BA38" s="1"/>
      <c r="BB38" s="1"/>
      <c r="BC38">
        <f t="shared" si="21"/>
        <v>6</v>
      </c>
      <c r="BE38" s="1" t="s">
        <v>3</v>
      </c>
      <c r="BF38" s="1"/>
      <c r="BG38" s="1"/>
      <c r="BH38" s="1"/>
      <c r="BI38">
        <f t="shared" si="22"/>
        <v>6</v>
      </c>
      <c r="BK38" s="1"/>
      <c r="BL38" s="1" t="s">
        <v>3</v>
      </c>
      <c r="BM38" s="1"/>
      <c r="BN38" s="1"/>
      <c r="BO38">
        <f t="shared" si="23"/>
        <v>4</v>
      </c>
      <c r="BQ38" s="1"/>
      <c r="BR38" s="1" t="s">
        <v>3</v>
      </c>
      <c r="BS38" s="1"/>
      <c r="BT38" s="1"/>
      <c r="BU38">
        <f t="shared" si="24"/>
        <v>4</v>
      </c>
      <c r="BW38" s="1" t="s">
        <v>3</v>
      </c>
      <c r="BX38" s="1"/>
      <c r="BY38" s="1"/>
      <c r="BZ38" s="1"/>
      <c r="CA38">
        <f t="shared" si="25"/>
        <v>6</v>
      </c>
    </row>
    <row r="39" spans="1:81" ht="26.25" thickBot="1" x14ac:dyDescent="0.3">
      <c r="A39" s="18" t="s">
        <v>63</v>
      </c>
      <c r="B39" s="7"/>
      <c r="C39" s="1" t="s">
        <v>3</v>
      </c>
      <c r="D39" s="1"/>
      <c r="E39" s="1"/>
      <c r="F39" s="1"/>
      <c r="G39">
        <f t="shared" si="13"/>
        <v>6</v>
      </c>
      <c r="I39" s="1" t="s">
        <v>3</v>
      </c>
      <c r="J39" s="1"/>
      <c r="K39" s="1"/>
      <c r="L39" s="1"/>
      <c r="M39">
        <f t="shared" si="14"/>
        <v>6</v>
      </c>
      <c r="O39" s="1"/>
      <c r="P39" s="1" t="s">
        <v>3</v>
      </c>
      <c r="Q39" s="1"/>
      <c r="R39" s="1"/>
      <c r="S39">
        <f t="shared" si="15"/>
        <v>4</v>
      </c>
      <c r="U39" s="1" t="s">
        <v>3</v>
      </c>
      <c r="V39" s="1"/>
      <c r="W39" s="1"/>
      <c r="X39" s="1"/>
      <c r="Y39">
        <f t="shared" si="16"/>
        <v>6</v>
      </c>
      <c r="AA39" s="1"/>
      <c r="AB39" s="1"/>
      <c r="AC39" s="1"/>
      <c r="AD39" s="1" t="s">
        <v>3</v>
      </c>
      <c r="AE39">
        <f t="shared" si="17"/>
        <v>0</v>
      </c>
      <c r="AG39" s="1"/>
      <c r="AH39" s="1" t="s">
        <v>3</v>
      </c>
      <c r="AI39" s="1"/>
      <c r="AJ39" s="1"/>
      <c r="AK39">
        <f t="shared" si="18"/>
        <v>4</v>
      </c>
      <c r="AM39" s="1"/>
      <c r="AN39" s="1" t="s">
        <v>3</v>
      </c>
      <c r="AO39" s="1"/>
      <c r="AP39" s="1"/>
      <c r="AQ39">
        <f t="shared" si="19"/>
        <v>4</v>
      </c>
      <c r="AS39" s="1" t="s">
        <v>3</v>
      </c>
      <c r="AT39" s="1"/>
      <c r="AU39" s="1"/>
      <c r="AV39" s="1"/>
      <c r="AW39">
        <f t="shared" si="20"/>
        <v>6</v>
      </c>
      <c r="AY39" s="1" t="s">
        <v>3</v>
      </c>
      <c r="AZ39" s="1"/>
      <c r="BA39" s="1"/>
      <c r="BB39" s="1"/>
      <c r="BC39">
        <f t="shared" si="21"/>
        <v>6</v>
      </c>
      <c r="BE39" s="1"/>
      <c r="BF39" s="1" t="s">
        <v>3</v>
      </c>
      <c r="BG39" s="1"/>
      <c r="BH39" s="1"/>
      <c r="BI39">
        <f t="shared" si="22"/>
        <v>4</v>
      </c>
      <c r="BK39" s="1"/>
      <c r="BL39" s="1" t="s">
        <v>3</v>
      </c>
      <c r="BM39" s="1"/>
      <c r="BN39" s="1"/>
      <c r="BO39">
        <f t="shared" si="23"/>
        <v>4</v>
      </c>
      <c r="BQ39" s="1"/>
      <c r="BR39" s="1" t="s">
        <v>3</v>
      </c>
      <c r="BS39" s="1"/>
      <c r="BT39" s="1"/>
      <c r="BU39">
        <f t="shared" si="24"/>
        <v>4</v>
      </c>
      <c r="BW39" s="1"/>
      <c r="BX39" s="1" t="s">
        <v>3</v>
      </c>
      <c r="BY39" s="1"/>
      <c r="BZ39" s="1"/>
      <c r="CA39">
        <f t="shared" si="25"/>
        <v>4</v>
      </c>
    </row>
    <row r="40" spans="1:81" ht="18.75" thickBot="1" x14ac:dyDescent="0.3">
      <c r="A40" s="18" t="s">
        <v>64</v>
      </c>
      <c r="B40" s="7"/>
      <c r="C40" s="1" t="s">
        <v>3</v>
      </c>
      <c r="D40" s="1"/>
      <c r="E40" s="1"/>
      <c r="F40" s="1"/>
      <c r="G40">
        <f t="shared" si="13"/>
        <v>6</v>
      </c>
      <c r="I40" s="1" t="s">
        <v>3</v>
      </c>
      <c r="J40" s="1"/>
      <c r="K40" s="1"/>
      <c r="L40" s="1"/>
      <c r="M40">
        <f t="shared" si="14"/>
        <v>6</v>
      </c>
      <c r="O40" s="1" t="s">
        <v>3</v>
      </c>
      <c r="P40" s="1"/>
      <c r="Q40" s="1"/>
      <c r="R40" s="1"/>
      <c r="S40">
        <f t="shared" si="15"/>
        <v>6</v>
      </c>
      <c r="U40" s="1" t="s">
        <v>3</v>
      </c>
      <c r="V40" s="1"/>
      <c r="W40" s="1"/>
      <c r="X40" s="1"/>
      <c r="Y40">
        <f t="shared" si="16"/>
        <v>6</v>
      </c>
      <c r="AA40" s="1"/>
      <c r="AB40" s="1" t="s">
        <v>3</v>
      </c>
      <c r="AC40" s="1"/>
      <c r="AD40" s="1"/>
      <c r="AE40">
        <f t="shared" si="17"/>
        <v>4</v>
      </c>
      <c r="AG40" s="1"/>
      <c r="AH40" s="1" t="s">
        <v>3</v>
      </c>
      <c r="AI40" s="1"/>
      <c r="AJ40" s="1"/>
      <c r="AK40">
        <f t="shared" si="18"/>
        <v>4</v>
      </c>
      <c r="AM40" s="1" t="s">
        <v>3</v>
      </c>
      <c r="AN40" s="1"/>
      <c r="AO40" s="1"/>
      <c r="AP40" s="1"/>
      <c r="AQ40">
        <f t="shared" si="19"/>
        <v>6</v>
      </c>
      <c r="AS40" s="1" t="s">
        <v>3</v>
      </c>
      <c r="AT40" s="1"/>
      <c r="AU40" s="1"/>
      <c r="AV40" s="1"/>
      <c r="AW40">
        <f t="shared" si="20"/>
        <v>6</v>
      </c>
      <c r="AY40" s="1" t="s">
        <v>3</v>
      </c>
      <c r="AZ40" s="1"/>
      <c r="BA40" s="1"/>
      <c r="BB40" s="1"/>
      <c r="BC40">
        <f t="shared" si="21"/>
        <v>6</v>
      </c>
      <c r="BE40" s="1" t="s">
        <v>3</v>
      </c>
      <c r="BF40" s="1"/>
      <c r="BG40" s="1"/>
      <c r="BH40" s="1"/>
      <c r="BI40">
        <f t="shared" si="22"/>
        <v>6</v>
      </c>
      <c r="BK40" s="1"/>
      <c r="BL40" s="1" t="s">
        <v>3</v>
      </c>
      <c r="BM40" s="1"/>
      <c r="BN40" s="1"/>
      <c r="BO40">
        <f t="shared" si="23"/>
        <v>4</v>
      </c>
      <c r="BQ40" s="1" t="s">
        <v>3</v>
      </c>
      <c r="BR40" s="1"/>
      <c r="BS40" s="1"/>
      <c r="BT40" s="1"/>
      <c r="BU40">
        <f t="shared" si="24"/>
        <v>6</v>
      </c>
      <c r="BW40" s="1" t="s">
        <v>3</v>
      </c>
      <c r="BX40" s="1"/>
      <c r="BY40" s="1"/>
      <c r="BZ40" s="1"/>
      <c r="CA40">
        <f t="shared" si="25"/>
        <v>6</v>
      </c>
    </row>
    <row r="41" spans="1:81" ht="18.75" thickBot="1" x14ac:dyDescent="0.3">
      <c r="A41" s="18" t="s">
        <v>65</v>
      </c>
      <c r="B41" s="7"/>
      <c r="C41" s="1" t="s">
        <v>3</v>
      </c>
      <c r="D41" s="1"/>
      <c r="E41" s="1"/>
      <c r="F41" s="1"/>
      <c r="G41">
        <f t="shared" si="13"/>
        <v>6</v>
      </c>
      <c r="I41" s="1" t="s">
        <v>3</v>
      </c>
      <c r="J41" s="1"/>
      <c r="K41" s="1"/>
      <c r="L41" s="1"/>
      <c r="M41">
        <f t="shared" si="14"/>
        <v>6</v>
      </c>
      <c r="O41" s="1"/>
      <c r="P41" s="1" t="s">
        <v>3</v>
      </c>
      <c r="Q41" s="1"/>
      <c r="R41" s="1"/>
      <c r="S41">
        <f t="shared" si="15"/>
        <v>4</v>
      </c>
      <c r="U41" s="1" t="s">
        <v>3</v>
      </c>
      <c r="V41" s="1"/>
      <c r="W41" s="1"/>
      <c r="X41" s="1"/>
      <c r="Y41">
        <f t="shared" si="16"/>
        <v>6</v>
      </c>
      <c r="AA41" s="1"/>
      <c r="AB41" s="1" t="s">
        <v>3</v>
      </c>
      <c r="AC41" s="1"/>
      <c r="AD41" s="1"/>
      <c r="AE41">
        <f t="shared" si="17"/>
        <v>4</v>
      </c>
      <c r="AG41" s="1"/>
      <c r="AH41" s="1" t="s">
        <v>3</v>
      </c>
      <c r="AI41" s="1"/>
      <c r="AJ41" s="1"/>
      <c r="AK41">
        <f t="shared" si="18"/>
        <v>4</v>
      </c>
      <c r="AM41" s="1" t="s">
        <v>3</v>
      </c>
      <c r="AN41" s="1"/>
      <c r="AO41" s="1"/>
      <c r="AP41" s="1"/>
      <c r="AQ41">
        <f t="shared" si="19"/>
        <v>6</v>
      </c>
      <c r="AS41" s="1" t="s">
        <v>3</v>
      </c>
      <c r="AT41" s="1"/>
      <c r="AU41" s="1"/>
      <c r="AV41" s="1"/>
      <c r="AW41">
        <f t="shared" si="20"/>
        <v>6</v>
      </c>
      <c r="AY41" s="1" t="s">
        <v>3</v>
      </c>
      <c r="AZ41" s="1"/>
      <c r="BA41" s="1"/>
      <c r="BB41" s="1"/>
      <c r="BC41">
        <f t="shared" si="21"/>
        <v>6</v>
      </c>
      <c r="BE41" s="1" t="s">
        <v>3</v>
      </c>
      <c r="BF41" s="1"/>
      <c r="BG41" s="1"/>
      <c r="BH41" s="1"/>
      <c r="BI41">
        <f t="shared" si="22"/>
        <v>6</v>
      </c>
      <c r="BK41" s="1"/>
      <c r="BL41" s="1"/>
      <c r="BM41" s="1" t="s">
        <v>3</v>
      </c>
      <c r="BN41" s="1"/>
      <c r="BO41">
        <f t="shared" si="23"/>
        <v>2</v>
      </c>
      <c r="BQ41" s="1"/>
      <c r="BR41" s="1" t="s">
        <v>3</v>
      </c>
      <c r="BS41" s="1"/>
      <c r="BT41" s="1"/>
      <c r="BU41">
        <f t="shared" si="24"/>
        <v>4</v>
      </c>
      <c r="BW41" s="1"/>
      <c r="BX41" s="1" t="s">
        <v>3</v>
      </c>
      <c r="BY41" s="1"/>
      <c r="BZ41" s="1"/>
      <c r="CA41">
        <f t="shared" si="25"/>
        <v>4</v>
      </c>
    </row>
    <row r="42" spans="1:81" ht="26.25" thickBot="1" x14ac:dyDescent="0.3">
      <c r="A42" s="18" t="s">
        <v>66</v>
      </c>
      <c r="B42" s="7"/>
      <c r="C42" s="1"/>
      <c r="D42" s="1" t="s">
        <v>3</v>
      </c>
      <c r="E42" s="1"/>
      <c r="F42" s="1"/>
      <c r="G42">
        <f t="shared" si="13"/>
        <v>4</v>
      </c>
      <c r="I42" s="1"/>
      <c r="J42" s="1" t="s">
        <v>3</v>
      </c>
      <c r="K42" s="1"/>
      <c r="L42" s="1"/>
      <c r="M42">
        <f t="shared" si="14"/>
        <v>4</v>
      </c>
      <c r="O42" s="1"/>
      <c r="P42" s="1" t="s">
        <v>3</v>
      </c>
      <c r="Q42" s="1"/>
      <c r="R42" s="1"/>
      <c r="S42">
        <f t="shared" si="15"/>
        <v>4</v>
      </c>
      <c r="U42" s="1" t="s">
        <v>3</v>
      </c>
      <c r="V42" s="1"/>
      <c r="W42" s="1"/>
      <c r="X42" s="1"/>
      <c r="Y42">
        <f t="shared" si="16"/>
        <v>6</v>
      </c>
      <c r="AA42" s="1"/>
      <c r="AB42" s="1" t="s">
        <v>3</v>
      </c>
      <c r="AC42" s="1"/>
      <c r="AD42" s="1"/>
      <c r="AE42">
        <f t="shared" si="17"/>
        <v>4</v>
      </c>
      <c r="AG42" s="1"/>
      <c r="AH42" s="1" t="s">
        <v>3</v>
      </c>
      <c r="AI42" s="1"/>
      <c r="AJ42" s="1"/>
      <c r="AK42">
        <f t="shared" si="18"/>
        <v>4</v>
      </c>
      <c r="AM42" s="1"/>
      <c r="AN42" s="1" t="s">
        <v>3</v>
      </c>
      <c r="AO42" s="1"/>
      <c r="AP42" s="1"/>
      <c r="AQ42">
        <f t="shared" si="19"/>
        <v>4</v>
      </c>
      <c r="AS42" s="1" t="s">
        <v>3</v>
      </c>
      <c r="AT42" s="1"/>
      <c r="AU42" s="1"/>
      <c r="AV42" s="1"/>
      <c r="AW42">
        <f t="shared" si="20"/>
        <v>6</v>
      </c>
      <c r="AY42" s="1" t="s">
        <v>3</v>
      </c>
      <c r="AZ42" s="1"/>
      <c r="BA42" s="1"/>
      <c r="BB42" s="1"/>
      <c r="BC42">
        <f t="shared" si="21"/>
        <v>6</v>
      </c>
      <c r="BE42" s="1"/>
      <c r="BF42" s="1" t="s">
        <v>3</v>
      </c>
      <c r="BG42" s="1"/>
      <c r="BH42" s="1"/>
      <c r="BI42">
        <f t="shared" si="22"/>
        <v>4</v>
      </c>
      <c r="BK42" s="1"/>
      <c r="BL42" s="1"/>
      <c r="BM42" s="1" t="s">
        <v>3</v>
      </c>
      <c r="BN42" s="1"/>
      <c r="BO42">
        <f t="shared" si="23"/>
        <v>2</v>
      </c>
      <c r="BQ42" s="1"/>
      <c r="BR42" s="1" t="s">
        <v>3</v>
      </c>
      <c r="BS42" s="1"/>
      <c r="BT42" s="1"/>
      <c r="BU42">
        <f t="shared" si="24"/>
        <v>4</v>
      </c>
      <c r="BW42" s="1"/>
      <c r="BX42" s="1"/>
      <c r="BY42" s="1" t="s">
        <v>3</v>
      </c>
      <c r="BZ42" s="1"/>
      <c r="CA42">
        <f t="shared" si="25"/>
        <v>2</v>
      </c>
    </row>
    <row r="43" spans="1:81" ht="18.75" thickBot="1" x14ac:dyDescent="0.3">
      <c r="A43" s="18" t="s">
        <v>67</v>
      </c>
      <c r="B43" s="7"/>
      <c r="C43" s="1"/>
      <c r="D43" s="1" t="s">
        <v>3</v>
      </c>
      <c r="E43" s="1"/>
      <c r="F43" s="1"/>
      <c r="G43">
        <f t="shared" si="13"/>
        <v>4</v>
      </c>
      <c r="I43" s="1" t="s">
        <v>3</v>
      </c>
      <c r="J43" s="1"/>
      <c r="K43" s="1"/>
      <c r="L43" s="1"/>
      <c r="M43">
        <f t="shared" si="14"/>
        <v>6</v>
      </c>
      <c r="O43" s="1"/>
      <c r="P43" s="1" t="s">
        <v>3</v>
      </c>
      <c r="Q43" s="1"/>
      <c r="R43" s="1"/>
      <c r="S43">
        <f t="shared" si="15"/>
        <v>4</v>
      </c>
      <c r="U43" s="1" t="s">
        <v>20</v>
      </c>
      <c r="V43" s="1"/>
      <c r="W43" s="1"/>
      <c r="X43" s="1"/>
      <c r="Y43">
        <f t="shared" si="16"/>
        <v>6</v>
      </c>
      <c r="AA43" s="1" t="s">
        <v>3</v>
      </c>
      <c r="AB43" s="1"/>
      <c r="AC43" s="1"/>
      <c r="AD43" s="1"/>
      <c r="AE43">
        <f t="shared" si="17"/>
        <v>6</v>
      </c>
      <c r="AG43" s="1"/>
      <c r="AH43" s="1" t="s">
        <v>3</v>
      </c>
      <c r="AI43" s="1"/>
      <c r="AJ43" s="1"/>
      <c r="AK43">
        <f t="shared" si="18"/>
        <v>4</v>
      </c>
      <c r="AM43" s="1" t="s">
        <v>3</v>
      </c>
      <c r="AN43" s="1"/>
      <c r="AO43" s="1"/>
      <c r="AP43" s="1"/>
      <c r="AQ43">
        <f t="shared" si="19"/>
        <v>6</v>
      </c>
      <c r="AS43" s="1" t="s">
        <v>3</v>
      </c>
      <c r="AT43" s="1"/>
      <c r="AU43" s="1"/>
      <c r="AV43" s="1"/>
      <c r="AW43">
        <f t="shared" si="20"/>
        <v>6</v>
      </c>
      <c r="AY43" s="1" t="s">
        <v>3</v>
      </c>
      <c r="AZ43" s="1"/>
      <c r="BA43" s="1"/>
      <c r="BB43" s="1"/>
      <c r="BC43">
        <f t="shared" si="21"/>
        <v>6</v>
      </c>
      <c r="BE43" s="1"/>
      <c r="BF43" s="1" t="s">
        <v>3</v>
      </c>
      <c r="BG43" s="1"/>
      <c r="BH43" s="1"/>
      <c r="BI43">
        <f t="shared" si="22"/>
        <v>4</v>
      </c>
      <c r="BK43" s="1"/>
      <c r="BL43" s="1"/>
      <c r="BM43" s="1" t="s">
        <v>3</v>
      </c>
      <c r="BN43" s="1"/>
      <c r="BO43">
        <f t="shared" si="23"/>
        <v>2</v>
      </c>
      <c r="BQ43" s="1"/>
      <c r="BR43" s="1" t="s">
        <v>3</v>
      </c>
      <c r="BS43" s="1"/>
      <c r="BT43" s="1"/>
      <c r="BU43">
        <f t="shared" si="24"/>
        <v>4</v>
      </c>
      <c r="BW43" s="1"/>
      <c r="BX43" s="1"/>
      <c r="BY43" s="1" t="s">
        <v>3</v>
      </c>
      <c r="BZ43" s="1"/>
      <c r="CA43">
        <f t="shared" si="25"/>
        <v>2</v>
      </c>
    </row>
    <row r="44" spans="1:81" ht="39" thickBot="1" x14ac:dyDescent="0.3">
      <c r="A44" s="18" t="s">
        <v>68</v>
      </c>
      <c r="B44" s="7"/>
      <c r="C44" s="1" t="s">
        <v>3</v>
      </c>
      <c r="D44" s="1"/>
      <c r="E44" s="1"/>
      <c r="F44" s="1"/>
      <c r="G44">
        <f t="shared" si="13"/>
        <v>6</v>
      </c>
      <c r="I44" s="1" t="s">
        <v>3</v>
      </c>
      <c r="J44" s="1"/>
      <c r="K44" s="1"/>
      <c r="L44" s="1"/>
      <c r="M44">
        <f t="shared" si="14"/>
        <v>6</v>
      </c>
      <c r="O44" s="1"/>
      <c r="P44" s="1" t="s">
        <v>3</v>
      </c>
      <c r="Q44" s="1"/>
      <c r="R44" s="1"/>
      <c r="S44">
        <f t="shared" si="15"/>
        <v>4</v>
      </c>
      <c r="U44" s="1" t="s">
        <v>3</v>
      </c>
      <c r="V44" s="1"/>
      <c r="W44" s="1"/>
      <c r="X44" s="1"/>
      <c r="Y44">
        <f t="shared" si="16"/>
        <v>6</v>
      </c>
      <c r="AA44" s="1" t="s">
        <v>3</v>
      </c>
      <c r="AB44" s="1"/>
      <c r="AC44" s="1"/>
      <c r="AD44" s="1"/>
      <c r="AE44">
        <f t="shared" si="17"/>
        <v>6</v>
      </c>
      <c r="AG44" s="1"/>
      <c r="AH44" s="1" t="s">
        <v>3</v>
      </c>
      <c r="AI44" s="1"/>
      <c r="AJ44" s="1"/>
      <c r="AK44">
        <f t="shared" si="18"/>
        <v>4</v>
      </c>
      <c r="AM44" s="1"/>
      <c r="AN44" s="1" t="s">
        <v>3</v>
      </c>
      <c r="AO44" s="1"/>
      <c r="AP44" s="1"/>
      <c r="AQ44">
        <f t="shared" si="19"/>
        <v>4</v>
      </c>
      <c r="AS44" s="1" t="s">
        <v>3</v>
      </c>
      <c r="AT44" s="1"/>
      <c r="AU44" s="1"/>
      <c r="AV44" s="1"/>
      <c r="AW44">
        <f t="shared" si="20"/>
        <v>6</v>
      </c>
      <c r="AY44" s="1" t="s">
        <v>3</v>
      </c>
      <c r="AZ44" s="1"/>
      <c r="BA44" s="1"/>
      <c r="BB44" s="1"/>
      <c r="BC44">
        <f t="shared" si="21"/>
        <v>6</v>
      </c>
      <c r="BE44" s="1"/>
      <c r="BF44" s="1" t="s">
        <v>3</v>
      </c>
      <c r="BG44" s="1"/>
      <c r="BH44" s="1"/>
      <c r="BI44">
        <f t="shared" si="22"/>
        <v>4</v>
      </c>
      <c r="BK44" s="1"/>
      <c r="BL44" s="1"/>
      <c r="BM44" s="1" t="s">
        <v>3</v>
      </c>
      <c r="BN44" s="1"/>
      <c r="BO44">
        <f t="shared" si="23"/>
        <v>2</v>
      </c>
      <c r="BQ44" s="1"/>
      <c r="BR44" s="1" t="s">
        <v>3</v>
      </c>
      <c r="BS44" s="1"/>
      <c r="BT44" s="1"/>
      <c r="BU44">
        <f t="shared" si="24"/>
        <v>4</v>
      </c>
      <c r="BW44" s="1"/>
      <c r="BX44" s="1" t="s">
        <v>3</v>
      </c>
      <c r="BY44" s="1"/>
      <c r="BZ44" s="1"/>
      <c r="CA44">
        <f t="shared" si="25"/>
        <v>4</v>
      </c>
    </row>
    <row r="45" spans="1:81" ht="26.25" thickBot="1" x14ac:dyDescent="0.3">
      <c r="A45" s="18" t="s">
        <v>69</v>
      </c>
      <c r="B45" s="7"/>
      <c r="C45" s="1" t="s">
        <v>3</v>
      </c>
      <c r="D45" s="1"/>
      <c r="E45" s="1"/>
      <c r="F45" s="1"/>
      <c r="G45">
        <f t="shared" si="13"/>
        <v>6</v>
      </c>
      <c r="I45" s="1" t="s">
        <v>3</v>
      </c>
      <c r="J45" s="1"/>
      <c r="K45" s="1"/>
      <c r="L45" s="1"/>
      <c r="M45">
        <f t="shared" si="14"/>
        <v>6</v>
      </c>
      <c r="O45" s="1"/>
      <c r="P45" s="1" t="s">
        <v>3</v>
      </c>
      <c r="Q45" s="1"/>
      <c r="R45" s="1"/>
      <c r="S45">
        <f t="shared" si="15"/>
        <v>4</v>
      </c>
      <c r="U45" s="1" t="s">
        <v>3</v>
      </c>
      <c r="V45" s="1"/>
      <c r="W45" s="1"/>
      <c r="X45" s="1"/>
      <c r="Y45">
        <f t="shared" si="16"/>
        <v>6</v>
      </c>
      <c r="AA45" s="1" t="s">
        <v>3</v>
      </c>
      <c r="AB45" s="1"/>
      <c r="AC45" s="1"/>
      <c r="AD45" s="1"/>
      <c r="AE45">
        <f t="shared" si="17"/>
        <v>6</v>
      </c>
      <c r="AG45" s="1"/>
      <c r="AH45" s="1" t="s">
        <v>3</v>
      </c>
      <c r="AI45" s="1"/>
      <c r="AJ45" s="1"/>
      <c r="AK45">
        <f t="shared" si="18"/>
        <v>4</v>
      </c>
      <c r="AM45" s="1" t="s">
        <v>3</v>
      </c>
      <c r="AN45" s="1"/>
      <c r="AO45" s="1"/>
      <c r="AP45" s="1"/>
      <c r="AQ45">
        <f t="shared" si="19"/>
        <v>6</v>
      </c>
      <c r="AS45" s="1" t="s">
        <v>3</v>
      </c>
      <c r="AT45" s="1"/>
      <c r="AU45" s="1"/>
      <c r="AV45" s="1"/>
      <c r="AW45">
        <f t="shared" si="20"/>
        <v>6</v>
      </c>
      <c r="AY45" s="1" t="s">
        <v>3</v>
      </c>
      <c r="AZ45" s="1"/>
      <c r="BA45" s="1"/>
      <c r="BB45" s="1"/>
      <c r="BC45">
        <f t="shared" si="21"/>
        <v>6</v>
      </c>
      <c r="BE45" s="1"/>
      <c r="BF45" s="1" t="s">
        <v>3</v>
      </c>
      <c r="BG45" s="1"/>
      <c r="BH45" s="1"/>
      <c r="BI45">
        <f t="shared" si="22"/>
        <v>4</v>
      </c>
      <c r="BK45" s="1"/>
      <c r="BL45" s="1"/>
      <c r="BM45" s="1" t="s">
        <v>3</v>
      </c>
      <c r="BN45" s="1"/>
      <c r="BO45">
        <f t="shared" si="23"/>
        <v>2</v>
      </c>
      <c r="BQ45" s="1"/>
      <c r="BR45" s="1" t="s">
        <v>3</v>
      </c>
      <c r="BS45" s="1"/>
      <c r="BT45" s="1"/>
      <c r="BU45">
        <f t="shared" si="24"/>
        <v>4</v>
      </c>
      <c r="BW45" s="1"/>
      <c r="BX45" s="1" t="s">
        <v>3</v>
      </c>
      <c r="BY45" s="1"/>
      <c r="BZ45" s="1"/>
      <c r="CA45">
        <f t="shared" si="25"/>
        <v>4</v>
      </c>
    </row>
    <row r="46" spans="1:81" ht="18.75" thickBot="1" x14ac:dyDescent="0.3">
      <c r="A46" s="18" t="s">
        <v>70</v>
      </c>
      <c r="B46" s="7"/>
      <c r="C46" s="1" t="s">
        <v>3</v>
      </c>
      <c r="D46" s="1"/>
      <c r="E46" s="1"/>
      <c r="F46" s="1"/>
      <c r="G46">
        <f t="shared" si="13"/>
        <v>6</v>
      </c>
      <c r="I46" s="1" t="s">
        <v>3</v>
      </c>
      <c r="J46" s="1"/>
      <c r="K46" s="1"/>
      <c r="L46" s="1"/>
      <c r="M46">
        <f t="shared" si="14"/>
        <v>6</v>
      </c>
      <c r="O46" s="1"/>
      <c r="P46" s="1" t="s">
        <v>3</v>
      </c>
      <c r="Q46" s="1"/>
      <c r="R46" s="1"/>
      <c r="S46">
        <f t="shared" si="15"/>
        <v>4</v>
      </c>
      <c r="U46" s="1" t="s">
        <v>3</v>
      </c>
      <c r="V46" s="1"/>
      <c r="W46" s="1"/>
      <c r="X46" s="1"/>
      <c r="Y46">
        <f t="shared" si="16"/>
        <v>6</v>
      </c>
      <c r="AA46" s="1" t="s">
        <v>3</v>
      </c>
      <c r="AB46" s="1"/>
      <c r="AC46" s="1"/>
      <c r="AD46" s="1"/>
      <c r="AE46">
        <f t="shared" si="17"/>
        <v>6</v>
      </c>
      <c r="AG46" s="1"/>
      <c r="AH46" s="1" t="s">
        <v>3</v>
      </c>
      <c r="AI46" s="1"/>
      <c r="AJ46" s="1"/>
      <c r="AK46">
        <f t="shared" si="18"/>
        <v>4</v>
      </c>
      <c r="AM46" s="1" t="s">
        <v>3</v>
      </c>
      <c r="AN46" s="1"/>
      <c r="AO46" s="1"/>
      <c r="AP46" s="1"/>
      <c r="AQ46">
        <f t="shared" si="19"/>
        <v>6</v>
      </c>
      <c r="AS46" s="1" t="s">
        <v>3</v>
      </c>
      <c r="AT46" s="1"/>
      <c r="AU46" s="1"/>
      <c r="AV46" s="1"/>
      <c r="AW46">
        <f t="shared" si="20"/>
        <v>6</v>
      </c>
      <c r="AY46" s="1" t="s">
        <v>3</v>
      </c>
      <c r="AZ46" s="1"/>
      <c r="BA46" s="1"/>
      <c r="BB46" s="1"/>
      <c r="BC46">
        <f t="shared" si="21"/>
        <v>6</v>
      </c>
      <c r="BE46" s="1"/>
      <c r="BF46" s="1" t="s">
        <v>3</v>
      </c>
      <c r="BG46" s="1"/>
      <c r="BH46" s="1"/>
      <c r="BI46">
        <f t="shared" si="22"/>
        <v>4</v>
      </c>
      <c r="BK46" s="1"/>
      <c r="BL46" s="1"/>
      <c r="BM46" s="1" t="s">
        <v>3</v>
      </c>
      <c r="BN46" s="1"/>
      <c r="BO46">
        <f t="shared" si="23"/>
        <v>2</v>
      </c>
      <c r="BQ46" s="1"/>
      <c r="BR46" s="1" t="s">
        <v>3</v>
      </c>
      <c r="BS46" s="1"/>
      <c r="BT46" s="1"/>
      <c r="BU46">
        <f t="shared" si="24"/>
        <v>4</v>
      </c>
      <c r="BW46" s="1"/>
      <c r="BX46" s="1" t="s">
        <v>3</v>
      </c>
      <c r="BY46" s="1"/>
      <c r="BZ46" s="1"/>
      <c r="CA46">
        <f t="shared" si="25"/>
        <v>4</v>
      </c>
    </row>
    <row r="47" spans="1:81" ht="18.75" thickBot="1" x14ac:dyDescent="0.3">
      <c r="A47" s="18" t="s">
        <v>71</v>
      </c>
      <c r="B47" s="7"/>
      <c r="C47" s="1" t="s">
        <v>3</v>
      </c>
      <c r="D47" s="1"/>
      <c r="E47" s="1"/>
      <c r="F47" s="1"/>
      <c r="G47">
        <f t="shared" si="13"/>
        <v>6</v>
      </c>
      <c r="I47" s="1" t="s">
        <v>3</v>
      </c>
      <c r="J47" s="1"/>
      <c r="K47" s="1"/>
      <c r="L47" s="1"/>
      <c r="M47">
        <f t="shared" si="14"/>
        <v>6</v>
      </c>
      <c r="O47" s="1" t="s">
        <v>3</v>
      </c>
      <c r="P47" s="1"/>
      <c r="Q47" s="1"/>
      <c r="R47" s="1"/>
      <c r="S47">
        <f t="shared" si="15"/>
        <v>6</v>
      </c>
      <c r="U47" s="1" t="s">
        <v>3</v>
      </c>
      <c r="V47" s="1"/>
      <c r="W47" s="1"/>
      <c r="X47" s="1"/>
      <c r="Y47">
        <f t="shared" si="16"/>
        <v>6</v>
      </c>
      <c r="AA47" s="1" t="s">
        <v>3</v>
      </c>
      <c r="AB47" s="1"/>
      <c r="AC47" s="1"/>
      <c r="AD47" s="1"/>
      <c r="AE47">
        <f t="shared" si="17"/>
        <v>6</v>
      </c>
      <c r="AG47" s="1"/>
      <c r="AH47" s="1" t="s">
        <v>3</v>
      </c>
      <c r="AI47" s="1"/>
      <c r="AJ47" s="1"/>
      <c r="AK47">
        <f t="shared" si="18"/>
        <v>4</v>
      </c>
      <c r="AM47" s="1" t="s">
        <v>3</v>
      </c>
      <c r="AN47" s="1"/>
      <c r="AO47" s="1"/>
      <c r="AP47" s="1"/>
      <c r="AQ47">
        <f t="shared" si="19"/>
        <v>6</v>
      </c>
      <c r="AS47" s="1" t="s">
        <v>3</v>
      </c>
      <c r="AT47" s="1"/>
      <c r="AU47" s="1"/>
      <c r="AV47" s="1"/>
      <c r="AW47">
        <f t="shared" si="20"/>
        <v>6</v>
      </c>
      <c r="AY47" s="1" t="s">
        <v>3</v>
      </c>
      <c r="AZ47" s="1"/>
      <c r="BA47" s="1"/>
      <c r="BB47" s="1"/>
      <c r="BC47">
        <f t="shared" si="21"/>
        <v>6</v>
      </c>
      <c r="BE47" s="1"/>
      <c r="BF47" s="1" t="s">
        <v>3</v>
      </c>
      <c r="BG47" s="1"/>
      <c r="BH47" s="1"/>
      <c r="BI47">
        <f t="shared" si="22"/>
        <v>4</v>
      </c>
      <c r="BK47" s="1"/>
      <c r="BL47" s="1"/>
      <c r="BM47" s="1" t="s">
        <v>3</v>
      </c>
      <c r="BN47" s="1"/>
      <c r="BO47">
        <f t="shared" si="23"/>
        <v>2</v>
      </c>
      <c r="BQ47" s="1"/>
      <c r="BR47" s="1" t="s">
        <v>3</v>
      </c>
      <c r="BS47" s="1"/>
      <c r="BT47" s="1"/>
      <c r="BU47">
        <f t="shared" si="24"/>
        <v>4</v>
      </c>
      <c r="BW47" s="1"/>
      <c r="BX47" s="1" t="s">
        <v>3</v>
      </c>
      <c r="BY47" s="1"/>
      <c r="BZ47" s="1"/>
      <c r="CA47">
        <f t="shared" si="25"/>
        <v>4</v>
      </c>
    </row>
    <row r="48" spans="1:81" ht="26.25" thickBot="1" x14ac:dyDescent="0.3">
      <c r="A48" s="18" t="s">
        <v>72</v>
      </c>
      <c r="B48" s="7"/>
      <c r="C48" s="1" t="s">
        <v>3</v>
      </c>
      <c r="D48" s="1"/>
      <c r="E48" s="1"/>
      <c r="F48" s="1"/>
      <c r="G48">
        <f t="shared" si="13"/>
        <v>6</v>
      </c>
      <c r="I48" s="1" t="s">
        <v>3</v>
      </c>
      <c r="J48" s="1"/>
      <c r="K48" s="1"/>
      <c r="L48" s="1"/>
      <c r="M48">
        <f t="shared" si="14"/>
        <v>6</v>
      </c>
      <c r="O48" s="1" t="s">
        <v>3</v>
      </c>
      <c r="P48" s="1"/>
      <c r="Q48" s="1"/>
      <c r="R48" s="1"/>
      <c r="S48">
        <f t="shared" si="15"/>
        <v>6</v>
      </c>
      <c r="U48" s="1" t="s">
        <v>3</v>
      </c>
      <c r="V48" s="1"/>
      <c r="W48" s="1"/>
      <c r="X48" s="1"/>
      <c r="Y48">
        <f t="shared" si="16"/>
        <v>6</v>
      </c>
      <c r="AA48" s="1" t="s">
        <v>3</v>
      </c>
      <c r="AB48" s="1"/>
      <c r="AC48" s="1"/>
      <c r="AD48" s="1"/>
      <c r="AE48">
        <f t="shared" si="17"/>
        <v>6</v>
      </c>
      <c r="AG48" s="1"/>
      <c r="AH48" s="1" t="s">
        <v>3</v>
      </c>
      <c r="AI48" s="1"/>
      <c r="AJ48" s="1"/>
      <c r="AK48">
        <f t="shared" si="18"/>
        <v>4</v>
      </c>
      <c r="AM48" s="1" t="s">
        <v>3</v>
      </c>
      <c r="AN48" s="1"/>
      <c r="AO48" s="1"/>
      <c r="AP48" s="1"/>
      <c r="AQ48">
        <f t="shared" si="19"/>
        <v>6</v>
      </c>
      <c r="AS48" s="1" t="s">
        <v>3</v>
      </c>
      <c r="AT48" s="1"/>
      <c r="AU48" s="1"/>
      <c r="AV48" s="1"/>
      <c r="AW48">
        <f t="shared" si="20"/>
        <v>6</v>
      </c>
      <c r="AY48" s="1" t="s">
        <v>3</v>
      </c>
      <c r="AZ48" s="1"/>
      <c r="BA48" s="1"/>
      <c r="BB48" s="1"/>
      <c r="BC48">
        <f t="shared" si="21"/>
        <v>6</v>
      </c>
      <c r="BE48" s="1"/>
      <c r="BF48" s="1" t="s">
        <v>3</v>
      </c>
      <c r="BG48" s="1"/>
      <c r="BH48" s="1"/>
      <c r="BI48">
        <f t="shared" si="22"/>
        <v>4</v>
      </c>
      <c r="BK48" s="1"/>
      <c r="BL48" s="1"/>
      <c r="BM48" s="1" t="s">
        <v>3</v>
      </c>
      <c r="BN48" s="1"/>
      <c r="BO48">
        <f t="shared" si="23"/>
        <v>2</v>
      </c>
      <c r="BQ48" s="1"/>
      <c r="BR48" s="1" t="s">
        <v>3</v>
      </c>
      <c r="BS48" s="1"/>
      <c r="BT48" s="1"/>
      <c r="BU48">
        <f t="shared" si="24"/>
        <v>4</v>
      </c>
      <c r="BW48" s="1"/>
      <c r="BX48" s="1"/>
      <c r="BY48" s="1" t="s">
        <v>3</v>
      </c>
      <c r="BZ48" s="1"/>
      <c r="CA48">
        <f t="shared" si="25"/>
        <v>2</v>
      </c>
    </row>
    <row r="49" spans="1:81" ht="26.25" thickBot="1" x14ac:dyDescent="0.3">
      <c r="A49" s="18" t="s">
        <v>73</v>
      </c>
      <c r="B49" s="7"/>
      <c r="C49" s="1" t="s">
        <v>3</v>
      </c>
      <c r="D49" s="1"/>
      <c r="E49" s="1"/>
      <c r="F49" s="1"/>
      <c r="G49">
        <f t="shared" si="13"/>
        <v>6</v>
      </c>
      <c r="I49" s="1" t="s">
        <v>3</v>
      </c>
      <c r="J49" s="1"/>
      <c r="K49" s="1"/>
      <c r="L49" s="1"/>
      <c r="M49">
        <f t="shared" si="14"/>
        <v>6</v>
      </c>
      <c r="O49" s="1" t="s">
        <v>3</v>
      </c>
      <c r="P49" s="1"/>
      <c r="Q49" s="1"/>
      <c r="R49" s="1"/>
      <c r="S49">
        <f t="shared" si="15"/>
        <v>6</v>
      </c>
      <c r="U49" s="1" t="s">
        <v>3</v>
      </c>
      <c r="V49" s="1"/>
      <c r="W49" s="1"/>
      <c r="X49" s="1"/>
      <c r="Y49">
        <f t="shared" si="16"/>
        <v>6</v>
      </c>
      <c r="AA49" s="1" t="s">
        <v>3</v>
      </c>
      <c r="AB49" s="1"/>
      <c r="AC49" s="1"/>
      <c r="AD49" s="1"/>
      <c r="AE49">
        <f t="shared" si="17"/>
        <v>6</v>
      </c>
      <c r="AG49" s="1"/>
      <c r="AH49" s="1" t="s">
        <v>3</v>
      </c>
      <c r="AI49" s="1"/>
      <c r="AJ49" s="1"/>
      <c r="AK49">
        <f t="shared" si="18"/>
        <v>4</v>
      </c>
      <c r="AM49" s="1" t="s">
        <v>3</v>
      </c>
      <c r="AN49" s="1"/>
      <c r="AO49" s="1"/>
      <c r="AP49" s="1"/>
      <c r="AQ49">
        <f t="shared" si="19"/>
        <v>6</v>
      </c>
      <c r="AS49" s="1" t="s">
        <v>3</v>
      </c>
      <c r="AT49" s="1"/>
      <c r="AU49" s="1"/>
      <c r="AV49" s="1"/>
      <c r="AW49">
        <f t="shared" si="20"/>
        <v>6</v>
      </c>
      <c r="AY49" s="1" t="s">
        <v>3</v>
      </c>
      <c r="AZ49" s="1"/>
      <c r="BA49" s="1"/>
      <c r="BB49" s="1"/>
      <c r="BC49">
        <f t="shared" si="21"/>
        <v>6</v>
      </c>
      <c r="BE49" s="1"/>
      <c r="BF49" s="1" t="s">
        <v>3</v>
      </c>
      <c r="BG49" s="1"/>
      <c r="BH49" s="1"/>
      <c r="BI49">
        <f t="shared" si="22"/>
        <v>4</v>
      </c>
      <c r="BK49" s="1"/>
      <c r="BL49" s="1"/>
      <c r="BM49" s="1" t="s">
        <v>3</v>
      </c>
      <c r="BN49" s="1"/>
      <c r="BO49">
        <f t="shared" si="23"/>
        <v>2</v>
      </c>
      <c r="BQ49" s="1"/>
      <c r="BR49" s="1" t="s">
        <v>3</v>
      </c>
      <c r="BS49" s="1"/>
      <c r="BT49" s="1"/>
      <c r="BU49">
        <f t="shared" si="24"/>
        <v>4</v>
      </c>
      <c r="BW49" s="1"/>
      <c r="BX49" s="1"/>
      <c r="BY49" s="1" t="s">
        <v>3</v>
      </c>
      <c r="BZ49" s="1"/>
      <c r="CA49">
        <f t="shared" si="25"/>
        <v>2</v>
      </c>
    </row>
    <row r="50" spans="1:81" ht="26.25" thickBot="1" x14ac:dyDescent="0.3">
      <c r="A50" s="18" t="s">
        <v>74</v>
      </c>
      <c r="B50" s="7"/>
      <c r="C50" s="1"/>
      <c r="D50" s="1" t="s">
        <v>3</v>
      </c>
      <c r="E50" s="1"/>
      <c r="F50" s="1"/>
      <c r="G50">
        <f t="shared" si="13"/>
        <v>4</v>
      </c>
      <c r="I50" s="1" t="s">
        <v>3</v>
      </c>
      <c r="J50" s="1"/>
      <c r="K50" s="1"/>
      <c r="L50" s="1"/>
      <c r="M50">
        <f t="shared" si="14"/>
        <v>6</v>
      </c>
      <c r="O50" s="1"/>
      <c r="P50" s="1"/>
      <c r="Q50" s="1"/>
      <c r="R50" s="1" t="s">
        <v>3</v>
      </c>
      <c r="S50">
        <f t="shared" si="15"/>
        <v>0</v>
      </c>
      <c r="U50" s="1" t="s">
        <v>3</v>
      </c>
      <c r="V50" s="1"/>
      <c r="W50" s="1"/>
      <c r="X50" s="1"/>
      <c r="Y50">
        <f t="shared" si="16"/>
        <v>6</v>
      </c>
      <c r="AA50" s="1" t="s">
        <v>3</v>
      </c>
      <c r="AB50" s="1"/>
      <c r="AC50" s="1"/>
      <c r="AD50" s="1"/>
      <c r="AE50">
        <f t="shared" si="17"/>
        <v>6</v>
      </c>
      <c r="AG50" s="1"/>
      <c r="AH50" s="1" t="s">
        <v>3</v>
      </c>
      <c r="AI50" s="1"/>
      <c r="AJ50" s="1"/>
      <c r="AK50">
        <f t="shared" si="18"/>
        <v>4</v>
      </c>
      <c r="AM50" s="1" t="s">
        <v>3</v>
      </c>
      <c r="AN50" s="1"/>
      <c r="AO50" s="1"/>
      <c r="AP50" s="1"/>
      <c r="AQ50">
        <f t="shared" si="19"/>
        <v>6</v>
      </c>
      <c r="AS50" s="1" t="s">
        <v>3</v>
      </c>
      <c r="AT50" s="1"/>
      <c r="AU50" s="1"/>
      <c r="AV50" s="1"/>
      <c r="AW50">
        <f t="shared" si="20"/>
        <v>6</v>
      </c>
      <c r="AY50" s="1" t="s">
        <v>3</v>
      </c>
      <c r="AZ50" s="1"/>
      <c r="BA50" s="1"/>
      <c r="BB50" s="1"/>
      <c r="BC50">
        <f t="shared" si="21"/>
        <v>6</v>
      </c>
      <c r="BE50" s="1"/>
      <c r="BF50" s="1" t="s">
        <v>3</v>
      </c>
      <c r="BG50" s="1"/>
      <c r="BH50" s="1"/>
      <c r="BI50">
        <f t="shared" si="22"/>
        <v>4</v>
      </c>
      <c r="BK50" s="1"/>
      <c r="BL50" s="1" t="s">
        <v>3</v>
      </c>
      <c r="BM50" s="1"/>
      <c r="BN50" s="1"/>
      <c r="BO50">
        <f t="shared" si="23"/>
        <v>4</v>
      </c>
      <c r="BQ50" s="1"/>
      <c r="BR50" s="1" t="s">
        <v>3</v>
      </c>
      <c r="BS50" s="1"/>
      <c r="BT50" s="1"/>
      <c r="BU50">
        <f t="shared" si="24"/>
        <v>4</v>
      </c>
      <c r="BW50" s="1"/>
      <c r="BX50" s="1" t="s">
        <v>3</v>
      </c>
      <c r="BY50" s="1"/>
      <c r="BZ50" s="1"/>
      <c r="CA50">
        <f t="shared" si="25"/>
        <v>4</v>
      </c>
    </row>
    <row r="51" spans="1:81" ht="39" thickBot="1" x14ac:dyDescent="0.3">
      <c r="A51" s="18" t="s">
        <v>75</v>
      </c>
      <c r="B51" s="7"/>
      <c r="C51" s="1" t="s">
        <v>3</v>
      </c>
      <c r="D51" s="1"/>
      <c r="E51" s="1"/>
      <c r="F51" s="1"/>
      <c r="G51">
        <f t="shared" si="13"/>
        <v>6</v>
      </c>
      <c r="I51" s="1"/>
      <c r="J51" s="1" t="s">
        <v>3</v>
      </c>
      <c r="K51" s="1"/>
      <c r="L51" s="1"/>
      <c r="M51">
        <f t="shared" si="14"/>
        <v>4</v>
      </c>
      <c r="O51" s="1"/>
      <c r="P51" s="1" t="s">
        <v>3</v>
      </c>
      <c r="Q51" s="1"/>
      <c r="R51" s="1"/>
      <c r="S51">
        <f t="shared" si="15"/>
        <v>4</v>
      </c>
      <c r="U51" s="1"/>
      <c r="V51" s="1"/>
      <c r="W51" s="1" t="s">
        <v>3</v>
      </c>
      <c r="X51" s="1"/>
      <c r="Y51">
        <f t="shared" si="16"/>
        <v>2</v>
      </c>
      <c r="AA51" s="1" t="s">
        <v>3</v>
      </c>
      <c r="AB51" s="1"/>
      <c r="AC51" s="1"/>
      <c r="AD51" s="1"/>
      <c r="AE51">
        <f t="shared" si="17"/>
        <v>6</v>
      </c>
      <c r="AG51" s="1"/>
      <c r="AH51" s="1" t="s">
        <v>3</v>
      </c>
      <c r="AI51" s="1"/>
      <c r="AJ51" s="1"/>
      <c r="AK51">
        <f t="shared" si="18"/>
        <v>4</v>
      </c>
      <c r="AM51" s="1" t="s">
        <v>3</v>
      </c>
      <c r="AN51" s="1"/>
      <c r="AO51" s="1"/>
      <c r="AP51" s="1"/>
      <c r="AQ51">
        <f t="shared" si="19"/>
        <v>6</v>
      </c>
      <c r="AS51" s="1" t="s">
        <v>3</v>
      </c>
      <c r="AT51" s="1"/>
      <c r="AU51" s="1"/>
      <c r="AV51" s="1"/>
      <c r="AW51">
        <f t="shared" si="20"/>
        <v>6</v>
      </c>
      <c r="AY51" s="1"/>
      <c r="AZ51" s="1"/>
      <c r="BA51" s="1" t="s">
        <v>3</v>
      </c>
      <c r="BB51" s="1"/>
      <c r="BC51">
        <f t="shared" si="21"/>
        <v>2</v>
      </c>
      <c r="BE51" s="1"/>
      <c r="BF51" s="1" t="s">
        <v>3</v>
      </c>
      <c r="BG51" s="1"/>
      <c r="BH51" s="1"/>
      <c r="BI51">
        <f t="shared" si="22"/>
        <v>4</v>
      </c>
      <c r="BK51" s="1"/>
      <c r="BL51" s="1" t="s">
        <v>3</v>
      </c>
      <c r="BM51" s="1"/>
      <c r="BN51" s="1"/>
      <c r="BO51">
        <f t="shared" si="23"/>
        <v>4</v>
      </c>
      <c r="BQ51" s="1"/>
      <c r="BR51" s="1" t="s">
        <v>3</v>
      </c>
      <c r="BS51" s="1"/>
      <c r="BT51" s="1"/>
      <c r="BU51">
        <f t="shared" si="24"/>
        <v>4</v>
      </c>
      <c r="BW51" s="1"/>
      <c r="BX51" s="1" t="s">
        <v>3</v>
      </c>
      <c r="BY51" s="1"/>
      <c r="BZ51" s="1"/>
      <c r="CA51">
        <f t="shared" si="25"/>
        <v>4</v>
      </c>
    </row>
    <row r="52" spans="1:81" ht="26.25" thickBot="1" x14ac:dyDescent="0.3">
      <c r="A52" s="18" t="s">
        <v>76</v>
      </c>
      <c r="B52" s="7"/>
      <c r="C52" s="1" t="s">
        <v>3</v>
      </c>
      <c r="D52" s="1"/>
      <c r="E52" s="1"/>
      <c r="F52" s="1"/>
      <c r="G52">
        <f t="shared" si="13"/>
        <v>6</v>
      </c>
      <c r="I52" s="1" t="s">
        <v>3</v>
      </c>
      <c r="J52" s="1"/>
      <c r="K52" s="1"/>
      <c r="L52" s="1"/>
      <c r="M52">
        <f t="shared" si="14"/>
        <v>6</v>
      </c>
      <c r="O52" s="1"/>
      <c r="P52" s="1" t="s">
        <v>3</v>
      </c>
      <c r="Q52" s="1"/>
      <c r="R52" s="1"/>
      <c r="S52">
        <f t="shared" si="15"/>
        <v>4</v>
      </c>
      <c r="U52" s="1" t="s">
        <v>3</v>
      </c>
      <c r="V52" s="1"/>
      <c r="W52" s="1"/>
      <c r="X52" s="1"/>
      <c r="Y52">
        <f t="shared" si="16"/>
        <v>6</v>
      </c>
      <c r="AA52" s="1" t="s">
        <v>3</v>
      </c>
      <c r="AB52" s="1"/>
      <c r="AC52" s="1"/>
      <c r="AD52" s="1"/>
      <c r="AE52">
        <f t="shared" si="17"/>
        <v>6</v>
      </c>
      <c r="AG52" s="1"/>
      <c r="AH52" s="1" t="s">
        <v>3</v>
      </c>
      <c r="AI52" s="1"/>
      <c r="AJ52" s="1"/>
      <c r="AK52">
        <f t="shared" si="18"/>
        <v>4</v>
      </c>
      <c r="AM52" s="1" t="s">
        <v>3</v>
      </c>
      <c r="AN52" s="1"/>
      <c r="AO52" s="1"/>
      <c r="AP52" s="1"/>
      <c r="AQ52">
        <f t="shared" si="19"/>
        <v>6</v>
      </c>
      <c r="AS52" s="1" t="s">
        <v>3</v>
      </c>
      <c r="AT52" s="1"/>
      <c r="AU52" s="1"/>
      <c r="AV52" s="1"/>
      <c r="AW52">
        <f t="shared" si="20"/>
        <v>6</v>
      </c>
      <c r="AY52" s="1" t="s">
        <v>3</v>
      </c>
      <c r="AZ52" s="1"/>
      <c r="BA52" s="1"/>
      <c r="BB52" s="1"/>
      <c r="BC52">
        <f t="shared" si="21"/>
        <v>6</v>
      </c>
      <c r="BE52" s="1"/>
      <c r="BF52" s="1" t="s">
        <v>3</v>
      </c>
      <c r="BG52" s="1"/>
      <c r="BH52" s="1"/>
      <c r="BI52">
        <f t="shared" si="22"/>
        <v>4</v>
      </c>
      <c r="BK52" s="1"/>
      <c r="BL52" s="1" t="s">
        <v>3</v>
      </c>
      <c r="BM52" s="1"/>
      <c r="BN52" s="1"/>
      <c r="BO52">
        <f t="shared" si="23"/>
        <v>4</v>
      </c>
      <c r="BQ52" s="1"/>
      <c r="BR52" s="1" t="s">
        <v>3</v>
      </c>
      <c r="BS52" s="1"/>
      <c r="BT52" s="1"/>
      <c r="BU52">
        <f t="shared" si="24"/>
        <v>4</v>
      </c>
      <c r="BW52" s="1"/>
      <c r="BX52" s="1" t="s">
        <v>3</v>
      </c>
      <c r="BY52" s="1"/>
      <c r="BZ52" s="1"/>
      <c r="CA52">
        <f t="shared" si="25"/>
        <v>4</v>
      </c>
    </row>
    <row r="53" spans="1:81" ht="26.25" thickBot="1" x14ac:dyDescent="0.3">
      <c r="A53" s="18" t="s">
        <v>77</v>
      </c>
      <c r="B53" s="7"/>
      <c r="C53" s="1" t="s">
        <v>3</v>
      </c>
      <c r="D53" s="1"/>
      <c r="E53" s="1"/>
      <c r="F53" s="1"/>
      <c r="G53">
        <f t="shared" si="13"/>
        <v>6</v>
      </c>
      <c r="I53" s="1" t="s">
        <v>3</v>
      </c>
      <c r="J53" s="1"/>
      <c r="K53" s="1"/>
      <c r="L53" s="1"/>
      <c r="M53">
        <f t="shared" si="14"/>
        <v>6</v>
      </c>
      <c r="O53" s="1"/>
      <c r="P53" s="1" t="s">
        <v>3</v>
      </c>
      <c r="Q53" s="1"/>
      <c r="R53" s="1"/>
      <c r="S53">
        <f t="shared" si="15"/>
        <v>4</v>
      </c>
      <c r="U53" s="1" t="s">
        <v>3</v>
      </c>
      <c r="V53" s="1"/>
      <c r="W53" s="1"/>
      <c r="X53" s="1"/>
      <c r="Y53">
        <f t="shared" si="16"/>
        <v>6</v>
      </c>
      <c r="AA53" s="1"/>
      <c r="AB53" s="1"/>
      <c r="AC53" s="1"/>
      <c r="AD53" s="1" t="s">
        <v>3</v>
      </c>
      <c r="AE53">
        <f t="shared" si="17"/>
        <v>0</v>
      </c>
      <c r="AG53" s="1"/>
      <c r="AH53" s="1" t="s">
        <v>3</v>
      </c>
      <c r="AI53" s="1"/>
      <c r="AJ53" s="1"/>
      <c r="AK53">
        <f t="shared" si="18"/>
        <v>4</v>
      </c>
      <c r="AM53" s="1" t="s">
        <v>3</v>
      </c>
      <c r="AN53" s="1"/>
      <c r="AO53" s="1"/>
      <c r="AP53" s="1"/>
      <c r="AQ53">
        <f t="shared" si="19"/>
        <v>6</v>
      </c>
      <c r="AS53" s="1" t="s">
        <v>3</v>
      </c>
      <c r="AT53" s="1"/>
      <c r="AU53" s="1"/>
      <c r="AV53" s="1"/>
      <c r="AW53">
        <f t="shared" si="20"/>
        <v>6</v>
      </c>
      <c r="AY53" s="1" t="s">
        <v>3</v>
      </c>
      <c r="AZ53" s="1"/>
      <c r="BA53" s="1"/>
      <c r="BB53" s="1"/>
      <c r="BC53">
        <f t="shared" si="21"/>
        <v>6</v>
      </c>
      <c r="BE53" s="1"/>
      <c r="BF53" s="1" t="s">
        <v>3</v>
      </c>
      <c r="BG53" s="1"/>
      <c r="BH53" s="1"/>
      <c r="BI53">
        <f t="shared" si="22"/>
        <v>4</v>
      </c>
      <c r="BK53" s="1"/>
      <c r="BL53" s="1" t="s">
        <v>3</v>
      </c>
      <c r="BM53" s="1"/>
      <c r="BN53" s="1"/>
      <c r="BO53">
        <f t="shared" si="23"/>
        <v>4</v>
      </c>
      <c r="BQ53" s="1"/>
      <c r="BR53" s="1" t="s">
        <v>3</v>
      </c>
      <c r="BS53" s="1"/>
      <c r="BT53" s="1"/>
      <c r="BU53">
        <f t="shared" si="24"/>
        <v>4</v>
      </c>
      <c r="BW53" s="1"/>
      <c r="BX53" s="1" t="s">
        <v>3</v>
      </c>
      <c r="BY53" s="1"/>
      <c r="BZ53" s="1"/>
      <c r="CA53">
        <f t="shared" si="25"/>
        <v>4</v>
      </c>
    </row>
    <row r="54" spans="1:81" ht="26.25" thickBot="1" x14ac:dyDescent="0.3">
      <c r="A54" s="18" t="s">
        <v>78</v>
      </c>
      <c r="B54" s="7"/>
      <c r="C54" s="1" t="s">
        <v>3</v>
      </c>
      <c r="D54" s="1"/>
      <c r="E54" s="1"/>
      <c r="F54" s="1"/>
      <c r="G54">
        <f t="shared" si="13"/>
        <v>6</v>
      </c>
      <c r="I54" s="1"/>
      <c r="J54" s="1" t="s">
        <v>3</v>
      </c>
      <c r="K54" s="1"/>
      <c r="L54" s="1"/>
      <c r="M54">
        <f t="shared" si="14"/>
        <v>4</v>
      </c>
      <c r="O54" s="1"/>
      <c r="P54" s="1"/>
      <c r="Q54" s="1" t="s">
        <v>3</v>
      </c>
      <c r="R54" s="1"/>
      <c r="S54">
        <f t="shared" si="15"/>
        <v>2</v>
      </c>
      <c r="U54" s="1" t="s">
        <v>3</v>
      </c>
      <c r="V54" s="1"/>
      <c r="W54" s="1"/>
      <c r="X54" s="1"/>
      <c r="Y54">
        <f t="shared" si="16"/>
        <v>6</v>
      </c>
      <c r="AA54" s="1" t="s">
        <v>3</v>
      </c>
      <c r="AB54" s="1"/>
      <c r="AC54" s="1"/>
      <c r="AD54" s="1"/>
      <c r="AE54">
        <f t="shared" si="17"/>
        <v>6</v>
      </c>
      <c r="AG54" s="1"/>
      <c r="AH54" s="1" t="s">
        <v>3</v>
      </c>
      <c r="AI54" s="1"/>
      <c r="AJ54" s="1"/>
      <c r="AK54">
        <f t="shared" si="18"/>
        <v>4</v>
      </c>
      <c r="AM54" s="1" t="s">
        <v>3</v>
      </c>
      <c r="AN54" s="1"/>
      <c r="AO54" s="1"/>
      <c r="AP54" s="1"/>
      <c r="AQ54">
        <f t="shared" si="19"/>
        <v>6</v>
      </c>
      <c r="AS54" s="1" t="s">
        <v>3</v>
      </c>
      <c r="AT54" s="1"/>
      <c r="AU54" s="1"/>
      <c r="AV54" s="1"/>
      <c r="AW54">
        <f t="shared" si="20"/>
        <v>6</v>
      </c>
      <c r="AY54" s="1" t="s">
        <v>3</v>
      </c>
      <c r="AZ54" s="1"/>
      <c r="BA54" s="1"/>
      <c r="BB54" s="1"/>
      <c r="BC54">
        <f t="shared" si="21"/>
        <v>6</v>
      </c>
      <c r="BE54" s="1"/>
      <c r="BF54" s="1" t="s">
        <v>3</v>
      </c>
      <c r="BG54" s="1"/>
      <c r="BH54" s="1"/>
      <c r="BI54">
        <f t="shared" si="22"/>
        <v>4</v>
      </c>
      <c r="BK54" s="1"/>
      <c r="BL54" s="1" t="s">
        <v>3</v>
      </c>
      <c r="BM54" s="1"/>
      <c r="BN54" s="1"/>
      <c r="BO54">
        <f t="shared" si="23"/>
        <v>4</v>
      </c>
      <c r="BQ54" s="1"/>
      <c r="BR54" s="1"/>
      <c r="BS54" s="1" t="s">
        <v>3</v>
      </c>
      <c r="BT54" s="1"/>
      <c r="BU54">
        <f t="shared" si="24"/>
        <v>2</v>
      </c>
      <c r="BW54" s="1"/>
      <c r="BX54" s="1" t="s">
        <v>3</v>
      </c>
      <c r="BY54" s="1"/>
      <c r="BZ54" s="1"/>
      <c r="CA54">
        <f t="shared" si="25"/>
        <v>4</v>
      </c>
    </row>
    <row r="55" spans="1:81" ht="18" thickBot="1" x14ac:dyDescent="0.3">
      <c r="A55" s="17" t="s">
        <v>6</v>
      </c>
      <c r="B55" s="11">
        <f>6*7</f>
        <v>42</v>
      </c>
      <c r="C55" s="12"/>
      <c r="D55" s="12"/>
      <c r="E55" s="12"/>
      <c r="F55" s="12"/>
      <c r="G55" s="13">
        <f>SUM(G56:G62)</f>
        <v>28</v>
      </c>
      <c r="H55" s="13"/>
      <c r="I55" s="12"/>
      <c r="J55" s="12"/>
      <c r="K55" s="12"/>
      <c r="L55" s="12"/>
      <c r="M55" s="13">
        <f>SUM(M56:M62)</f>
        <v>32</v>
      </c>
      <c r="N55" s="13"/>
      <c r="O55" s="12"/>
      <c r="P55" s="12"/>
      <c r="Q55" s="12"/>
      <c r="R55" s="12"/>
      <c r="S55" s="13">
        <f>SUM(S56:S62)</f>
        <v>16</v>
      </c>
      <c r="T55" s="13"/>
      <c r="U55" s="12"/>
      <c r="V55" s="12"/>
      <c r="W55" s="12"/>
      <c r="X55" s="12"/>
      <c r="Y55" s="13">
        <f>SUM(Y56:Y62)</f>
        <v>42</v>
      </c>
      <c r="Z55" s="13"/>
      <c r="AA55" s="12"/>
      <c r="AB55" s="12"/>
      <c r="AC55" s="12"/>
      <c r="AD55" s="12"/>
      <c r="AE55" s="13">
        <f>SUM(AE56:AE62)</f>
        <v>34</v>
      </c>
      <c r="AF55" s="13"/>
      <c r="AG55" s="12"/>
      <c r="AH55" s="12"/>
      <c r="AI55" s="12"/>
      <c r="AJ55" s="12"/>
      <c r="AK55" s="13">
        <f>SUM(AK56:AK62)</f>
        <v>42</v>
      </c>
      <c r="AM55" s="12"/>
      <c r="AN55" s="12"/>
      <c r="AO55" s="12"/>
      <c r="AP55" s="12"/>
      <c r="AQ55" s="13">
        <f>SUM(AQ56:AQ62)</f>
        <v>42</v>
      </c>
      <c r="AS55" s="12"/>
      <c r="AT55" s="12"/>
      <c r="AU55" s="12"/>
      <c r="AV55" s="12"/>
      <c r="AW55" s="13">
        <f>SUM(AW56:AW62)</f>
        <v>28</v>
      </c>
      <c r="AX55" s="13"/>
      <c r="AY55" s="12"/>
      <c r="AZ55" s="12"/>
      <c r="BA55" s="12"/>
      <c r="BB55" s="12"/>
      <c r="BC55" s="13">
        <f>SUM(BC56:BC62)</f>
        <v>40</v>
      </c>
      <c r="BE55" s="12"/>
      <c r="BF55" s="12"/>
      <c r="BG55" s="12"/>
      <c r="BH55" s="12"/>
      <c r="BI55" s="13">
        <f>SUM(BI56:BI62)</f>
        <v>28</v>
      </c>
      <c r="BK55" s="12"/>
      <c r="BL55" s="12"/>
      <c r="BM55" s="12"/>
      <c r="BN55" s="12"/>
      <c r="BO55" s="13">
        <f>SUM(BO56:BO62)</f>
        <v>18</v>
      </c>
      <c r="BQ55" s="12"/>
      <c r="BR55" s="12"/>
      <c r="BS55" s="12"/>
      <c r="BT55" s="12"/>
      <c r="BU55" s="13">
        <f>SUM(BU56:BU62)</f>
        <v>28</v>
      </c>
      <c r="BW55" s="12"/>
      <c r="BX55" s="12"/>
      <c r="BY55" s="12"/>
      <c r="BZ55" s="12"/>
      <c r="CA55" s="13">
        <f>SUM(CA56:CA62)</f>
        <v>28</v>
      </c>
      <c r="CB55" s="13"/>
      <c r="CC55" s="14">
        <f>AVERAGE(G55,M55,S55,Y55,AE55,AK55,AQ55,AW55,BC55,BI55,BO55,BU55,CA55)</f>
        <v>31.23076923076923</v>
      </c>
    </row>
    <row r="56" spans="1:81" ht="26.25" thickBot="1" x14ac:dyDescent="0.3">
      <c r="A56" s="18" t="s">
        <v>79</v>
      </c>
      <c r="B56" s="7"/>
      <c r="C56" s="1" t="s">
        <v>3</v>
      </c>
      <c r="D56" s="1"/>
      <c r="E56" s="1"/>
      <c r="F56" s="1"/>
      <c r="G56">
        <f t="shared" si="13"/>
        <v>6</v>
      </c>
      <c r="I56" s="1" t="s">
        <v>3</v>
      </c>
      <c r="J56" s="1"/>
      <c r="K56" s="1"/>
      <c r="L56" s="1"/>
      <c r="M56">
        <f t="shared" si="14"/>
        <v>6</v>
      </c>
      <c r="O56" s="1"/>
      <c r="P56" s="1" t="s">
        <v>3</v>
      </c>
      <c r="Q56" s="1"/>
      <c r="R56" s="1"/>
      <c r="S56">
        <f t="shared" si="15"/>
        <v>4</v>
      </c>
      <c r="U56" s="1" t="s">
        <v>3</v>
      </c>
      <c r="V56" s="1"/>
      <c r="W56" s="1"/>
      <c r="X56" s="1"/>
      <c r="Y56">
        <f t="shared" si="16"/>
        <v>6</v>
      </c>
      <c r="AA56" s="1" t="s">
        <v>3</v>
      </c>
      <c r="AB56" s="1"/>
      <c r="AC56" s="1"/>
      <c r="AD56" s="1"/>
      <c r="AE56">
        <f t="shared" si="17"/>
        <v>6</v>
      </c>
      <c r="AG56" s="1" t="s">
        <v>3</v>
      </c>
      <c r="AH56" s="1"/>
      <c r="AI56" s="1"/>
      <c r="AJ56" s="1"/>
      <c r="AK56">
        <f t="shared" si="18"/>
        <v>6</v>
      </c>
      <c r="AM56" s="1" t="s">
        <v>3</v>
      </c>
      <c r="AN56" s="1"/>
      <c r="AO56" s="1"/>
      <c r="AP56" s="1"/>
      <c r="AQ56">
        <f t="shared" si="19"/>
        <v>6</v>
      </c>
      <c r="AS56" s="1"/>
      <c r="AT56" s="1" t="s">
        <v>3</v>
      </c>
      <c r="AU56" s="1"/>
      <c r="AV56" s="1"/>
      <c r="AW56">
        <f t="shared" si="20"/>
        <v>4</v>
      </c>
      <c r="AY56" s="1" t="s">
        <v>3</v>
      </c>
      <c r="AZ56" s="1"/>
      <c r="BA56" s="1"/>
      <c r="BB56" s="1"/>
      <c r="BC56">
        <f t="shared" si="21"/>
        <v>6</v>
      </c>
      <c r="BE56" s="1"/>
      <c r="BF56" s="1" t="s">
        <v>3</v>
      </c>
      <c r="BG56" s="1"/>
      <c r="BH56" s="1"/>
      <c r="BI56">
        <f t="shared" si="22"/>
        <v>4</v>
      </c>
      <c r="BK56" s="1"/>
      <c r="BL56" s="1" t="s">
        <v>3</v>
      </c>
      <c r="BM56" s="1"/>
      <c r="BN56" s="1"/>
      <c r="BO56">
        <f t="shared" si="23"/>
        <v>4</v>
      </c>
      <c r="BQ56" s="1"/>
      <c r="BR56" s="1" t="s">
        <v>3</v>
      </c>
      <c r="BS56" s="1"/>
      <c r="BT56" s="1"/>
      <c r="BU56">
        <f t="shared" si="24"/>
        <v>4</v>
      </c>
      <c r="BW56" s="1"/>
      <c r="BX56" s="1" t="s">
        <v>3</v>
      </c>
      <c r="BY56" s="1"/>
      <c r="BZ56" s="1"/>
      <c r="CA56">
        <f t="shared" si="25"/>
        <v>4</v>
      </c>
    </row>
    <row r="57" spans="1:81" ht="26.25" thickBot="1" x14ac:dyDescent="0.3">
      <c r="A57" s="18" t="s">
        <v>80</v>
      </c>
      <c r="B57" s="7"/>
      <c r="C57" s="1"/>
      <c r="D57" s="1" t="s">
        <v>3</v>
      </c>
      <c r="E57" s="1"/>
      <c r="F57" s="1"/>
      <c r="G57">
        <f t="shared" si="13"/>
        <v>4</v>
      </c>
      <c r="I57" s="1"/>
      <c r="J57" s="1" t="s">
        <v>3</v>
      </c>
      <c r="K57" s="1"/>
      <c r="L57" s="1"/>
      <c r="M57">
        <f t="shared" si="14"/>
        <v>4</v>
      </c>
      <c r="O57" s="1"/>
      <c r="P57" s="1" t="s">
        <v>3</v>
      </c>
      <c r="Q57" s="1"/>
      <c r="R57" s="1"/>
      <c r="S57">
        <f t="shared" si="15"/>
        <v>4</v>
      </c>
      <c r="U57" s="1" t="s">
        <v>3</v>
      </c>
      <c r="V57" s="1"/>
      <c r="W57" s="1"/>
      <c r="X57" s="1"/>
      <c r="Y57">
        <f t="shared" si="16"/>
        <v>6</v>
      </c>
      <c r="AA57" s="1" t="s">
        <v>3</v>
      </c>
      <c r="AB57" s="1"/>
      <c r="AC57" s="1"/>
      <c r="AD57" s="1"/>
      <c r="AE57">
        <f t="shared" si="17"/>
        <v>6</v>
      </c>
      <c r="AG57" s="1" t="s">
        <v>3</v>
      </c>
      <c r="AH57" s="1"/>
      <c r="AI57" s="1"/>
      <c r="AJ57" s="1"/>
      <c r="AK57">
        <f t="shared" si="18"/>
        <v>6</v>
      </c>
      <c r="AM57" s="1" t="s">
        <v>3</v>
      </c>
      <c r="AN57" s="1"/>
      <c r="AO57" s="1"/>
      <c r="AP57" s="1"/>
      <c r="AQ57">
        <f t="shared" si="19"/>
        <v>6</v>
      </c>
      <c r="AS57" s="1"/>
      <c r="AT57" s="1" t="s">
        <v>3</v>
      </c>
      <c r="AU57" s="1"/>
      <c r="AV57" s="1"/>
      <c r="AW57">
        <f t="shared" si="20"/>
        <v>4</v>
      </c>
      <c r="AY57" s="1"/>
      <c r="AZ57" s="1" t="s">
        <v>3</v>
      </c>
      <c r="BA57" s="1"/>
      <c r="BB57" s="1"/>
      <c r="BC57">
        <f t="shared" si="21"/>
        <v>4</v>
      </c>
      <c r="BE57" s="1"/>
      <c r="BF57" s="1" t="s">
        <v>3</v>
      </c>
      <c r="BG57" s="1"/>
      <c r="BH57" s="1"/>
      <c r="BI57">
        <f t="shared" si="22"/>
        <v>4</v>
      </c>
      <c r="BK57" s="1"/>
      <c r="BL57" s="1"/>
      <c r="BM57" s="1" t="s">
        <v>3</v>
      </c>
      <c r="BN57" s="1"/>
      <c r="BO57">
        <f t="shared" si="23"/>
        <v>2</v>
      </c>
      <c r="BQ57" s="1"/>
      <c r="BR57" s="1" t="s">
        <v>3</v>
      </c>
      <c r="BS57" s="1"/>
      <c r="BT57" s="1"/>
      <c r="BU57">
        <f t="shared" si="24"/>
        <v>4</v>
      </c>
      <c r="BW57" s="1"/>
      <c r="BX57" s="1" t="s">
        <v>3</v>
      </c>
      <c r="BY57" s="1"/>
      <c r="BZ57" s="1"/>
      <c r="CA57">
        <f t="shared" si="25"/>
        <v>4</v>
      </c>
    </row>
    <row r="58" spans="1:81" ht="26.25" thickBot="1" x14ac:dyDescent="0.3">
      <c r="A58" s="18" t="s">
        <v>81</v>
      </c>
      <c r="B58" s="7"/>
      <c r="C58" s="1"/>
      <c r="D58" s="1" t="s">
        <v>3</v>
      </c>
      <c r="E58" s="1"/>
      <c r="F58" s="1"/>
      <c r="G58">
        <f t="shared" si="13"/>
        <v>4</v>
      </c>
      <c r="I58" s="1"/>
      <c r="J58" s="1" t="s">
        <v>3</v>
      </c>
      <c r="K58" s="1"/>
      <c r="L58" s="1"/>
      <c r="M58">
        <f t="shared" si="14"/>
        <v>4</v>
      </c>
      <c r="O58" s="1"/>
      <c r="P58" s="1" t="s">
        <v>3</v>
      </c>
      <c r="Q58" s="1"/>
      <c r="R58" s="1"/>
      <c r="S58">
        <f t="shared" si="15"/>
        <v>4</v>
      </c>
      <c r="U58" s="1" t="s">
        <v>3</v>
      </c>
      <c r="V58" s="1"/>
      <c r="W58" s="1"/>
      <c r="X58" s="1"/>
      <c r="Y58">
        <f t="shared" si="16"/>
        <v>6</v>
      </c>
      <c r="AA58" s="1"/>
      <c r="AB58" s="1" t="s">
        <v>3</v>
      </c>
      <c r="AC58" s="1"/>
      <c r="AD58" s="1"/>
      <c r="AE58">
        <f t="shared" si="17"/>
        <v>4</v>
      </c>
      <c r="AG58" s="1" t="s">
        <v>3</v>
      </c>
      <c r="AH58" s="1"/>
      <c r="AI58" s="1"/>
      <c r="AJ58" s="1"/>
      <c r="AK58">
        <f t="shared" si="18"/>
        <v>6</v>
      </c>
      <c r="AM58" s="1" t="s">
        <v>3</v>
      </c>
      <c r="AN58" s="1"/>
      <c r="AO58" s="1"/>
      <c r="AP58" s="1"/>
      <c r="AQ58">
        <f t="shared" si="19"/>
        <v>6</v>
      </c>
      <c r="AS58" s="1"/>
      <c r="AT58" s="1" t="s">
        <v>3</v>
      </c>
      <c r="AU58" s="1"/>
      <c r="AV58" s="1"/>
      <c r="AW58">
        <f t="shared" si="20"/>
        <v>4</v>
      </c>
      <c r="AY58" s="1" t="s">
        <v>3</v>
      </c>
      <c r="AZ58" s="1"/>
      <c r="BA58" s="1"/>
      <c r="BB58" s="1"/>
      <c r="BC58">
        <f t="shared" si="21"/>
        <v>6</v>
      </c>
      <c r="BE58" s="1"/>
      <c r="BF58" s="1" t="s">
        <v>3</v>
      </c>
      <c r="BG58" s="1"/>
      <c r="BH58" s="1"/>
      <c r="BI58">
        <f t="shared" si="22"/>
        <v>4</v>
      </c>
      <c r="BK58" s="1"/>
      <c r="BL58" s="1"/>
      <c r="BM58" s="1" t="s">
        <v>3</v>
      </c>
      <c r="BN58" s="1"/>
      <c r="BO58">
        <f t="shared" si="23"/>
        <v>2</v>
      </c>
      <c r="BQ58" s="1"/>
      <c r="BR58" s="1" t="s">
        <v>3</v>
      </c>
      <c r="BS58" s="1"/>
      <c r="BT58" s="1"/>
      <c r="BU58">
        <f t="shared" si="24"/>
        <v>4</v>
      </c>
      <c r="BW58" s="1"/>
      <c r="BX58" s="1" t="s">
        <v>3</v>
      </c>
      <c r="BY58" s="1"/>
      <c r="BZ58" s="1"/>
      <c r="CA58">
        <f t="shared" si="25"/>
        <v>4</v>
      </c>
    </row>
    <row r="59" spans="1:81" ht="26.25" thickBot="1" x14ac:dyDescent="0.3">
      <c r="A59" s="18" t="s">
        <v>82</v>
      </c>
      <c r="B59" s="7"/>
      <c r="C59" s="1"/>
      <c r="D59" s="1" t="s">
        <v>3</v>
      </c>
      <c r="E59" s="1"/>
      <c r="F59" s="1"/>
      <c r="G59">
        <f t="shared" si="13"/>
        <v>4</v>
      </c>
      <c r="I59" s="1"/>
      <c r="J59" s="1" t="s">
        <v>3</v>
      </c>
      <c r="K59" s="1"/>
      <c r="L59" s="1"/>
      <c r="M59">
        <f t="shared" si="14"/>
        <v>4</v>
      </c>
      <c r="O59" s="1"/>
      <c r="P59" s="1"/>
      <c r="Q59" s="1"/>
      <c r="R59" s="1" t="s">
        <v>3</v>
      </c>
      <c r="S59">
        <f t="shared" si="15"/>
        <v>0</v>
      </c>
      <c r="U59" s="1" t="s">
        <v>3</v>
      </c>
      <c r="V59" s="1"/>
      <c r="W59" s="1"/>
      <c r="X59" s="1"/>
      <c r="Y59">
        <f t="shared" si="16"/>
        <v>6</v>
      </c>
      <c r="AA59" s="1"/>
      <c r="AB59" s="1" t="s">
        <v>3</v>
      </c>
      <c r="AC59" s="1"/>
      <c r="AD59" s="1"/>
      <c r="AE59">
        <f t="shared" si="17"/>
        <v>4</v>
      </c>
      <c r="AG59" s="1" t="s">
        <v>3</v>
      </c>
      <c r="AH59" s="1"/>
      <c r="AI59" s="1"/>
      <c r="AJ59" s="1"/>
      <c r="AK59">
        <f t="shared" si="18"/>
        <v>6</v>
      </c>
      <c r="AM59" s="1" t="s">
        <v>3</v>
      </c>
      <c r="AN59" s="1"/>
      <c r="AO59" s="1"/>
      <c r="AP59" s="1"/>
      <c r="AQ59">
        <f t="shared" si="19"/>
        <v>6</v>
      </c>
      <c r="AS59" s="1"/>
      <c r="AT59" s="1" t="s">
        <v>3</v>
      </c>
      <c r="AU59" s="1"/>
      <c r="AV59" s="1"/>
      <c r="AW59">
        <f t="shared" si="20"/>
        <v>4</v>
      </c>
      <c r="AY59" s="1" t="s">
        <v>3</v>
      </c>
      <c r="AZ59" s="1"/>
      <c r="BA59" s="1"/>
      <c r="BB59" s="1"/>
      <c r="BC59">
        <f t="shared" si="21"/>
        <v>6</v>
      </c>
      <c r="BE59" s="1"/>
      <c r="BF59" s="1" t="s">
        <v>3</v>
      </c>
      <c r="BG59" s="1"/>
      <c r="BH59" s="1"/>
      <c r="BI59">
        <f t="shared" si="22"/>
        <v>4</v>
      </c>
      <c r="BK59" s="1"/>
      <c r="BL59" s="1"/>
      <c r="BM59" s="1" t="s">
        <v>3</v>
      </c>
      <c r="BN59" s="1"/>
      <c r="BO59">
        <f t="shared" si="23"/>
        <v>2</v>
      </c>
      <c r="BQ59" s="1"/>
      <c r="BR59" s="1" t="s">
        <v>3</v>
      </c>
      <c r="BS59" s="1"/>
      <c r="BT59" s="1"/>
      <c r="BU59">
        <f t="shared" si="24"/>
        <v>4</v>
      </c>
      <c r="BW59" s="1"/>
      <c r="BX59" s="1" t="s">
        <v>3</v>
      </c>
      <c r="BY59" s="1"/>
      <c r="BZ59" s="1"/>
      <c r="CA59">
        <f t="shared" si="25"/>
        <v>4</v>
      </c>
    </row>
    <row r="60" spans="1:81" ht="26.25" thickBot="1" x14ac:dyDescent="0.3">
      <c r="A60" s="18" t="s">
        <v>83</v>
      </c>
      <c r="B60" s="7"/>
      <c r="C60" s="1"/>
      <c r="D60" s="1" t="s">
        <v>3</v>
      </c>
      <c r="E60" s="1"/>
      <c r="F60" s="1"/>
      <c r="G60">
        <f t="shared" si="13"/>
        <v>4</v>
      </c>
      <c r="I60" s="1" t="s">
        <v>3</v>
      </c>
      <c r="J60" s="1"/>
      <c r="K60" s="1"/>
      <c r="L60" s="1"/>
      <c r="M60">
        <f t="shared" si="14"/>
        <v>6</v>
      </c>
      <c r="O60" s="1"/>
      <c r="P60" s="1" t="s">
        <v>3</v>
      </c>
      <c r="Q60" s="1"/>
      <c r="R60" s="1"/>
      <c r="S60">
        <f t="shared" si="15"/>
        <v>4</v>
      </c>
      <c r="U60" s="1" t="s">
        <v>3</v>
      </c>
      <c r="V60" s="1"/>
      <c r="W60" s="1"/>
      <c r="X60" s="1"/>
      <c r="Y60">
        <f t="shared" si="16"/>
        <v>6</v>
      </c>
      <c r="AA60" s="1" t="s">
        <v>3</v>
      </c>
      <c r="AB60" s="1"/>
      <c r="AC60" s="1"/>
      <c r="AD60" s="1"/>
      <c r="AE60">
        <f t="shared" si="17"/>
        <v>6</v>
      </c>
      <c r="AG60" s="1" t="s">
        <v>3</v>
      </c>
      <c r="AH60" s="1"/>
      <c r="AI60" s="1"/>
      <c r="AJ60" s="1"/>
      <c r="AK60">
        <f t="shared" si="18"/>
        <v>6</v>
      </c>
      <c r="AM60" s="1" t="s">
        <v>3</v>
      </c>
      <c r="AN60" s="1"/>
      <c r="AO60" s="1"/>
      <c r="AP60" s="1"/>
      <c r="AQ60">
        <f t="shared" si="19"/>
        <v>6</v>
      </c>
      <c r="AS60" s="1"/>
      <c r="AT60" s="1" t="s">
        <v>3</v>
      </c>
      <c r="AU60" s="1"/>
      <c r="AV60" s="1"/>
      <c r="AW60">
        <f t="shared" si="20"/>
        <v>4</v>
      </c>
      <c r="AY60" s="1" t="s">
        <v>3</v>
      </c>
      <c r="AZ60" s="1"/>
      <c r="BA60" s="1"/>
      <c r="BB60" s="1"/>
      <c r="BC60">
        <f t="shared" si="21"/>
        <v>6</v>
      </c>
      <c r="BE60" s="1"/>
      <c r="BF60" s="1" t="s">
        <v>3</v>
      </c>
      <c r="BG60" s="1"/>
      <c r="BH60" s="1"/>
      <c r="BI60">
        <f t="shared" si="22"/>
        <v>4</v>
      </c>
      <c r="BK60" s="1"/>
      <c r="BL60" s="1" t="s">
        <v>3</v>
      </c>
      <c r="BM60" s="1"/>
      <c r="BN60" s="1"/>
      <c r="BO60">
        <f t="shared" si="23"/>
        <v>4</v>
      </c>
      <c r="BQ60" s="1"/>
      <c r="BR60" s="1" t="s">
        <v>3</v>
      </c>
      <c r="BS60" s="1"/>
      <c r="BT60" s="1"/>
      <c r="BU60">
        <f t="shared" si="24"/>
        <v>4</v>
      </c>
      <c r="BW60" s="1"/>
      <c r="BX60" s="1" t="s">
        <v>3</v>
      </c>
      <c r="BY60" s="1"/>
      <c r="BZ60" s="1"/>
      <c r="CA60">
        <f t="shared" si="25"/>
        <v>4</v>
      </c>
    </row>
    <row r="61" spans="1:81" ht="18.75" thickBot="1" x14ac:dyDescent="0.3">
      <c r="A61" s="18" t="s">
        <v>84</v>
      </c>
      <c r="B61" s="7"/>
      <c r="C61" s="1"/>
      <c r="D61" s="1" t="s">
        <v>3</v>
      </c>
      <c r="E61" s="1"/>
      <c r="F61" s="1"/>
      <c r="G61">
        <f t="shared" si="13"/>
        <v>4</v>
      </c>
      <c r="I61" s="1"/>
      <c r="J61" s="1" t="s">
        <v>3</v>
      </c>
      <c r="K61" s="1"/>
      <c r="L61" s="1"/>
      <c r="M61">
        <f t="shared" si="14"/>
        <v>4</v>
      </c>
      <c r="O61" s="1"/>
      <c r="P61" s="1"/>
      <c r="Q61" s="1"/>
      <c r="R61" s="1" t="s">
        <v>3</v>
      </c>
      <c r="S61">
        <f t="shared" si="15"/>
        <v>0</v>
      </c>
      <c r="U61" s="1" t="s">
        <v>3</v>
      </c>
      <c r="V61" s="1"/>
      <c r="W61" s="1"/>
      <c r="X61" s="1"/>
      <c r="Y61">
        <f t="shared" si="16"/>
        <v>6</v>
      </c>
      <c r="AA61" s="1" t="s">
        <v>3</v>
      </c>
      <c r="AB61" s="1"/>
      <c r="AC61" s="1"/>
      <c r="AD61" s="1"/>
      <c r="AE61">
        <f t="shared" si="17"/>
        <v>6</v>
      </c>
      <c r="AG61" s="1" t="s">
        <v>3</v>
      </c>
      <c r="AH61" s="1"/>
      <c r="AI61" s="1"/>
      <c r="AJ61" s="1"/>
      <c r="AK61">
        <f t="shared" si="18"/>
        <v>6</v>
      </c>
      <c r="AM61" s="1" t="s">
        <v>3</v>
      </c>
      <c r="AN61" s="1"/>
      <c r="AO61" s="1"/>
      <c r="AP61" s="1"/>
      <c r="AQ61">
        <f t="shared" si="19"/>
        <v>6</v>
      </c>
      <c r="AS61" s="1"/>
      <c r="AT61" s="1" t="s">
        <v>3</v>
      </c>
      <c r="AU61" s="1"/>
      <c r="AV61" s="1"/>
      <c r="AW61">
        <f t="shared" si="20"/>
        <v>4</v>
      </c>
      <c r="AY61" s="1" t="s">
        <v>3</v>
      </c>
      <c r="AZ61" s="1"/>
      <c r="BA61" s="1"/>
      <c r="BB61" s="1"/>
      <c r="BC61">
        <f t="shared" si="21"/>
        <v>6</v>
      </c>
      <c r="BE61" s="1"/>
      <c r="BF61" s="1" t="s">
        <v>3</v>
      </c>
      <c r="BG61" s="1"/>
      <c r="BH61" s="1"/>
      <c r="BI61">
        <f t="shared" si="22"/>
        <v>4</v>
      </c>
      <c r="BK61" s="1"/>
      <c r="BL61" s="1"/>
      <c r="BM61" s="1" t="s">
        <v>3</v>
      </c>
      <c r="BN61" s="1"/>
      <c r="BO61">
        <f t="shared" si="23"/>
        <v>2</v>
      </c>
      <c r="BQ61" s="1"/>
      <c r="BR61" s="1" t="s">
        <v>3</v>
      </c>
      <c r="BS61" s="1"/>
      <c r="BT61" s="1"/>
      <c r="BU61">
        <f t="shared" si="24"/>
        <v>4</v>
      </c>
      <c r="BW61" s="1"/>
      <c r="BX61" s="1" t="s">
        <v>3</v>
      </c>
      <c r="BY61" s="1"/>
      <c r="BZ61" s="1"/>
      <c r="CA61">
        <f t="shared" si="25"/>
        <v>4</v>
      </c>
    </row>
    <row r="62" spans="1:81" ht="26.25" thickBot="1" x14ac:dyDescent="0.3">
      <c r="A62" s="18" t="s">
        <v>85</v>
      </c>
      <c r="B62" s="7"/>
      <c r="C62" s="1"/>
      <c r="D62" s="1"/>
      <c r="E62" s="1" t="s">
        <v>3</v>
      </c>
      <c r="F62" s="1"/>
      <c r="G62">
        <f t="shared" si="13"/>
        <v>2</v>
      </c>
      <c r="I62" s="1"/>
      <c r="J62" s="1" t="s">
        <v>3</v>
      </c>
      <c r="K62" s="1"/>
      <c r="L62" s="1"/>
      <c r="M62">
        <f t="shared" si="14"/>
        <v>4</v>
      </c>
      <c r="O62" s="1"/>
      <c r="P62" s="1"/>
      <c r="Q62" s="1"/>
      <c r="R62" s="1" t="s">
        <v>3</v>
      </c>
      <c r="S62">
        <f t="shared" si="15"/>
        <v>0</v>
      </c>
      <c r="U62" s="1" t="s">
        <v>3</v>
      </c>
      <c r="V62" s="1"/>
      <c r="W62" s="1"/>
      <c r="X62" s="1"/>
      <c r="Y62">
        <f t="shared" si="16"/>
        <v>6</v>
      </c>
      <c r="AA62" s="1"/>
      <c r="AB62" s="1"/>
      <c r="AC62" s="1" t="s">
        <v>3</v>
      </c>
      <c r="AD62" s="1"/>
      <c r="AE62">
        <f t="shared" si="17"/>
        <v>2</v>
      </c>
      <c r="AG62" s="1" t="s">
        <v>3</v>
      </c>
      <c r="AH62" s="1"/>
      <c r="AI62" s="1"/>
      <c r="AJ62" s="1"/>
      <c r="AK62">
        <f t="shared" si="18"/>
        <v>6</v>
      </c>
      <c r="AM62" s="1" t="s">
        <v>3</v>
      </c>
      <c r="AN62" s="1"/>
      <c r="AO62" s="1"/>
      <c r="AP62" s="1"/>
      <c r="AQ62">
        <f t="shared" si="19"/>
        <v>6</v>
      </c>
      <c r="AS62" s="1"/>
      <c r="AT62" s="1" t="s">
        <v>3</v>
      </c>
      <c r="AU62" s="1"/>
      <c r="AV62" s="1"/>
      <c r="AW62">
        <f t="shared" si="20"/>
        <v>4</v>
      </c>
      <c r="AY62" s="1" t="s">
        <v>3</v>
      </c>
      <c r="AZ62" s="1"/>
      <c r="BA62" s="1"/>
      <c r="BB62" s="1"/>
      <c r="BC62">
        <f t="shared" si="21"/>
        <v>6</v>
      </c>
      <c r="BE62" s="1"/>
      <c r="BF62" s="1" t="s">
        <v>3</v>
      </c>
      <c r="BG62" s="1"/>
      <c r="BH62" s="1"/>
      <c r="BI62">
        <f t="shared" si="22"/>
        <v>4</v>
      </c>
      <c r="BK62" s="1"/>
      <c r="BL62" s="1"/>
      <c r="BM62" s="1" t="s">
        <v>3</v>
      </c>
      <c r="BN62" s="1"/>
      <c r="BO62">
        <f t="shared" si="23"/>
        <v>2</v>
      </c>
      <c r="BQ62" s="1"/>
      <c r="BR62" s="1" t="s">
        <v>3</v>
      </c>
      <c r="BS62" s="1"/>
      <c r="BT62" s="1"/>
      <c r="BU62">
        <f t="shared" si="24"/>
        <v>4</v>
      </c>
      <c r="BW62" s="1"/>
      <c r="BX62" s="1" t="s">
        <v>3</v>
      </c>
      <c r="BY62" s="1"/>
      <c r="BZ62" s="1"/>
      <c r="CA62">
        <f t="shared" si="25"/>
        <v>4</v>
      </c>
    </row>
    <row r="63" spans="1:81" ht="18" thickBot="1" x14ac:dyDescent="0.3">
      <c r="A63" s="17" t="s">
        <v>7</v>
      </c>
      <c r="B63" s="11">
        <f>10*6</f>
        <v>60</v>
      </c>
      <c r="C63" s="12"/>
      <c r="D63" s="12"/>
      <c r="E63" s="12"/>
      <c r="F63" s="12"/>
      <c r="G63" s="13">
        <f>SUM(G64:G73)</f>
        <v>44</v>
      </c>
      <c r="H63" s="13"/>
      <c r="I63" s="12"/>
      <c r="J63" s="12"/>
      <c r="K63" s="12"/>
      <c r="L63" s="12"/>
      <c r="M63" s="13">
        <f>SUM(M64:M73)</f>
        <v>50</v>
      </c>
      <c r="N63" s="13"/>
      <c r="O63" s="12"/>
      <c r="P63" s="12"/>
      <c r="Q63" s="12"/>
      <c r="R63" s="12"/>
      <c r="S63" s="13">
        <f>SUM(S64:S73)</f>
        <v>36</v>
      </c>
      <c r="T63" s="13"/>
      <c r="U63" s="12"/>
      <c r="V63" s="12"/>
      <c r="W63" s="12"/>
      <c r="X63" s="12"/>
      <c r="Y63" s="13">
        <f>SUM(Y64:Y73)</f>
        <v>60</v>
      </c>
      <c r="Z63" s="13"/>
      <c r="AA63" s="12"/>
      <c r="AB63" s="12"/>
      <c r="AC63" s="12"/>
      <c r="AD63" s="12"/>
      <c r="AE63" s="13">
        <f>SUM(AE64:AE73)</f>
        <v>32</v>
      </c>
      <c r="AF63" s="13"/>
      <c r="AG63" s="12"/>
      <c r="AH63" s="12"/>
      <c r="AI63" s="12"/>
      <c r="AJ63" s="12"/>
      <c r="AK63" s="13">
        <f>SUM(AK64:AK73)</f>
        <v>60</v>
      </c>
      <c r="AM63" s="12"/>
      <c r="AN63" s="12"/>
      <c r="AO63" s="12"/>
      <c r="AP63" s="12"/>
      <c r="AQ63" s="13">
        <f>SUM(AQ64:AQ73)</f>
        <v>60</v>
      </c>
      <c r="AS63" s="12"/>
      <c r="AT63" s="12"/>
      <c r="AU63" s="12"/>
      <c r="AV63" s="12"/>
      <c r="AW63" s="13">
        <f>SUM(AW64:AW73)</f>
        <v>60</v>
      </c>
      <c r="AX63" s="13"/>
      <c r="AY63" s="12"/>
      <c r="AZ63" s="12"/>
      <c r="BA63" s="12"/>
      <c r="BB63" s="12"/>
      <c r="BC63" s="13">
        <f>SUM(BC64:BC73)</f>
        <v>60</v>
      </c>
      <c r="BE63" s="12"/>
      <c r="BF63" s="12"/>
      <c r="BG63" s="12"/>
      <c r="BH63" s="12"/>
      <c r="BI63" s="13">
        <f>SUM(BI64:BI73)</f>
        <v>40</v>
      </c>
      <c r="BK63" s="12"/>
      <c r="BL63" s="12"/>
      <c r="BM63" s="12"/>
      <c r="BN63" s="12"/>
      <c r="BO63" s="13">
        <f>SUM(BO64:BO73)</f>
        <v>28</v>
      </c>
      <c r="BQ63" s="12"/>
      <c r="BR63" s="12"/>
      <c r="BS63" s="12"/>
      <c r="BT63" s="12"/>
      <c r="BU63" s="13">
        <f>SUM(BU64:BU73)</f>
        <v>36</v>
      </c>
      <c r="BW63" s="12"/>
      <c r="BX63" s="12"/>
      <c r="BY63" s="12"/>
      <c r="BZ63" s="12"/>
      <c r="CA63" s="13">
        <f>SUM(CA64:CA73)</f>
        <v>34</v>
      </c>
      <c r="CB63" s="13"/>
      <c r="CC63" s="14">
        <f>AVERAGE(G63,M63,S63,Y63,AE63,AK63,AQ63,AW63,BC63,BI63,BO63,BU63,CA63)</f>
        <v>46.153846153846153</v>
      </c>
    </row>
    <row r="64" spans="1:81" ht="39" thickBot="1" x14ac:dyDescent="0.3">
      <c r="A64" s="18" t="s">
        <v>86</v>
      </c>
      <c r="B64" s="7"/>
      <c r="C64" s="1"/>
      <c r="D64" s="1" t="s">
        <v>3</v>
      </c>
      <c r="E64" s="1"/>
      <c r="F64" s="1"/>
      <c r="G64">
        <f t="shared" si="13"/>
        <v>4</v>
      </c>
      <c r="I64" s="1"/>
      <c r="J64" s="1" t="s">
        <v>3</v>
      </c>
      <c r="K64" s="1"/>
      <c r="L64" s="1"/>
      <c r="M64">
        <f t="shared" si="14"/>
        <v>4</v>
      </c>
      <c r="O64" s="1"/>
      <c r="P64" s="1" t="s">
        <v>3</v>
      </c>
      <c r="Q64" s="1"/>
      <c r="R64" s="1"/>
      <c r="S64">
        <f t="shared" si="15"/>
        <v>4</v>
      </c>
      <c r="U64" s="1" t="s">
        <v>3</v>
      </c>
      <c r="V64" s="1"/>
      <c r="W64" s="1"/>
      <c r="X64" s="1"/>
      <c r="Y64">
        <f t="shared" si="16"/>
        <v>6</v>
      </c>
      <c r="AA64" s="1"/>
      <c r="AB64" s="1" t="s">
        <v>3</v>
      </c>
      <c r="AC64" s="1"/>
      <c r="AD64" s="1"/>
      <c r="AE64">
        <f t="shared" si="17"/>
        <v>4</v>
      </c>
      <c r="AG64" s="1" t="s">
        <v>3</v>
      </c>
      <c r="AH64" s="1"/>
      <c r="AI64" s="1"/>
      <c r="AJ64" s="1"/>
      <c r="AK64">
        <f t="shared" si="18"/>
        <v>6</v>
      </c>
      <c r="AM64" s="1" t="s">
        <v>3</v>
      </c>
      <c r="AN64" s="1"/>
      <c r="AO64" s="1"/>
      <c r="AP64" s="1"/>
      <c r="AQ64">
        <f t="shared" si="19"/>
        <v>6</v>
      </c>
      <c r="AS64" s="1" t="s">
        <v>3</v>
      </c>
      <c r="AT64" s="1"/>
      <c r="AU64" s="1"/>
      <c r="AV64" s="1"/>
      <c r="AW64">
        <f t="shared" si="20"/>
        <v>6</v>
      </c>
      <c r="AY64" s="1" t="s">
        <v>3</v>
      </c>
      <c r="AZ64" s="1"/>
      <c r="BA64" s="1"/>
      <c r="BB64" s="1"/>
      <c r="BC64">
        <f t="shared" si="21"/>
        <v>6</v>
      </c>
      <c r="BE64" s="1"/>
      <c r="BF64" s="1" t="s">
        <v>3</v>
      </c>
      <c r="BG64" s="1"/>
      <c r="BH64" s="1"/>
      <c r="BI64">
        <f t="shared" si="22"/>
        <v>4</v>
      </c>
      <c r="BK64" s="1"/>
      <c r="BL64" s="1" t="s">
        <v>3</v>
      </c>
      <c r="BM64" s="1"/>
      <c r="BN64" s="1"/>
      <c r="BO64">
        <f t="shared" si="23"/>
        <v>4</v>
      </c>
      <c r="BQ64" s="1"/>
      <c r="BR64" s="1" t="s">
        <v>3</v>
      </c>
      <c r="BS64" s="1"/>
      <c r="BT64" s="1"/>
      <c r="BU64">
        <f t="shared" si="24"/>
        <v>4</v>
      </c>
      <c r="BW64" s="1"/>
      <c r="BX64" s="1" t="s">
        <v>3</v>
      </c>
      <c r="BY64" s="1"/>
      <c r="BZ64" s="1"/>
      <c r="CA64">
        <f t="shared" si="25"/>
        <v>4</v>
      </c>
    </row>
    <row r="65" spans="1:81" ht="26.25" thickBot="1" x14ac:dyDescent="0.3">
      <c r="A65" s="18" t="s">
        <v>87</v>
      </c>
      <c r="B65" s="7"/>
      <c r="C65" s="1"/>
      <c r="D65" s="1" t="s">
        <v>3</v>
      </c>
      <c r="E65" s="1"/>
      <c r="F65" s="1"/>
      <c r="G65">
        <f t="shared" si="13"/>
        <v>4</v>
      </c>
      <c r="I65" s="1"/>
      <c r="J65" s="1" t="s">
        <v>3</v>
      </c>
      <c r="K65" s="1"/>
      <c r="L65" s="1"/>
      <c r="M65">
        <f t="shared" si="14"/>
        <v>4</v>
      </c>
      <c r="O65" s="1"/>
      <c r="P65" s="1" t="s">
        <v>3</v>
      </c>
      <c r="Q65" s="1"/>
      <c r="R65" s="1"/>
      <c r="S65">
        <f t="shared" si="15"/>
        <v>4</v>
      </c>
      <c r="U65" s="1" t="s">
        <v>3</v>
      </c>
      <c r="V65" s="1"/>
      <c r="W65" s="1"/>
      <c r="X65" s="1"/>
      <c r="Y65">
        <f t="shared" si="16"/>
        <v>6</v>
      </c>
      <c r="AA65" s="1"/>
      <c r="AB65" s="1" t="s">
        <v>3</v>
      </c>
      <c r="AC65" s="1"/>
      <c r="AD65" s="1"/>
      <c r="AE65">
        <f t="shared" si="17"/>
        <v>4</v>
      </c>
      <c r="AG65" s="1" t="s">
        <v>3</v>
      </c>
      <c r="AH65" s="1"/>
      <c r="AI65" s="1"/>
      <c r="AJ65" s="1"/>
      <c r="AK65">
        <f t="shared" si="18"/>
        <v>6</v>
      </c>
      <c r="AM65" s="1" t="s">
        <v>3</v>
      </c>
      <c r="AN65" s="1"/>
      <c r="AO65" s="1"/>
      <c r="AP65" s="1"/>
      <c r="AQ65">
        <f t="shared" si="19"/>
        <v>6</v>
      </c>
      <c r="AS65" s="1" t="s">
        <v>3</v>
      </c>
      <c r="AT65" s="1"/>
      <c r="AU65" s="1"/>
      <c r="AV65" s="1"/>
      <c r="AW65">
        <f t="shared" si="20"/>
        <v>6</v>
      </c>
      <c r="AY65" s="1" t="s">
        <v>3</v>
      </c>
      <c r="AZ65" s="1"/>
      <c r="BA65" s="1"/>
      <c r="BB65" s="1"/>
      <c r="BC65">
        <f t="shared" si="21"/>
        <v>6</v>
      </c>
      <c r="BE65" s="1"/>
      <c r="BF65" s="1" t="s">
        <v>3</v>
      </c>
      <c r="BG65" s="1"/>
      <c r="BH65" s="1"/>
      <c r="BI65">
        <f t="shared" si="22"/>
        <v>4</v>
      </c>
      <c r="BK65" s="1"/>
      <c r="BL65" s="1"/>
      <c r="BM65" s="1" t="s">
        <v>3</v>
      </c>
      <c r="BN65" s="1"/>
      <c r="BO65">
        <f t="shared" si="23"/>
        <v>2</v>
      </c>
      <c r="BQ65" s="1"/>
      <c r="BR65" s="1" t="s">
        <v>3</v>
      </c>
      <c r="BS65" s="1"/>
      <c r="BT65" s="1"/>
      <c r="BU65">
        <f t="shared" si="24"/>
        <v>4</v>
      </c>
      <c r="BW65" s="1"/>
      <c r="BX65" s="1" t="s">
        <v>3</v>
      </c>
      <c r="BY65" s="1"/>
      <c r="BZ65" s="1"/>
      <c r="CA65">
        <f t="shared" si="25"/>
        <v>4</v>
      </c>
    </row>
    <row r="66" spans="1:81" ht="26.25" thickBot="1" x14ac:dyDescent="0.3">
      <c r="A66" s="18" t="s">
        <v>88</v>
      </c>
      <c r="B66" s="7"/>
      <c r="C66" s="1"/>
      <c r="D66" s="1" t="s">
        <v>3</v>
      </c>
      <c r="E66" s="1"/>
      <c r="F66" s="1"/>
      <c r="G66">
        <f t="shared" si="13"/>
        <v>4</v>
      </c>
      <c r="I66" s="1" t="s">
        <v>3</v>
      </c>
      <c r="J66" s="1"/>
      <c r="K66" s="1"/>
      <c r="L66" s="1"/>
      <c r="M66">
        <f t="shared" si="14"/>
        <v>6</v>
      </c>
      <c r="O66" s="1"/>
      <c r="P66" s="1" t="s">
        <v>3</v>
      </c>
      <c r="Q66" s="1"/>
      <c r="R66" s="1"/>
      <c r="S66">
        <f t="shared" si="15"/>
        <v>4</v>
      </c>
      <c r="U66" s="1" t="s">
        <v>3</v>
      </c>
      <c r="V66" s="1"/>
      <c r="W66" s="1"/>
      <c r="X66" s="1"/>
      <c r="Y66">
        <f t="shared" si="16"/>
        <v>6</v>
      </c>
      <c r="AA66" s="1"/>
      <c r="AB66" s="1"/>
      <c r="AC66" s="1"/>
      <c r="AD66" s="1" t="s">
        <v>3</v>
      </c>
      <c r="AE66">
        <f t="shared" si="17"/>
        <v>0</v>
      </c>
      <c r="AG66" s="1" t="s">
        <v>3</v>
      </c>
      <c r="AH66" s="1"/>
      <c r="AI66" s="1"/>
      <c r="AJ66" s="1"/>
      <c r="AK66">
        <f t="shared" si="18"/>
        <v>6</v>
      </c>
      <c r="AM66" s="1" t="s">
        <v>3</v>
      </c>
      <c r="AN66" s="1"/>
      <c r="AO66" s="1"/>
      <c r="AP66" s="1"/>
      <c r="AQ66">
        <f t="shared" si="19"/>
        <v>6</v>
      </c>
      <c r="AS66" s="1" t="s">
        <v>3</v>
      </c>
      <c r="AT66" s="1"/>
      <c r="AU66" s="1"/>
      <c r="AV66" s="1"/>
      <c r="AW66">
        <f t="shared" si="20"/>
        <v>6</v>
      </c>
      <c r="AY66" s="1" t="s">
        <v>3</v>
      </c>
      <c r="AZ66" s="1"/>
      <c r="BA66" s="1"/>
      <c r="BB66" s="1"/>
      <c r="BC66">
        <f t="shared" si="21"/>
        <v>6</v>
      </c>
      <c r="BE66" s="1"/>
      <c r="BF66" s="1" t="s">
        <v>3</v>
      </c>
      <c r="BG66" s="1"/>
      <c r="BH66" s="1"/>
      <c r="BI66">
        <f t="shared" si="22"/>
        <v>4</v>
      </c>
      <c r="BK66" s="1"/>
      <c r="BL66" s="1"/>
      <c r="BM66" s="1" t="s">
        <v>3</v>
      </c>
      <c r="BN66" s="1"/>
      <c r="BO66">
        <f t="shared" si="23"/>
        <v>2</v>
      </c>
      <c r="BQ66" s="1"/>
      <c r="BR66" s="1"/>
      <c r="BS66" s="1" t="s">
        <v>3</v>
      </c>
      <c r="BT66" s="1"/>
      <c r="BU66">
        <f t="shared" si="24"/>
        <v>2</v>
      </c>
      <c r="BW66" s="1"/>
      <c r="BX66" s="1"/>
      <c r="BY66" s="1" t="s">
        <v>3</v>
      </c>
      <c r="BZ66" s="1"/>
      <c r="CA66">
        <f t="shared" si="25"/>
        <v>2</v>
      </c>
    </row>
    <row r="67" spans="1:81" ht="26.25" thickBot="1" x14ac:dyDescent="0.3">
      <c r="A67" s="18" t="s">
        <v>89</v>
      </c>
      <c r="B67" s="7"/>
      <c r="C67" s="1"/>
      <c r="D67" s="1" t="s">
        <v>3</v>
      </c>
      <c r="E67" s="1"/>
      <c r="F67" s="1"/>
      <c r="G67">
        <f t="shared" si="13"/>
        <v>4</v>
      </c>
      <c r="I67" s="1" t="s">
        <v>3</v>
      </c>
      <c r="J67" s="1"/>
      <c r="K67" s="1"/>
      <c r="L67" s="1"/>
      <c r="M67">
        <f t="shared" si="14"/>
        <v>6</v>
      </c>
      <c r="O67" s="1"/>
      <c r="P67" s="1" t="s">
        <v>3</v>
      </c>
      <c r="Q67" s="1"/>
      <c r="R67" s="1"/>
      <c r="S67">
        <f t="shared" si="15"/>
        <v>4</v>
      </c>
      <c r="U67" s="1" t="s">
        <v>3</v>
      </c>
      <c r="V67" s="1"/>
      <c r="W67" s="1"/>
      <c r="X67" s="1"/>
      <c r="Y67">
        <f t="shared" si="16"/>
        <v>6</v>
      </c>
      <c r="AA67" s="1"/>
      <c r="AB67" s="1" t="s">
        <v>3</v>
      </c>
      <c r="AC67" s="1"/>
      <c r="AD67" s="1"/>
      <c r="AE67">
        <f t="shared" si="17"/>
        <v>4</v>
      </c>
      <c r="AG67" s="1" t="s">
        <v>3</v>
      </c>
      <c r="AH67" s="1"/>
      <c r="AI67" s="1"/>
      <c r="AJ67" s="1"/>
      <c r="AK67">
        <f t="shared" si="18"/>
        <v>6</v>
      </c>
      <c r="AM67" s="1" t="s">
        <v>3</v>
      </c>
      <c r="AN67" s="1"/>
      <c r="AO67" s="1"/>
      <c r="AP67" s="1"/>
      <c r="AQ67">
        <f t="shared" si="19"/>
        <v>6</v>
      </c>
      <c r="AS67" s="1" t="s">
        <v>3</v>
      </c>
      <c r="AT67" s="1"/>
      <c r="AU67" s="1"/>
      <c r="AV67" s="1"/>
      <c r="AW67">
        <f t="shared" si="20"/>
        <v>6</v>
      </c>
      <c r="AY67" s="1" t="s">
        <v>3</v>
      </c>
      <c r="AZ67" s="1"/>
      <c r="BA67" s="1"/>
      <c r="BB67" s="1"/>
      <c r="BC67">
        <f t="shared" si="21"/>
        <v>6</v>
      </c>
      <c r="BE67" s="1"/>
      <c r="BF67" s="1" t="s">
        <v>3</v>
      </c>
      <c r="BG67" s="1"/>
      <c r="BH67" s="1"/>
      <c r="BI67">
        <f t="shared" si="22"/>
        <v>4</v>
      </c>
      <c r="BK67" s="1"/>
      <c r="BL67" s="1"/>
      <c r="BM67" s="1" t="s">
        <v>3</v>
      </c>
      <c r="BN67" s="1"/>
      <c r="BO67">
        <f t="shared" si="23"/>
        <v>2</v>
      </c>
      <c r="BQ67" s="1"/>
      <c r="BR67" s="1"/>
      <c r="BS67" s="1" t="s">
        <v>3</v>
      </c>
      <c r="BT67" s="1"/>
      <c r="BU67">
        <f t="shared" si="24"/>
        <v>2</v>
      </c>
      <c r="BW67" s="1"/>
      <c r="BX67" s="1" t="s">
        <v>3</v>
      </c>
      <c r="BY67" s="1"/>
      <c r="BZ67" s="1"/>
      <c r="CA67">
        <f t="shared" si="25"/>
        <v>4</v>
      </c>
    </row>
    <row r="68" spans="1:81" ht="18.75" thickBot="1" x14ac:dyDescent="0.3">
      <c r="A68" s="18" t="s">
        <v>90</v>
      </c>
      <c r="B68" s="7"/>
      <c r="C68" s="1" t="s">
        <v>3</v>
      </c>
      <c r="D68" s="1"/>
      <c r="E68" s="1"/>
      <c r="F68" s="1"/>
      <c r="G68">
        <f t="shared" si="13"/>
        <v>6</v>
      </c>
      <c r="I68" s="1" t="s">
        <v>3</v>
      </c>
      <c r="J68" s="1"/>
      <c r="K68" s="1"/>
      <c r="L68" s="1"/>
      <c r="M68">
        <f t="shared" si="14"/>
        <v>6</v>
      </c>
      <c r="O68" s="1"/>
      <c r="P68" s="1" t="s">
        <v>3</v>
      </c>
      <c r="Q68" s="1"/>
      <c r="R68" s="1"/>
      <c r="S68">
        <f t="shared" si="15"/>
        <v>4</v>
      </c>
      <c r="U68" s="1" t="s">
        <v>3</v>
      </c>
      <c r="V68" s="1"/>
      <c r="W68" s="1"/>
      <c r="X68" s="1"/>
      <c r="Y68">
        <f t="shared" si="16"/>
        <v>6</v>
      </c>
      <c r="AA68" s="1"/>
      <c r="AB68" s="1"/>
      <c r="AC68" s="1" t="s">
        <v>3</v>
      </c>
      <c r="AD68" s="1"/>
      <c r="AE68">
        <f t="shared" si="17"/>
        <v>2</v>
      </c>
      <c r="AG68" s="1" t="s">
        <v>3</v>
      </c>
      <c r="AH68" s="1"/>
      <c r="AI68" s="1"/>
      <c r="AJ68" s="1"/>
      <c r="AK68">
        <f t="shared" si="18"/>
        <v>6</v>
      </c>
      <c r="AM68" s="1" t="s">
        <v>3</v>
      </c>
      <c r="AN68" s="1"/>
      <c r="AO68" s="1"/>
      <c r="AP68" s="1"/>
      <c r="AQ68">
        <f t="shared" si="19"/>
        <v>6</v>
      </c>
      <c r="AS68" s="1" t="s">
        <v>3</v>
      </c>
      <c r="AT68" s="1"/>
      <c r="AU68" s="1"/>
      <c r="AV68" s="1"/>
      <c r="AW68">
        <f t="shared" si="20"/>
        <v>6</v>
      </c>
      <c r="AY68" s="1" t="s">
        <v>3</v>
      </c>
      <c r="AZ68" s="1"/>
      <c r="BA68" s="1"/>
      <c r="BB68" s="1"/>
      <c r="BC68">
        <f t="shared" si="21"/>
        <v>6</v>
      </c>
      <c r="BE68" s="1"/>
      <c r="BF68" s="1" t="s">
        <v>3</v>
      </c>
      <c r="BG68" s="1"/>
      <c r="BH68" s="1"/>
      <c r="BI68">
        <f t="shared" si="22"/>
        <v>4</v>
      </c>
      <c r="BK68" s="1"/>
      <c r="BL68" s="1" t="s">
        <v>3</v>
      </c>
      <c r="BM68" s="1"/>
      <c r="BN68" s="1"/>
      <c r="BO68">
        <f t="shared" si="23"/>
        <v>4</v>
      </c>
      <c r="BQ68" s="1"/>
      <c r="BR68" s="1" t="s">
        <v>3</v>
      </c>
      <c r="BS68" s="1"/>
      <c r="BT68" s="1"/>
      <c r="BU68">
        <f t="shared" si="24"/>
        <v>4</v>
      </c>
      <c r="BW68" s="1"/>
      <c r="BX68" s="1" t="s">
        <v>3</v>
      </c>
      <c r="BY68" s="1"/>
      <c r="BZ68" s="1"/>
      <c r="CA68">
        <f t="shared" si="25"/>
        <v>4</v>
      </c>
    </row>
    <row r="69" spans="1:81" ht="26.25" thickBot="1" x14ac:dyDescent="0.3">
      <c r="A69" s="18" t="s">
        <v>91</v>
      </c>
      <c r="B69" s="7"/>
      <c r="C69" s="1" t="s">
        <v>3</v>
      </c>
      <c r="D69" s="1"/>
      <c r="E69" s="1"/>
      <c r="F69" s="1"/>
      <c r="G69">
        <f t="shared" si="13"/>
        <v>6</v>
      </c>
      <c r="I69" s="1"/>
      <c r="J69" s="20" t="s">
        <v>3</v>
      </c>
      <c r="K69" s="1"/>
      <c r="L69" s="1"/>
      <c r="M69">
        <f t="shared" si="14"/>
        <v>4</v>
      </c>
      <c r="O69" s="1"/>
      <c r="P69" s="1"/>
      <c r="Q69" s="1"/>
      <c r="R69" s="1" t="s">
        <v>3</v>
      </c>
      <c r="S69">
        <f t="shared" si="15"/>
        <v>0</v>
      </c>
      <c r="U69" s="1" t="s">
        <v>3</v>
      </c>
      <c r="V69" s="1"/>
      <c r="W69" s="1"/>
      <c r="X69" s="1"/>
      <c r="Y69">
        <f t="shared" si="16"/>
        <v>6</v>
      </c>
      <c r="AA69" s="1"/>
      <c r="AB69" s="1" t="s">
        <v>3</v>
      </c>
      <c r="AC69" s="1"/>
      <c r="AD69" s="1"/>
      <c r="AE69">
        <f t="shared" si="17"/>
        <v>4</v>
      </c>
      <c r="AG69" s="1" t="s">
        <v>3</v>
      </c>
      <c r="AH69" s="1"/>
      <c r="AI69" s="1"/>
      <c r="AJ69" s="1"/>
      <c r="AK69">
        <f t="shared" si="18"/>
        <v>6</v>
      </c>
      <c r="AM69" s="1" t="s">
        <v>3</v>
      </c>
      <c r="AN69" s="1"/>
      <c r="AO69" s="1"/>
      <c r="AP69" s="1"/>
      <c r="AQ69">
        <f t="shared" si="19"/>
        <v>6</v>
      </c>
      <c r="AS69" s="1" t="s">
        <v>3</v>
      </c>
      <c r="AT69" s="1"/>
      <c r="AU69" s="1"/>
      <c r="AV69" s="1"/>
      <c r="AW69">
        <f t="shared" si="20"/>
        <v>6</v>
      </c>
      <c r="AY69" s="1" t="s">
        <v>3</v>
      </c>
      <c r="AZ69" s="1"/>
      <c r="BA69" s="1"/>
      <c r="BB69" s="1"/>
      <c r="BC69">
        <f t="shared" si="21"/>
        <v>6</v>
      </c>
      <c r="BE69" s="1"/>
      <c r="BF69" s="1" t="s">
        <v>3</v>
      </c>
      <c r="BG69" s="1"/>
      <c r="BH69" s="1"/>
      <c r="BI69">
        <f t="shared" si="22"/>
        <v>4</v>
      </c>
      <c r="BK69" s="1"/>
      <c r="BL69" s="1" t="s">
        <v>3</v>
      </c>
      <c r="BM69" s="1"/>
      <c r="BN69" s="1"/>
      <c r="BO69">
        <f t="shared" si="23"/>
        <v>4</v>
      </c>
      <c r="BQ69" s="1"/>
      <c r="BR69" s="1" t="s">
        <v>3</v>
      </c>
      <c r="BS69" s="1"/>
      <c r="BT69" s="1"/>
      <c r="BU69">
        <f t="shared" si="24"/>
        <v>4</v>
      </c>
      <c r="BW69" s="1"/>
      <c r="BX69" s="1" t="s">
        <v>3</v>
      </c>
      <c r="BY69" s="1"/>
      <c r="BZ69" s="1"/>
      <c r="CA69">
        <f t="shared" si="25"/>
        <v>4</v>
      </c>
    </row>
    <row r="70" spans="1:81" ht="26.25" thickBot="1" x14ac:dyDescent="0.3">
      <c r="A70" s="18" t="s">
        <v>92</v>
      </c>
      <c r="B70" s="7"/>
      <c r="C70" s="1" t="s">
        <v>3</v>
      </c>
      <c r="D70" s="1"/>
      <c r="E70" s="1"/>
      <c r="F70" s="1"/>
      <c r="G70">
        <f t="shared" si="13"/>
        <v>6</v>
      </c>
      <c r="I70" s="1" t="s">
        <v>3</v>
      </c>
      <c r="J70" s="1"/>
      <c r="K70" s="1"/>
      <c r="L70" s="1"/>
      <c r="M70">
        <f t="shared" si="14"/>
        <v>6</v>
      </c>
      <c r="O70" s="1" t="s">
        <v>3</v>
      </c>
      <c r="P70" s="1"/>
      <c r="Q70" s="1"/>
      <c r="R70" s="1"/>
      <c r="S70">
        <f t="shared" si="15"/>
        <v>6</v>
      </c>
      <c r="U70" s="1" t="s">
        <v>3</v>
      </c>
      <c r="V70" s="1"/>
      <c r="W70" s="1"/>
      <c r="X70" s="1"/>
      <c r="Y70">
        <f t="shared" si="16"/>
        <v>6</v>
      </c>
      <c r="AA70" s="1"/>
      <c r="AB70" s="1" t="s">
        <v>3</v>
      </c>
      <c r="AC70" s="1"/>
      <c r="AD70" s="1"/>
      <c r="AE70">
        <f t="shared" si="17"/>
        <v>4</v>
      </c>
      <c r="AG70" s="1" t="s">
        <v>3</v>
      </c>
      <c r="AH70" s="1"/>
      <c r="AI70" s="1"/>
      <c r="AJ70" s="1"/>
      <c r="AK70">
        <f t="shared" si="18"/>
        <v>6</v>
      </c>
      <c r="AM70" s="1" t="s">
        <v>3</v>
      </c>
      <c r="AN70" s="1"/>
      <c r="AO70" s="1"/>
      <c r="AP70" s="1"/>
      <c r="AQ70">
        <f t="shared" si="19"/>
        <v>6</v>
      </c>
      <c r="AS70" s="1" t="s">
        <v>3</v>
      </c>
      <c r="AT70" s="1"/>
      <c r="AU70" s="1"/>
      <c r="AV70" s="1"/>
      <c r="AW70">
        <f t="shared" si="20"/>
        <v>6</v>
      </c>
      <c r="AY70" s="1" t="s">
        <v>3</v>
      </c>
      <c r="AZ70" s="1"/>
      <c r="BA70" s="1"/>
      <c r="BB70" s="1"/>
      <c r="BC70">
        <f t="shared" si="21"/>
        <v>6</v>
      </c>
      <c r="BE70" s="1"/>
      <c r="BF70" s="1" t="s">
        <v>3</v>
      </c>
      <c r="BG70" s="1"/>
      <c r="BH70" s="1"/>
      <c r="BI70">
        <f t="shared" si="22"/>
        <v>4</v>
      </c>
      <c r="BK70" s="1"/>
      <c r="BL70" s="1" t="s">
        <v>3</v>
      </c>
      <c r="BM70" s="1"/>
      <c r="BN70" s="1"/>
      <c r="BO70">
        <f t="shared" si="23"/>
        <v>4</v>
      </c>
      <c r="BQ70" s="1"/>
      <c r="BR70" s="1" t="s">
        <v>3</v>
      </c>
      <c r="BS70" s="1"/>
      <c r="BT70" s="1"/>
      <c r="BU70">
        <f t="shared" si="24"/>
        <v>4</v>
      </c>
      <c r="BW70" s="1"/>
      <c r="BX70" s="1" t="s">
        <v>3</v>
      </c>
      <c r="BY70" s="1"/>
      <c r="BZ70" s="1"/>
      <c r="CA70">
        <f t="shared" si="25"/>
        <v>4</v>
      </c>
    </row>
    <row r="71" spans="1:81" ht="26.25" thickBot="1" x14ac:dyDescent="0.3">
      <c r="A71" s="18" t="s">
        <v>93</v>
      </c>
      <c r="B71" s="7"/>
      <c r="C71" s="1"/>
      <c r="D71" s="1" t="s">
        <v>3</v>
      </c>
      <c r="E71" s="1"/>
      <c r="F71" s="1"/>
      <c r="G71">
        <f t="shared" si="13"/>
        <v>4</v>
      </c>
      <c r="I71" s="1" t="s">
        <v>3</v>
      </c>
      <c r="J71" s="1"/>
      <c r="K71" s="1"/>
      <c r="L71" s="1"/>
      <c r="M71">
        <f t="shared" si="14"/>
        <v>6</v>
      </c>
      <c r="O71" s="1" t="s">
        <v>3</v>
      </c>
      <c r="P71" s="1"/>
      <c r="Q71" s="1"/>
      <c r="R71" s="1"/>
      <c r="S71">
        <f t="shared" si="15"/>
        <v>6</v>
      </c>
      <c r="U71" s="1" t="s">
        <v>3</v>
      </c>
      <c r="V71" s="1"/>
      <c r="W71" s="1"/>
      <c r="X71" s="1"/>
      <c r="Y71">
        <f t="shared" si="16"/>
        <v>6</v>
      </c>
      <c r="AA71" s="1"/>
      <c r="AB71" s="1" t="s">
        <v>3</v>
      </c>
      <c r="AC71" s="1"/>
      <c r="AD71" s="1"/>
      <c r="AE71">
        <f t="shared" si="17"/>
        <v>4</v>
      </c>
      <c r="AG71" s="1" t="s">
        <v>3</v>
      </c>
      <c r="AH71" s="1"/>
      <c r="AI71" s="1"/>
      <c r="AJ71" s="1"/>
      <c r="AK71">
        <f t="shared" si="18"/>
        <v>6</v>
      </c>
      <c r="AM71" s="1" t="s">
        <v>3</v>
      </c>
      <c r="AN71" s="1"/>
      <c r="AO71" s="1"/>
      <c r="AP71" s="1"/>
      <c r="AQ71">
        <f t="shared" si="19"/>
        <v>6</v>
      </c>
      <c r="AS71" s="1" t="s">
        <v>3</v>
      </c>
      <c r="AT71" s="1"/>
      <c r="AU71" s="1"/>
      <c r="AV71" s="1"/>
      <c r="AW71">
        <f t="shared" si="20"/>
        <v>6</v>
      </c>
      <c r="AY71" s="1" t="s">
        <v>3</v>
      </c>
      <c r="AZ71" s="1"/>
      <c r="BA71" s="1"/>
      <c r="BB71" s="1"/>
      <c r="BC71">
        <f t="shared" si="21"/>
        <v>6</v>
      </c>
      <c r="BE71" s="1"/>
      <c r="BF71" s="1" t="s">
        <v>3</v>
      </c>
      <c r="BG71" s="1"/>
      <c r="BH71" s="1"/>
      <c r="BI71">
        <f t="shared" si="22"/>
        <v>4</v>
      </c>
      <c r="BK71" s="1"/>
      <c r="BL71" s="1"/>
      <c r="BM71" s="1" t="s">
        <v>3</v>
      </c>
      <c r="BN71" s="1"/>
      <c r="BO71">
        <f t="shared" si="23"/>
        <v>2</v>
      </c>
      <c r="BQ71" s="1"/>
      <c r="BR71" s="1" t="s">
        <v>3</v>
      </c>
      <c r="BS71" s="1"/>
      <c r="BT71" s="1"/>
      <c r="BU71">
        <f t="shared" si="24"/>
        <v>4</v>
      </c>
      <c r="BW71" s="1"/>
      <c r="BX71" s="1" t="s">
        <v>3</v>
      </c>
      <c r="BY71" s="1"/>
      <c r="BZ71" s="1"/>
      <c r="CA71">
        <f t="shared" si="25"/>
        <v>4</v>
      </c>
    </row>
    <row r="72" spans="1:81" ht="26.25" thickBot="1" x14ac:dyDescent="0.3">
      <c r="A72" s="18" t="s">
        <v>94</v>
      </c>
      <c r="B72" s="7"/>
      <c r="C72" s="1"/>
      <c r="D72" s="1"/>
      <c r="E72" s="1" t="s">
        <v>3</v>
      </c>
      <c r="F72" s="1"/>
      <c r="G72">
        <f t="shared" si="13"/>
        <v>2</v>
      </c>
      <c r="I72" s="1"/>
      <c r="J72" s="1" t="s">
        <v>3</v>
      </c>
      <c r="K72" s="1"/>
      <c r="L72" s="1"/>
      <c r="M72">
        <f t="shared" si="14"/>
        <v>4</v>
      </c>
      <c r="O72" s="1"/>
      <c r="P72" s="1"/>
      <c r="Q72" s="1"/>
      <c r="R72" s="1" t="s">
        <v>3</v>
      </c>
      <c r="S72">
        <f t="shared" si="15"/>
        <v>0</v>
      </c>
      <c r="U72" s="1" t="s">
        <v>3</v>
      </c>
      <c r="V72" s="1"/>
      <c r="W72" s="1"/>
      <c r="X72" s="1"/>
      <c r="Y72">
        <f t="shared" si="16"/>
        <v>6</v>
      </c>
      <c r="AA72" s="1"/>
      <c r="AB72" s="1"/>
      <c r="AC72" s="1" t="s">
        <v>3</v>
      </c>
      <c r="AD72" s="1"/>
      <c r="AE72">
        <f t="shared" si="17"/>
        <v>2</v>
      </c>
      <c r="AG72" s="1" t="s">
        <v>3</v>
      </c>
      <c r="AH72" s="1"/>
      <c r="AI72" s="1"/>
      <c r="AJ72" s="1"/>
      <c r="AK72">
        <f t="shared" si="18"/>
        <v>6</v>
      </c>
      <c r="AM72" s="1" t="s">
        <v>3</v>
      </c>
      <c r="AN72" s="1"/>
      <c r="AO72" s="1"/>
      <c r="AP72" s="1"/>
      <c r="AQ72">
        <f t="shared" si="19"/>
        <v>6</v>
      </c>
      <c r="AS72" s="1" t="s">
        <v>3</v>
      </c>
      <c r="AT72" s="1"/>
      <c r="AU72" s="1"/>
      <c r="AV72" s="1"/>
      <c r="AW72">
        <f t="shared" si="20"/>
        <v>6</v>
      </c>
      <c r="AY72" s="1" t="s">
        <v>3</v>
      </c>
      <c r="AZ72" s="1"/>
      <c r="BA72" s="1"/>
      <c r="BB72" s="1"/>
      <c r="BC72">
        <f t="shared" si="21"/>
        <v>6</v>
      </c>
      <c r="BE72" s="1"/>
      <c r="BF72" s="1" t="s">
        <v>3</v>
      </c>
      <c r="BG72" s="1"/>
      <c r="BH72" s="1"/>
      <c r="BI72">
        <f t="shared" si="22"/>
        <v>4</v>
      </c>
      <c r="BK72" s="1"/>
      <c r="BL72" s="1"/>
      <c r="BM72" s="1" t="s">
        <v>3</v>
      </c>
      <c r="BN72" s="1"/>
      <c r="BO72">
        <f t="shared" si="23"/>
        <v>2</v>
      </c>
      <c r="BQ72" s="1"/>
      <c r="BR72" s="1" t="s">
        <v>3</v>
      </c>
      <c r="BS72" s="1"/>
      <c r="BT72" s="1"/>
      <c r="BU72">
        <f t="shared" si="24"/>
        <v>4</v>
      </c>
      <c r="BW72" s="1"/>
      <c r="BX72" s="1"/>
      <c r="BY72" s="1" t="s">
        <v>3</v>
      </c>
      <c r="BZ72" s="1"/>
      <c r="CA72">
        <f t="shared" si="25"/>
        <v>2</v>
      </c>
    </row>
    <row r="73" spans="1:81" ht="39" thickBot="1" x14ac:dyDescent="0.3">
      <c r="A73" s="18" t="s">
        <v>95</v>
      </c>
      <c r="B73" s="7"/>
      <c r="C73" s="1"/>
      <c r="D73" s="1" t="s">
        <v>3</v>
      </c>
      <c r="E73" s="1"/>
      <c r="F73" s="1"/>
      <c r="G73">
        <f t="shared" si="13"/>
        <v>4</v>
      </c>
      <c r="I73" s="1"/>
      <c r="J73" s="1" t="s">
        <v>3</v>
      </c>
      <c r="K73" s="1"/>
      <c r="L73" s="1"/>
      <c r="M73">
        <f t="shared" si="14"/>
        <v>4</v>
      </c>
      <c r="O73" s="1"/>
      <c r="P73" s="1" t="s">
        <v>3</v>
      </c>
      <c r="Q73" s="1"/>
      <c r="R73" s="1"/>
      <c r="S73">
        <f t="shared" si="15"/>
        <v>4</v>
      </c>
      <c r="U73" s="1" t="s">
        <v>3</v>
      </c>
      <c r="V73" s="1"/>
      <c r="W73" s="1"/>
      <c r="X73" s="1"/>
      <c r="Y73">
        <f t="shared" si="16"/>
        <v>6</v>
      </c>
      <c r="AA73" s="1"/>
      <c r="AB73" s="1" t="s">
        <v>3</v>
      </c>
      <c r="AC73" s="1"/>
      <c r="AD73" s="1"/>
      <c r="AE73">
        <f t="shared" si="17"/>
        <v>4</v>
      </c>
      <c r="AG73" s="1" t="s">
        <v>3</v>
      </c>
      <c r="AH73" s="1"/>
      <c r="AI73" s="1"/>
      <c r="AJ73" s="1"/>
      <c r="AK73">
        <f t="shared" si="18"/>
        <v>6</v>
      </c>
      <c r="AM73" s="1" t="s">
        <v>3</v>
      </c>
      <c r="AN73" s="1"/>
      <c r="AO73" s="1"/>
      <c r="AP73" s="1"/>
      <c r="AQ73">
        <f t="shared" si="19"/>
        <v>6</v>
      </c>
      <c r="AS73" s="1" t="s">
        <v>3</v>
      </c>
      <c r="AT73" s="1"/>
      <c r="AU73" s="1"/>
      <c r="AV73" s="1"/>
      <c r="AW73">
        <f t="shared" si="20"/>
        <v>6</v>
      </c>
      <c r="AY73" s="1" t="s">
        <v>3</v>
      </c>
      <c r="AZ73" s="1"/>
      <c r="BA73" s="1"/>
      <c r="BB73" s="1"/>
      <c r="BC73">
        <f t="shared" si="21"/>
        <v>6</v>
      </c>
      <c r="BE73" s="1"/>
      <c r="BF73" s="1" t="s">
        <v>3</v>
      </c>
      <c r="BG73" s="1"/>
      <c r="BH73" s="1"/>
      <c r="BI73">
        <f t="shared" si="22"/>
        <v>4</v>
      </c>
      <c r="BK73" s="1"/>
      <c r="BL73" s="1"/>
      <c r="BM73" s="1" t="s">
        <v>3</v>
      </c>
      <c r="BN73" s="1"/>
      <c r="BO73">
        <f t="shared" si="23"/>
        <v>2</v>
      </c>
      <c r="BQ73" s="1"/>
      <c r="BR73" s="1" t="s">
        <v>3</v>
      </c>
      <c r="BS73" s="1"/>
      <c r="BT73" s="1"/>
      <c r="BU73">
        <f t="shared" si="24"/>
        <v>4</v>
      </c>
      <c r="BW73" s="1"/>
      <c r="BX73" s="1"/>
      <c r="BY73" s="1" t="s">
        <v>3</v>
      </c>
      <c r="BZ73" s="1"/>
      <c r="CA73">
        <f t="shared" si="25"/>
        <v>2</v>
      </c>
    </row>
    <row r="74" spans="1:81" ht="18" thickBot="1" x14ac:dyDescent="0.3">
      <c r="A74" s="17" t="s">
        <v>8</v>
      </c>
      <c r="B74" s="11">
        <f>6*6</f>
        <v>36</v>
      </c>
      <c r="C74" s="12"/>
      <c r="D74" s="12"/>
      <c r="E74" s="12"/>
      <c r="F74" s="12"/>
      <c r="G74" s="13">
        <f>SUM(G75:G80)</f>
        <v>14</v>
      </c>
      <c r="H74" s="13"/>
      <c r="I74" s="12"/>
      <c r="J74" s="12"/>
      <c r="K74" s="12"/>
      <c r="L74" s="12"/>
      <c r="M74" s="13">
        <f>SUM(M75:M80)</f>
        <v>16</v>
      </c>
      <c r="N74" s="13"/>
      <c r="O74" s="12"/>
      <c r="P74" s="12"/>
      <c r="Q74" s="12"/>
      <c r="R74" s="12"/>
      <c r="S74" s="13">
        <f>SUM(S75:S80)</f>
        <v>14</v>
      </c>
      <c r="T74" s="13"/>
      <c r="U74" s="12"/>
      <c r="V74" s="12"/>
      <c r="W74" s="12"/>
      <c r="X74" s="12"/>
      <c r="Y74" s="13">
        <f>SUM(Y75:Y80)</f>
        <v>16</v>
      </c>
      <c r="Z74" s="13"/>
      <c r="AA74" s="12"/>
      <c r="AB74" s="12"/>
      <c r="AC74" s="12"/>
      <c r="AD74" s="12"/>
      <c r="AE74" s="13">
        <f>SUM(AE75:AE80)</f>
        <v>12</v>
      </c>
      <c r="AF74" s="13"/>
      <c r="AG74" s="12"/>
      <c r="AH74" s="12"/>
      <c r="AI74" s="12"/>
      <c r="AJ74" s="12"/>
      <c r="AK74" s="13">
        <f>SUM(AK75:AK80)</f>
        <v>24</v>
      </c>
      <c r="AM74" s="12"/>
      <c r="AN74" s="12"/>
      <c r="AO74" s="12"/>
      <c r="AP74" s="12"/>
      <c r="AQ74" s="13">
        <f>SUM(AQ75:AQ80)</f>
        <v>26</v>
      </c>
      <c r="AS74" s="12"/>
      <c r="AT74" s="12"/>
      <c r="AU74" s="12"/>
      <c r="AV74" s="12"/>
      <c r="AW74" s="13">
        <f>SUM(AW75:AW80)</f>
        <v>24</v>
      </c>
      <c r="AX74" s="13"/>
      <c r="AY74" s="12"/>
      <c r="AZ74" s="12"/>
      <c r="BA74" s="12"/>
      <c r="BB74" s="12"/>
      <c r="BC74" s="13">
        <f>SUM(BC75:BC80)</f>
        <v>14</v>
      </c>
      <c r="BE74" s="12"/>
      <c r="BF74" s="12"/>
      <c r="BG74" s="12"/>
      <c r="BH74" s="12"/>
      <c r="BI74" s="13">
        <f>SUM(BI75:BI80)</f>
        <v>24</v>
      </c>
      <c r="BK74" s="12"/>
      <c r="BL74" s="12"/>
      <c r="BM74" s="12"/>
      <c r="BN74" s="12"/>
      <c r="BO74" s="13">
        <f>SUM(BO75:BO80)</f>
        <v>28</v>
      </c>
      <c r="BQ74" s="12"/>
      <c r="BR74" s="12"/>
      <c r="BS74" s="12"/>
      <c r="BT74" s="12"/>
      <c r="BU74" s="13">
        <f>SUM(BU75:BU80)</f>
        <v>24</v>
      </c>
      <c r="BW74" s="12"/>
      <c r="BX74" s="12"/>
      <c r="BY74" s="12"/>
      <c r="BZ74" s="12"/>
      <c r="CA74" s="13">
        <f>SUM(CA75:CA80)</f>
        <v>24</v>
      </c>
      <c r="CB74" s="13"/>
      <c r="CC74" s="14">
        <f>AVERAGE(G74,M74,S74,Y74,AE74,AK74,AQ74,AW74,BC74,BI74,BO74,BU74,CA74)</f>
        <v>20</v>
      </c>
    </row>
    <row r="75" spans="1:81" ht="18.75" thickBot="1" x14ac:dyDescent="0.3">
      <c r="A75" s="18" t="s">
        <v>96</v>
      </c>
      <c r="B75" s="7"/>
      <c r="C75" s="2"/>
      <c r="D75" s="2" t="s">
        <v>3</v>
      </c>
      <c r="E75" s="2"/>
      <c r="F75" s="2"/>
      <c r="G75">
        <f t="shared" si="13"/>
        <v>4</v>
      </c>
      <c r="I75" s="2"/>
      <c r="J75" s="2" t="s">
        <v>3</v>
      </c>
      <c r="K75" s="2"/>
      <c r="L75" s="2"/>
      <c r="M75">
        <f t="shared" si="14"/>
        <v>4</v>
      </c>
      <c r="O75" s="2"/>
      <c r="P75" s="2"/>
      <c r="Q75" s="2" t="s">
        <v>3</v>
      </c>
      <c r="R75" s="2"/>
      <c r="S75">
        <f t="shared" si="15"/>
        <v>2</v>
      </c>
      <c r="U75" s="2"/>
      <c r="V75" s="2"/>
      <c r="W75" s="2" t="s">
        <v>3</v>
      </c>
      <c r="X75" s="2"/>
      <c r="Y75">
        <f t="shared" si="16"/>
        <v>2</v>
      </c>
      <c r="AA75" s="2"/>
      <c r="AB75" s="2"/>
      <c r="AC75" s="2" t="s">
        <v>3</v>
      </c>
      <c r="AD75" s="2"/>
      <c r="AE75">
        <f t="shared" si="17"/>
        <v>2</v>
      </c>
      <c r="AG75" s="2"/>
      <c r="AH75" s="2" t="s">
        <v>3</v>
      </c>
      <c r="AI75" s="2"/>
      <c r="AJ75" s="2"/>
      <c r="AK75">
        <f t="shared" si="18"/>
        <v>4</v>
      </c>
      <c r="AM75" s="2"/>
      <c r="AN75" s="2" t="s">
        <v>3</v>
      </c>
      <c r="AO75" s="2"/>
      <c r="AP75" s="2"/>
      <c r="AQ75">
        <f t="shared" si="19"/>
        <v>4</v>
      </c>
      <c r="AS75" s="2"/>
      <c r="AT75" s="2" t="s">
        <v>3</v>
      </c>
      <c r="AU75" s="2"/>
      <c r="AV75" s="2"/>
      <c r="AW75">
        <f t="shared" si="20"/>
        <v>4</v>
      </c>
      <c r="AY75" s="2"/>
      <c r="AZ75" s="2"/>
      <c r="BA75" s="2" t="s">
        <v>3</v>
      </c>
      <c r="BB75" s="2"/>
      <c r="BC75">
        <f t="shared" si="21"/>
        <v>2</v>
      </c>
      <c r="BE75" s="2"/>
      <c r="BF75" s="2" t="s">
        <v>3</v>
      </c>
      <c r="BG75" s="2"/>
      <c r="BH75" s="2"/>
      <c r="BI75">
        <f t="shared" si="22"/>
        <v>4</v>
      </c>
      <c r="BK75" s="2" t="s">
        <v>3</v>
      </c>
      <c r="BL75" s="2"/>
      <c r="BM75" s="2"/>
      <c r="BN75" s="2"/>
      <c r="BO75">
        <f t="shared" si="23"/>
        <v>6</v>
      </c>
      <c r="BQ75" s="2"/>
      <c r="BR75" s="2" t="s">
        <v>3</v>
      </c>
      <c r="BS75" s="2"/>
      <c r="BT75" s="2"/>
      <c r="BU75">
        <f t="shared" si="24"/>
        <v>4</v>
      </c>
      <c r="BW75" s="2"/>
      <c r="BX75" s="2" t="s">
        <v>3</v>
      </c>
      <c r="BY75" s="2"/>
      <c r="BZ75" s="2"/>
      <c r="CA75">
        <f t="shared" si="25"/>
        <v>4</v>
      </c>
    </row>
    <row r="76" spans="1:81" ht="18" thickBot="1" x14ac:dyDescent="0.3">
      <c r="A76" s="18" t="s">
        <v>97</v>
      </c>
      <c r="B76" s="2"/>
      <c r="C76" s="2"/>
      <c r="D76" s="2"/>
      <c r="E76" s="2" t="s">
        <v>3</v>
      </c>
      <c r="F76" s="2"/>
      <c r="G76">
        <f t="shared" si="13"/>
        <v>2</v>
      </c>
      <c r="I76" s="2"/>
      <c r="J76" s="2" t="s">
        <v>3</v>
      </c>
      <c r="K76" s="2"/>
      <c r="L76" s="2"/>
      <c r="M76">
        <f t="shared" si="14"/>
        <v>4</v>
      </c>
      <c r="O76" s="2"/>
      <c r="P76" s="2" t="s">
        <v>3</v>
      </c>
      <c r="Q76" s="2"/>
      <c r="R76" s="2"/>
      <c r="S76">
        <f t="shared" si="15"/>
        <v>4</v>
      </c>
      <c r="U76" s="2" t="s">
        <v>3</v>
      </c>
      <c r="V76" s="2"/>
      <c r="W76" s="2"/>
      <c r="X76" s="2"/>
      <c r="Y76">
        <f t="shared" si="16"/>
        <v>6</v>
      </c>
      <c r="AA76" s="2"/>
      <c r="AB76" s="2"/>
      <c r="AC76" s="2"/>
      <c r="AD76" s="2" t="s">
        <v>3</v>
      </c>
      <c r="AE76">
        <f t="shared" si="17"/>
        <v>0</v>
      </c>
      <c r="AG76" s="2"/>
      <c r="AH76" s="2" t="s">
        <v>3</v>
      </c>
      <c r="AI76" s="2"/>
      <c r="AJ76" s="2"/>
      <c r="AK76">
        <f t="shared" si="18"/>
        <v>4</v>
      </c>
      <c r="AM76" s="2"/>
      <c r="AN76" s="2" t="s">
        <v>3</v>
      </c>
      <c r="AO76" s="2"/>
      <c r="AP76" s="2"/>
      <c r="AQ76">
        <f t="shared" si="19"/>
        <v>4</v>
      </c>
      <c r="AS76" s="2"/>
      <c r="AT76" s="2" t="s">
        <v>3</v>
      </c>
      <c r="AU76" s="2"/>
      <c r="AV76" s="2"/>
      <c r="AW76">
        <f t="shared" si="20"/>
        <v>4</v>
      </c>
      <c r="AY76" s="2"/>
      <c r="AZ76" s="2" t="s">
        <v>3</v>
      </c>
      <c r="BA76" s="2"/>
      <c r="BB76" s="2"/>
      <c r="BC76">
        <f t="shared" si="21"/>
        <v>4</v>
      </c>
      <c r="BE76" s="2"/>
      <c r="BF76" s="2" t="s">
        <v>3</v>
      </c>
      <c r="BG76" s="2"/>
      <c r="BH76" s="2"/>
      <c r="BI76">
        <f t="shared" si="22"/>
        <v>4</v>
      </c>
      <c r="BK76" s="2"/>
      <c r="BL76" s="2" t="s">
        <v>3</v>
      </c>
      <c r="BM76" s="2"/>
      <c r="BN76" s="2"/>
      <c r="BO76">
        <f t="shared" si="23"/>
        <v>4</v>
      </c>
      <c r="BQ76" s="2"/>
      <c r="BR76" s="2" t="s">
        <v>3</v>
      </c>
      <c r="BS76" s="2"/>
      <c r="BT76" s="2"/>
      <c r="BU76">
        <f t="shared" si="24"/>
        <v>4</v>
      </c>
      <c r="BW76" s="2"/>
      <c r="BX76" s="2" t="s">
        <v>3</v>
      </c>
      <c r="BY76" s="2"/>
      <c r="BZ76" s="2"/>
      <c r="CA76">
        <f t="shared" si="25"/>
        <v>4</v>
      </c>
    </row>
    <row r="77" spans="1:81" ht="26.25" thickBot="1" x14ac:dyDescent="0.3">
      <c r="A77" s="18" t="s">
        <v>98</v>
      </c>
      <c r="B77" s="2"/>
      <c r="C77" s="2"/>
      <c r="D77" s="2"/>
      <c r="E77" s="2" t="s">
        <v>3</v>
      </c>
      <c r="F77" s="2"/>
      <c r="G77">
        <f t="shared" si="13"/>
        <v>2</v>
      </c>
      <c r="I77" s="2"/>
      <c r="J77" s="2"/>
      <c r="K77" s="2" t="s">
        <v>3</v>
      </c>
      <c r="L77" s="2"/>
      <c r="M77">
        <f t="shared" si="14"/>
        <v>2</v>
      </c>
      <c r="O77" s="2"/>
      <c r="P77" s="2"/>
      <c r="Q77" s="2" t="s">
        <v>3</v>
      </c>
      <c r="R77" s="2"/>
      <c r="S77">
        <f t="shared" si="15"/>
        <v>2</v>
      </c>
      <c r="U77" s="2"/>
      <c r="V77" s="2"/>
      <c r="W77" s="2" t="s">
        <v>3</v>
      </c>
      <c r="X77" s="2"/>
      <c r="Y77">
        <f t="shared" si="16"/>
        <v>2</v>
      </c>
      <c r="AA77" s="2"/>
      <c r="AB77" s="2"/>
      <c r="AC77" s="2" t="s">
        <v>3</v>
      </c>
      <c r="AD77" s="2"/>
      <c r="AE77">
        <f t="shared" si="17"/>
        <v>2</v>
      </c>
      <c r="AG77" s="2"/>
      <c r="AH77" s="2" t="s">
        <v>3</v>
      </c>
      <c r="AI77" s="2"/>
      <c r="AJ77" s="2"/>
      <c r="AK77">
        <f t="shared" si="18"/>
        <v>4</v>
      </c>
      <c r="AM77" s="2"/>
      <c r="AN77" s="2" t="s">
        <v>3</v>
      </c>
      <c r="AO77" s="2"/>
      <c r="AP77" s="2"/>
      <c r="AQ77">
        <f t="shared" si="19"/>
        <v>4</v>
      </c>
      <c r="AS77" s="2"/>
      <c r="AT77" s="2" t="s">
        <v>3</v>
      </c>
      <c r="AU77" s="2"/>
      <c r="AV77" s="2"/>
      <c r="AW77">
        <f t="shared" si="20"/>
        <v>4</v>
      </c>
      <c r="AY77" s="2"/>
      <c r="AZ77" s="2"/>
      <c r="BA77" s="2" t="s">
        <v>3</v>
      </c>
      <c r="BB77" s="2"/>
      <c r="BC77">
        <f t="shared" si="21"/>
        <v>2</v>
      </c>
      <c r="BE77" s="2"/>
      <c r="BF77" s="2" t="s">
        <v>3</v>
      </c>
      <c r="BG77" s="2"/>
      <c r="BH77" s="2"/>
      <c r="BI77">
        <f t="shared" si="22"/>
        <v>4</v>
      </c>
      <c r="BK77" s="2" t="s">
        <v>3</v>
      </c>
      <c r="BL77" s="2"/>
      <c r="BM77" s="2"/>
      <c r="BN77" s="2"/>
      <c r="BO77">
        <f t="shared" si="23"/>
        <v>6</v>
      </c>
      <c r="BQ77" s="2"/>
      <c r="BR77" s="2" t="s">
        <v>3</v>
      </c>
      <c r="BS77" s="2"/>
      <c r="BT77" s="2"/>
      <c r="BU77">
        <f t="shared" si="24"/>
        <v>4</v>
      </c>
      <c r="BW77" s="2" t="s">
        <v>3</v>
      </c>
      <c r="BX77" s="2"/>
      <c r="BY77" s="2"/>
      <c r="BZ77" s="2"/>
      <c r="CA77">
        <f t="shared" si="25"/>
        <v>6</v>
      </c>
    </row>
    <row r="78" spans="1:81" ht="18" thickBot="1" x14ac:dyDescent="0.3">
      <c r="A78" s="18" t="s">
        <v>9</v>
      </c>
      <c r="B78" s="2"/>
      <c r="C78" s="2"/>
      <c r="D78" s="2"/>
      <c r="E78" s="2" t="s">
        <v>3</v>
      </c>
      <c r="F78" s="2"/>
      <c r="G78">
        <f t="shared" si="13"/>
        <v>2</v>
      </c>
      <c r="I78" s="2"/>
      <c r="J78" s="2"/>
      <c r="K78" s="2" t="s">
        <v>3</v>
      </c>
      <c r="L78" s="2"/>
      <c r="M78">
        <f t="shared" si="14"/>
        <v>2</v>
      </c>
      <c r="O78" s="2"/>
      <c r="P78" s="2"/>
      <c r="Q78" s="2" t="s">
        <v>3</v>
      </c>
      <c r="R78" s="2"/>
      <c r="S78">
        <f t="shared" si="15"/>
        <v>2</v>
      </c>
      <c r="U78" s="2"/>
      <c r="V78" s="2"/>
      <c r="W78" s="2" t="s">
        <v>3</v>
      </c>
      <c r="X78" s="2"/>
      <c r="Y78">
        <f t="shared" si="16"/>
        <v>2</v>
      </c>
      <c r="AA78" s="2"/>
      <c r="AB78" s="2"/>
      <c r="AC78" s="2" t="s">
        <v>3</v>
      </c>
      <c r="AD78" s="2"/>
      <c r="AE78">
        <f t="shared" si="17"/>
        <v>2</v>
      </c>
      <c r="AG78" s="2"/>
      <c r="AH78" s="2" t="s">
        <v>3</v>
      </c>
      <c r="AI78" s="2"/>
      <c r="AJ78" s="2"/>
      <c r="AK78">
        <f t="shared" si="18"/>
        <v>4</v>
      </c>
      <c r="AM78" s="2"/>
      <c r="AN78" s="2" t="s">
        <v>3</v>
      </c>
      <c r="AO78" s="2"/>
      <c r="AP78" s="2"/>
      <c r="AQ78">
        <f t="shared" si="19"/>
        <v>4</v>
      </c>
      <c r="AS78" s="2"/>
      <c r="AT78" s="2" t="s">
        <v>3</v>
      </c>
      <c r="AU78" s="2"/>
      <c r="AV78" s="2"/>
      <c r="AW78">
        <f t="shared" si="20"/>
        <v>4</v>
      </c>
      <c r="AY78" s="2"/>
      <c r="AZ78" s="2"/>
      <c r="BA78" s="2" t="s">
        <v>3</v>
      </c>
      <c r="BB78" s="2"/>
      <c r="BC78">
        <f t="shared" si="21"/>
        <v>2</v>
      </c>
      <c r="BE78" s="2"/>
      <c r="BF78" s="2" t="s">
        <v>3</v>
      </c>
      <c r="BG78" s="2"/>
      <c r="BH78" s="2"/>
      <c r="BI78">
        <f t="shared" si="22"/>
        <v>4</v>
      </c>
      <c r="BK78" s="2"/>
      <c r="BL78" s="2" t="s">
        <v>3</v>
      </c>
      <c r="BM78" s="2"/>
      <c r="BN78" s="2"/>
      <c r="BO78">
        <f t="shared" si="23"/>
        <v>4</v>
      </c>
      <c r="BQ78" s="2"/>
      <c r="BR78" s="2" t="s">
        <v>3</v>
      </c>
      <c r="BS78" s="2"/>
      <c r="BT78" s="2"/>
      <c r="BU78">
        <f t="shared" si="24"/>
        <v>4</v>
      </c>
      <c r="BW78" s="2"/>
      <c r="BX78" s="2" t="s">
        <v>3</v>
      </c>
      <c r="BY78" s="2"/>
      <c r="BZ78" s="2"/>
      <c r="CA78">
        <f t="shared" si="25"/>
        <v>4</v>
      </c>
    </row>
    <row r="79" spans="1:81" ht="26.25" thickBot="1" x14ac:dyDescent="0.3">
      <c r="A79" s="18" t="s">
        <v>99</v>
      </c>
      <c r="B79" s="2"/>
      <c r="C79" s="2"/>
      <c r="D79" s="2"/>
      <c r="E79" s="2" t="s">
        <v>3</v>
      </c>
      <c r="F79" s="2"/>
      <c r="G79">
        <f t="shared" si="13"/>
        <v>2</v>
      </c>
      <c r="I79" s="2"/>
      <c r="J79" s="2"/>
      <c r="K79" s="2" t="s">
        <v>3</v>
      </c>
      <c r="L79" s="2"/>
      <c r="M79">
        <f t="shared" si="14"/>
        <v>2</v>
      </c>
      <c r="O79" s="2"/>
      <c r="P79" s="2"/>
      <c r="Q79" s="2" t="s">
        <v>3</v>
      </c>
      <c r="R79" s="2"/>
      <c r="S79">
        <f t="shared" si="15"/>
        <v>2</v>
      </c>
      <c r="U79" s="2"/>
      <c r="V79" s="2"/>
      <c r="W79" s="2" t="s">
        <v>3</v>
      </c>
      <c r="X79" s="2"/>
      <c r="Y79">
        <f t="shared" si="16"/>
        <v>2</v>
      </c>
      <c r="AA79" s="2"/>
      <c r="AB79" s="2"/>
      <c r="AC79" s="2" t="s">
        <v>3</v>
      </c>
      <c r="AD79" s="2"/>
      <c r="AE79">
        <f t="shared" si="17"/>
        <v>2</v>
      </c>
      <c r="AG79" s="2"/>
      <c r="AH79" s="2" t="s">
        <v>3</v>
      </c>
      <c r="AI79" s="2"/>
      <c r="AJ79" s="2"/>
      <c r="AK79">
        <f t="shared" si="18"/>
        <v>4</v>
      </c>
      <c r="AM79" s="2"/>
      <c r="AN79" s="2" t="s">
        <v>3</v>
      </c>
      <c r="AO79" s="2"/>
      <c r="AP79" s="2"/>
      <c r="AQ79">
        <f t="shared" si="19"/>
        <v>4</v>
      </c>
      <c r="AS79" s="2"/>
      <c r="AT79" s="2" t="s">
        <v>3</v>
      </c>
      <c r="AU79" s="2"/>
      <c r="AV79" s="2"/>
      <c r="AW79">
        <f t="shared" si="20"/>
        <v>4</v>
      </c>
      <c r="AY79" s="2"/>
      <c r="AZ79" s="2"/>
      <c r="BA79" s="2" t="s">
        <v>3</v>
      </c>
      <c r="BB79" s="2"/>
      <c r="BC79">
        <f t="shared" si="21"/>
        <v>2</v>
      </c>
      <c r="BE79" s="2"/>
      <c r="BF79" s="2" t="s">
        <v>3</v>
      </c>
      <c r="BG79" s="2"/>
      <c r="BH79" s="2"/>
      <c r="BI79">
        <f t="shared" si="22"/>
        <v>4</v>
      </c>
      <c r="BK79" s="2"/>
      <c r="BL79" s="2" t="s">
        <v>3</v>
      </c>
      <c r="BM79" s="2"/>
      <c r="BN79" s="2"/>
      <c r="BO79">
        <f t="shared" si="23"/>
        <v>4</v>
      </c>
      <c r="BQ79" s="2"/>
      <c r="BR79" s="2" t="s">
        <v>3</v>
      </c>
      <c r="BS79" s="2"/>
      <c r="BT79" s="2"/>
      <c r="BU79">
        <f t="shared" si="24"/>
        <v>4</v>
      </c>
      <c r="BW79" s="2"/>
      <c r="BX79" s="2"/>
      <c r="BY79" s="2" t="s">
        <v>3</v>
      </c>
      <c r="BZ79" s="2"/>
      <c r="CA79">
        <f t="shared" si="25"/>
        <v>2</v>
      </c>
    </row>
    <row r="80" spans="1:81" ht="26.25" thickBot="1" x14ac:dyDescent="0.3">
      <c r="A80" s="18" t="s">
        <v>100</v>
      </c>
      <c r="B80" s="2"/>
      <c r="C80" s="2"/>
      <c r="D80" s="2"/>
      <c r="E80" s="2" t="s">
        <v>3</v>
      </c>
      <c r="F80" s="2"/>
      <c r="G80">
        <f t="shared" si="13"/>
        <v>2</v>
      </c>
      <c r="I80" s="2"/>
      <c r="J80" s="2"/>
      <c r="K80" s="2" t="s">
        <v>3</v>
      </c>
      <c r="L80" s="2"/>
      <c r="M80">
        <f t="shared" si="14"/>
        <v>2</v>
      </c>
      <c r="O80" s="2"/>
      <c r="P80" s="2"/>
      <c r="Q80" s="2" t="s">
        <v>3</v>
      </c>
      <c r="R80" s="2"/>
      <c r="S80">
        <f t="shared" si="15"/>
        <v>2</v>
      </c>
      <c r="U80" s="2"/>
      <c r="V80" s="2"/>
      <c r="W80" s="2" t="s">
        <v>3</v>
      </c>
      <c r="X80" s="2"/>
      <c r="Y80">
        <f t="shared" si="16"/>
        <v>2</v>
      </c>
      <c r="AA80" s="2"/>
      <c r="AB80" s="2" t="s">
        <v>3</v>
      </c>
      <c r="AC80" s="2"/>
      <c r="AD80" s="2"/>
      <c r="AE80">
        <f t="shared" si="17"/>
        <v>4</v>
      </c>
      <c r="AG80" s="2"/>
      <c r="AH80" s="2" t="s">
        <v>3</v>
      </c>
      <c r="AI80" s="2"/>
      <c r="AJ80" s="2"/>
      <c r="AK80">
        <f t="shared" si="18"/>
        <v>4</v>
      </c>
      <c r="AM80" s="2" t="s">
        <v>3</v>
      </c>
      <c r="AN80" s="2"/>
      <c r="AO80" s="2"/>
      <c r="AP80" s="2"/>
      <c r="AQ80">
        <f t="shared" si="19"/>
        <v>6</v>
      </c>
      <c r="AS80" s="2"/>
      <c r="AT80" s="2" t="s">
        <v>3</v>
      </c>
      <c r="AU80" s="2"/>
      <c r="AV80" s="2"/>
      <c r="AW80">
        <f t="shared" si="20"/>
        <v>4</v>
      </c>
      <c r="AY80" s="2"/>
      <c r="AZ80" s="2"/>
      <c r="BA80" s="2" t="s">
        <v>3</v>
      </c>
      <c r="BB80" s="2"/>
      <c r="BC80">
        <f t="shared" si="21"/>
        <v>2</v>
      </c>
      <c r="BE80" s="2"/>
      <c r="BF80" s="2" t="s">
        <v>3</v>
      </c>
      <c r="BG80" s="2"/>
      <c r="BH80" s="2"/>
      <c r="BI80">
        <f t="shared" si="22"/>
        <v>4</v>
      </c>
      <c r="BK80" s="2"/>
      <c r="BL80" s="2" t="s">
        <v>3</v>
      </c>
      <c r="BM80" s="2"/>
      <c r="BN80" s="2"/>
      <c r="BO80">
        <f t="shared" si="23"/>
        <v>4</v>
      </c>
      <c r="BQ80" s="2"/>
      <c r="BR80" s="2" t="s">
        <v>3</v>
      </c>
      <c r="BS80" s="2"/>
      <c r="BT80" s="2"/>
      <c r="BU80">
        <f t="shared" si="24"/>
        <v>4</v>
      </c>
      <c r="BW80" s="2"/>
      <c r="BX80" s="2" t="s">
        <v>3</v>
      </c>
      <c r="BY80" s="2"/>
      <c r="BZ80" s="2"/>
      <c r="CA80">
        <f t="shared" si="25"/>
        <v>4</v>
      </c>
    </row>
    <row r="81" spans="1:81" ht="18" thickBot="1" x14ac:dyDescent="0.3">
      <c r="A81" s="17" t="s">
        <v>10</v>
      </c>
      <c r="B81" s="11">
        <f>8*6</f>
        <v>48</v>
      </c>
      <c r="C81" s="12"/>
      <c r="D81" s="12"/>
      <c r="E81" s="12"/>
      <c r="F81" s="12"/>
      <c r="G81" s="13">
        <f>SUM(G82:G89)</f>
        <v>38</v>
      </c>
      <c r="H81" s="13"/>
      <c r="I81" s="12"/>
      <c r="J81" s="12"/>
      <c r="K81" s="12"/>
      <c r="L81" s="12"/>
      <c r="M81" s="13">
        <f>SUM(M82:M89)</f>
        <v>40</v>
      </c>
      <c r="N81" s="13"/>
      <c r="O81" s="12"/>
      <c r="P81" s="12"/>
      <c r="Q81" s="12"/>
      <c r="R81" s="12"/>
      <c r="S81" s="13">
        <f>SUM(S82:S89)</f>
        <v>42</v>
      </c>
      <c r="T81" s="13"/>
      <c r="U81" s="12"/>
      <c r="V81" s="12"/>
      <c r="W81" s="12"/>
      <c r="X81" s="12"/>
      <c r="Y81" s="13">
        <f>SUM(Y82:Y89)</f>
        <v>48</v>
      </c>
      <c r="Z81" s="13"/>
      <c r="AA81" s="12"/>
      <c r="AB81" s="12"/>
      <c r="AC81" s="12"/>
      <c r="AD81" s="12"/>
      <c r="AE81" s="13">
        <f>SUM(AE82:AE89)</f>
        <v>38</v>
      </c>
      <c r="AF81" s="13"/>
      <c r="AG81" s="12"/>
      <c r="AH81" s="12"/>
      <c r="AI81" s="12"/>
      <c r="AJ81" s="12"/>
      <c r="AK81" s="13">
        <f>SUM(AK82:AK89)</f>
        <v>32</v>
      </c>
      <c r="AM81" s="12"/>
      <c r="AN81" s="12"/>
      <c r="AO81" s="12"/>
      <c r="AP81" s="12"/>
      <c r="AQ81" s="13">
        <f>SUM(AQ82:AQ89)</f>
        <v>48</v>
      </c>
      <c r="AS81" s="12"/>
      <c r="AT81" s="12"/>
      <c r="AU81" s="12"/>
      <c r="AV81" s="12"/>
      <c r="AW81" s="13">
        <f>SUM(AW82:AW89)</f>
        <v>42</v>
      </c>
      <c r="AX81" s="13"/>
      <c r="AY81" s="12"/>
      <c r="AZ81" s="12"/>
      <c r="BA81" s="12"/>
      <c r="BB81" s="12"/>
      <c r="BC81" s="13">
        <f>SUM(BC82:BC89)</f>
        <v>46</v>
      </c>
      <c r="BE81" s="12"/>
      <c r="BF81" s="12"/>
      <c r="BG81" s="12"/>
      <c r="BH81" s="12"/>
      <c r="BI81" s="13">
        <f>SUM(BI82:BI89)</f>
        <v>32</v>
      </c>
      <c r="BK81" s="12"/>
      <c r="BL81" s="12"/>
      <c r="BM81" s="12"/>
      <c r="BN81" s="12"/>
      <c r="BO81" s="13">
        <f>SUM(BO82:BO89)</f>
        <v>32</v>
      </c>
      <c r="BQ81" s="12"/>
      <c r="BR81" s="12"/>
      <c r="BS81" s="12"/>
      <c r="BT81" s="12"/>
      <c r="BU81" s="13">
        <f>SUM(BU82:BU89)</f>
        <v>26</v>
      </c>
      <c r="BW81" s="12"/>
      <c r="BX81" s="12"/>
      <c r="BY81" s="12"/>
      <c r="BZ81" s="12"/>
      <c r="CA81" s="13">
        <f>SUM(CA82:CA89)</f>
        <v>32</v>
      </c>
      <c r="CB81" s="13"/>
      <c r="CC81" s="14">
        <f>AVERAGE(G81,M81,S81,Y81,AE81,AK81,AQ81,AW81,BC81,BI81,BO81,BU81,CA81)</f>
        <v>38.153846153846153</v>
      </c>
    </row>
    <row r="82" spans="1:81" ht="26.25" thickBot="1" x14ac:dyDescent="0.3">
      <c r="A82" s="18" t="s">
        <v>101</v>
      </c>
      <c r="B82" s="2"/>
      <c r="C82" s="2"/>
      <c r="D82" s="2" t="s">
        <v>3</v>
      </c>
      <c r="E82" s="2"/>
      <c r="F82" s="2"/>
      <c r="G82">
        <f t="shared" si="13"/>
        <v>4</v>
      </c>
      <c r="I82" s="2"/>
      <c r="J82" s="2" t="s">
        <v>3</v>
      </c>
      <c r="K82" s="2"/>
      <c r="L82" s="2"/>
      <c r="M82">
        <f t="shared" si="14"/>
        <v>4</v>
      </c>
      <c r="O82" s="2"/>
      <c r="P82" s="2" t="s">
        <v>3</v>
      </c>
      <c r="Q82" s="2"/>
      <c r="R82" s="2"/>
      <c r="S82">
        <f t="shared" si="15"/>
        <v>4</v>
      </c>
      <c r="U82" s="2" t="s">
        <v>3</v>
      </c>
      <c r="V82" s="2"/>
      <c r="W82" s="2"/>
      <c r="X82" s="2"/>
      <c r="Y82">
        <f t="shared" si="16"/>
        <v>6</v>
      </c>
      <c r="AA82" s="2"/>
      <c r="AB82" s="2" t="s">
        <v>3</v>
      </c>
      <c r="AC82" s="2"/>
      <c r="AD82" s="2"/>
      <c r="AE82">
        <f t="shared" si="17"/>
        <v>4</v>
      </c>
      <c r="AG82" s="2"/>
      <c r="AH82" s="2" t="s">
        <v>3</v>
      </c>
      <c r="AI82" s="2"/>
      <c r="AJ82" s="2"/>
      <c r="AK82">
        <f t="shared" si="18"/>
        <v>4</v>
      </c>
      <c r="AM82" s="2" t="s">
        <v>3</v>
      </c>
      <c r="AN82" s="2"/>
      <c r="AO82" s="2"/>
      <c r="AP82" s="2"/>
      <c r="AQ82">
        <f t="shared" si="19"/>
        <v>6</v>
      </c>
      <c r="AS82" s="2" t="s">
        <v>3</v>
      </c>
      <c r="AT82" s="2"/>
      <c r="AU82" s="2"/>
      <c r="AV82" s="2"/>
      <c r="AW82">
        <f t="shared" si="20"/>
        <v>6</v>
      </c>
      <c r="AY82" s="2"/>
      <c r="AZ82" s="2" t="s">
        <v>3</v>
      </c>
      <c r="BA82" s="2"/>
      <c r="BB82" s="2"/>
      <c r="BC82">
        <f t="shared" si="21"/>
        <v>4</v>
      </c>
      <c r="BE82" s="2"/>
      <c r="BF82" s="2" t="s">
        <v>3</v>
      </c>
      <c r="BG82" s="2"/>
      <c r="BH82" s="2"/>
      <c r="BI82">
        <f t="shared" si="22"/>
        <v>4</v>
      </c>
      <c r="BK82" s="2"/>
      <c r="BL82" s="2" t="s">
        <v>3</v>
      </c>
      <c r="BM82" s="2"/>
      <c r="BN82" s="2"/>
      <c r="BO82">
        <f t="shared" si="23"/>
        <v>4</v>
      </c>
      <c r="BQ82" s="2"/>
      <c r="BR82" s="2" t="s">
        <v>3</v>
      </c>
      <c r="BS82" s="2"/>
      <c r="BT82" s="2"/>
      <c r="BU82">
        <f t="shared" si="24"/>
        <v>4</v>
      </c>
      <c r="BW82" s="2"/>
      <c r="BX82" s="2" t="s">
        <v>3</v>
      </c>
      <c r="BY82" s="2"/>
      <c r="BZ82" s="2"/>
      <c r="CA82">
        <f t="shared" si="25"/>
        <v>4</v>
      </c>
    </row>
    <row r="83" spans="1:81" ht="26.25" thickBot="1" x14ac:dyDescent="0.3">
      <c r="A83" s="18" t="s">
        <v>102</v>
      </c>
      <c r="B83" s="2"/>
      <c r="C83" s="2" t="s">
        <v>3</v>
      </c>
      <c r="D83" s="2"/>
      <c r="E83" s="2"/>
      <c r="F83" s="2"/>
      <c r="G83">
        <f t="shared" si="13"/>
        <v>6</v>
      </c>
      <c r="I83" s="2" t="s">
        <v>3</v>
      </c>
      <c r="J83" s="2"/>
      <c r="K83" s="2"/>
      <c r="L83" s="2"/>
      <c r="M83">
        <f t="shared" si="14"/>
        <v>6</v>
      </c>
      <c r="O83" s="2" t="s">
        <v>3</v>
      </c>
      <c r="P83" s="2"/>
      <c r="Q83" s="2"/>
      <c r="R83" s="2"/>
      <c r="S83">
        <f t="shared" si="15"/>
        <v>6</v>
      </c>
      <c r="U83" s="2" t="s">
        <v>3</v>
      </c>
      <c r="V83" s="2"/>
      <c r="W83" s="2"/>
      <c r="X83" s="2"/>
      <c r="Y83">
        <f t="shared" si="16"/>
        <v>6</v>
      </c>
      <c r="AA83" s="2" t="s">
        <v>3</v>
      </c>
      <c r="AB83" s="2"/>
      <c r="AC83" s="2"/>
      <c r="AD83" s="2"/>
      <c r="AE83">
        <f t="shared" si="17"/>
        <v>6</v>
      </c>
      <c r="AG83" s="2"/>
      <c r="AH83" s="2" t="s">
        <v>3</v>
      </c>
      <c r="AI83" s="2"/>
      <c r="AJ83" s="2"/>
      <c r="AK83">
        <f t="shared" si="18"/>
        <v>4</v>
      </c>
      <c r="AM83" s="2" t="s">
        <v>3</v>
      </c>
      <c r="AN83" s="2"/>
      <c r="AO83" s="2"/>
      <c r="AP83" s="2"/>
      <c r="AQ83">
        <f t="shared" si="19"/>
        <v>6</v>
      </c>
      <c r="AS83" s="2" t="s">
        <v>3</v>
      </c>
      <c r="AT83" s="2"/>
      <c r="AU83" s="2"/>
      <c r="AV83" s="2"/>
      <c r="AW83">
        <f t="shared" si="20"/>
        <v>6</v>
      </c>
      <c r="AY83" s="2" t="s">
        <v>3</v>
      </c>
      <c r="AZ83" s="2"/>
      <c r="BA83" s="2"/>
      <c r="BB83" s="2"/>
      <c r="BC83">
        <f t="shared" si="21"/>
        <v>6</v>
      </c>
      <c r="BE83" s="2"/>
      <c r="BF83" s="2" t="s">
        <v>3</v>
      </c>
      <c r="BG83" s="2"/>
      <c r="BH83" s="2"/>
      <c r="BI83">
        <f t="shared" si="22"/>
        <v>4</v>
      </c>
      <c r="BK83" s="2"/>
      <c r="BL83" s="2" t="s">
        <v>3</v>
      </c>
      <c r="BM83" s="2"/>
      <c r="BN83" s="2"/>
      <c r="BO83">
        <f t="shared" si="23"/>
        <v>4</v>
      </c>
      <c r="BQ83" s="2"/>
      <c r="BR83" s="2" t="s">
        <v>3</v>
      </c>
      <c r="BS83" s="2"/>
      <c r="BT83" s="2"/>
      <c r="BU83">
        <f t="shared" si="24"/>
        <v>4</v>
      </c>
      <c r="BW83" s="2"/>
      <c r="BX83" s="2" t="s">
        <v>3</v>
      </c>
      <c r="BY83" s="2"/>
      <c r="BZ83" s="2"/>
      <c r="CA83">
        <f t="shared" si="25"/>
        <v>4</v>
      </c>
    </row>
    <row r="84" spans="1:81" ht="18" thickBot="1" x14ac:dyDescent="0.3">
      <c r="A84" s="18" t="s">
        <v>103</v>
      </c>
      <c r="B84" s="2"/>
      <c r="C84" s="2" t="s">
        <v>3</v>
      </c>
      <c r="D84" s="2"/>
      <c r="E84" s="2"/>
      <c r="F84" s="2"/>
      <c r="G84">
        <f t="shared" si="13"/>
        <v>6</v>
      </c>
      <c r="I84" s="2" t="s">
        <v>3</v>
      </c>
      <c r="J84" s="2"/>
      <c r="K84" s="2"/>
      <c r="L84" s="2"/>
      <c r="M84">
        <f t="shared" si="14"/>
        <v>6</v>
      </c>
      <c r="O84" s="2" t="s">
        <v>3</v>
      </c>
      <c r="P84" s="2"/>
      <c r="Q84" s="2"/>
      <c r="R84" s="2"/>
      <c r="S84">
        <f t="shared" si="15"/>
        <v>6</v>
      </c>
      <c r="U84" s="2" t="s">
        <v>3</v>
      </c>
      <c r="V84" s="2"/>
      <c r="W84" s="2"/>
      <c r="X84" s="2"/>
      <c r="Y84">
        <f t="shared" si="16"/>
        <v>6</v>
      </c>
      <c r="AA84" s="2" t="s">
        <v>3</v>
      </c>
      <c r="AB84" s="2"/>
      <c r="AC84" s="2"/>
      <c r="AD84" s="2"/>
      <c r="AE84">
        <f t="shared" si="17"/>
        <v>6</v>
      </c>
      <c r="AG84" s="2"/>
      <c r="AH84" s="2" t="s">
        <v>3</v>
      </c>
      <c r="AI84" s="2"/>
      <c r="AJ84" s="2"/>
      <c r="AK84">
        <f t="shared" si="18"/>
        <v>4</v>
      </c>
      <c r="AM84" s="2" t="s">
        <v>3</v>
      </c>
      <c r="AN84" s="2"/>
      <c r="AO84" s="2"/>
      <c r="AP84" s="2"/>
      <c r="AQ84">
        <f t="shared" si="19"/>
        <v>6</v>
      </c>
      <c r="AS84" s="2" t="s">
        <v>3</v>
      </c>
      <c r="AT84" s="2"/>
      <c r="AU84" s="2"/>
      <c r="AV84" s="2"/>
      <c r="AW84">
        <f t="shared" si="20"/>
        <v>6</v>
      </c>
      <c r="AY84" s="2" t="s">
        <v>3</v>
      </c>
      <c r="AZ84" s="2"/>
      <c r="BA84" s="2"/>
      <c r="BB84" s="2"/>
      <c r="BC84">
        <f t="shared" si="21"/>
        <v>6</v>
      </c>
      <c r="BE84" s="2"/>
      <c r="BF84" s="2" t="s">
        <v>3</v>
      </c>
      <c r="BG84" s="2"/>
      <c r="BH84" s="2"/>
      <c r="BI84">
        <f t="shared" si="22"/>
        <v>4</v>
      </c>
      <c r="BK84" s="2"/>
      <c r="BL84" s="2" t="s">
        <v>3</v>
      </c>
      <c r="BM84" s="2"/>
      <c r="BN84" s="2"/>
      <c r="BO84">
        <f t="shared" si="23"/>
        <v>4</v>
      </c>
      <c r="BQ84" s="2"/>
      <c r="BR84" s="2"/>
      <c r="BS84" s="2" t="s">
        <v>3</v>
      </c>
      <c r="BT84" s="2"/>
      <c r="BU84">
        <f t="shared" si="24"/>
        <v>2</v>
      </c>
      <c r="BW84" s="2"/>
      <c r="BX84" s="2" t="s">
        <v>3</v>
      </c>
      <c r="BY84" s="2"/>
      <c r="BZ84" s="2"/>
      <c r="CA84">
        <f t="shared" si="25"/>
        <v>4</v>
      </c>
    </row>
    <row r="85" spans="1:81" ht="18" thickBot="1" x14ac:dyDescent="0.3">
      <c r="A85" s="18" t="s">
        <v>104</v>
      </c>
      <c r="B85" s="2"/>
      <c r="C85" s="2"/>
      <c r="D85" s="2" t="s">
        <v>3</v>
      </c>
      <c r="E85" s="2"/>
      <c r="F85" s="2"/>
      <c r="G85">
        <f t="shared" si="13"/>
        <v>4</v>
      </c>
      <c r="I85" s="2"/>
      <c r="J85" s="2" t="s">
        <v>3</v>
      </c>
      <c r="K85" s="2"/>
      <c r="L85" s="2"/>
      <c r="M85">
        <f t="shared" si="14"/>
        <v>4</v>
      </c>
      <c r="O85" s="2" t="s">
        <v>3</v>
      </c>
      <c r="P85" s="2"/>
      <c r="Q85" s="2"/>
      <c r="R85" s="2"/>
      <c r="S85">
        <f t="shared" si="15"/>
        <v>6</v>
      </c>
      <c r="U85" s="2" t="s">
        <v>3</v>
      </c>
      <c r="V85" s="2"/>
      <c r="W85" s="2"/>
      <c r="X85" s="2"/>
      <c r="Y85">
        <f t="shared" si="16"/>
        <v>6</v>
      </c>
      <c r="AA85" s="2" t="s">
        <v>3</v>
      </c>
      <c r="AB85" s="2"/>
      <c r="AC85" s="2"/>
      <c r="AD85" s="2"/>
      <c r="AE85">
        <f t="shared" si="17"/>
        <v>6</v>
      </c>
      <c r="AG85" s="2"/>
      <c r="AH85" s="2" t="s">
        <v>3</v>
      </c>
      <c r="AI85" s="2"/>
      <c r="AJ85" s="2"/>
      <c r="AK85">
        <f t="shared" si="18"/>
        <v>4</v>
      </c>
      <c r="AM85" s="2" t="s">
        <v>3</v>
      </c>
      <c r="AN85" s="2"/>
      <c r="AO85" s="2"/>
      <c r="AP85" s="2"/>
      <c r="AQ85">
        <f t="shared" si="19"/>
        <v>6</v>
      </c>
      <c r="AS85" s="2" t="s">
        <v>3</v>
      </c>
      <c r="AT85" s="2"/>
      <c r="AU85" s="2"/>
      <c r="AV85" s="2"/>
      <c r="AW85">
        <f t="shared" si="20"/>
        <v>6</v>
      </c>
      <c r="AY85" s="2" t="s">
        <v>3</v>
      </c>
      <c r="AZ85" s="2"/>
      <c r="BA85" s="2"/>
      <c r="BB85" s="2"/>
      <c r="BC85">
        <f t="shared" si="21"/>
        <v>6</v>
      </c>
      <c r="BE85" s="2"/>
      <c r="BF85" s="2" t="s">
        <v>3</v>
      </c>
      <c r="BG85" s="2"/>
      <c r="BH85" s="2"/>
      <c r="BI85">
        <f t="shared" si="22"/>
        <v>4</v>
      </c>
      <c r="BK85" s="2"/>
      <c r="BL85" s="2" t="s">
        <v>3</v>
      </c>
      <c r="BM85" s="2"/>
      <c r="BN85" s="2"/>
      <c r="BO85">
        <f t="shared" si="23"/>
        <v>4</v>
      </c>
      <c r="BQ85" s="2"/>
      <c r="BR85" s="2" t="s">
        <v>3</v>
      </c>
      <c r="BS85" s="2"/>
      <c r="BT85" s="2"/>
      <c r="BU85">
        <f t="shared" si="24"/>
        <v>4</v>
      </c>
      <c r="BW85" s="2"/>
      <c r="BX85" s="2" t="s">
        <v>3</v>
      </c>
      <c r="BY85" s="2"/>
      <c r="BZ85" s="2"/>
      <c r="CA85">
        <f t="shared" si="25"/>
        <v>4</v>
      </c>
    </row>
    <row r="86" spans="1:81" ht="18" thickBot="1" x14ac:dyDescent="0.3">
      <c r="A86" s="18" t="s">
        <v>105</v>
      </c>
      <c r="B86" s="2"/>
      <c r="C86" s="2"/>
      <c r="D86" s="2" t="s">
        <v>3</v>
      </c>
      <c r="E86" s="2"/>
      <c r="F86" s="2"/>
      <c r="G86">
        <f t="shared" si="13"/>
        <v>4</v>
      </c>
      <c r="I86" s="2" t="s">
        <v>3</v>
      </c>
      <c r="J86" s="2"/>
      <c r="K86" s="2"/>
      <c r="L86" s="2"/>
      <c r="M86">
        <f t="shared" si="14"/>
        <v>6</v>
      </c>
      <c r="O86" s="2" t="s">
        <v>3</v>
      </c>
      <c r="P86" s="2"/>
      <c r="Q86" s="2"/>
      <c r="R86" s="2"/>
      <c r="S86">
        <f t="shared" si="15"/>
        <v>6</v>
      </c>
      <c r="U86" s="2" t="s">
        <v>3</v>
      </c>
      <c r="V86" s="2"/>
      <c r="W86" s="2"/>
      <c r="X86" s="2"/>
      <c r="Y86">
        <f t="shared" si="16"/>
        <v>6</v>
      </c>
      <c r="AA86" s="2" t="s">
        <v>3</v>
      </c>
      <c r="AB86" s="2"/>
      <c r="AC86" s="2"/>
      <c r="AD86" s="2"/>
      <c r="AE86">
        <f t="shared" si="17"/>
        <v>6</v>
      </c>
      <c r="AG86" s="2"/>
      <c r="AH86" s="2" t="s">
        <v>3</v>
      </c>
      <c r="AI86" s="2"/>
      <c r="AJ86" s="2"/>
      <c r="AK86">
        <f t="shared" si="18"/>
        <v>4</v>
      </c>
      <c r="AM86" s="2" t="s">
        <v>3</v>
      </c>
      <c r="AN86" s="2"/>
      <c r="AO86" s="2"/>
      <c r="AP86" s="2"/>
      <c r="AQ86">
        <f t="shared" si="19"/>
        <v>6</v>
      </c>
      <c r="AS86" s="2" t="s">
        <v>3</v>
      </c>
      <c r="AT86" s="2"/>
      <c r="AU86" s="2"/>
      <c r="AV86" s="2"/>
      <c r="AW86">
        <f t="shared" si="20"/>
        <v>6</v>
      </c>
      <c r="AY86" s="2" t="s">
        <v>3</v>
      </c>
      <c r="AZ86" s="2"/>
      <c r="BA86" s="2"/>
      <c r="BB86" s="2"/>
      <c r="BC86">
        <f t="shared" si="21"/>
        <v>6</v>
      </c>
      <c r="BE86" s="2"/>
      <c r="BF86" s="2" t="s">
        <v>3</v>
      </c>
      <c r="BG86" s="2"/>
      <c r="BH86" s="2"/>
      <c r="BI86">
        <f t="shared" si="22"/>
        <v>4</v>
      </c>
      <c r="BK86" s="2"/>
      <c r="BL86" s="2" t="s">
        <v>3</v>
      </c>
      <c r="BM86" s="2"/>
      <c r="BN86" s="2"/>
      <c r="BO86">
        <f t="shared" si="23"/>
        <v>4</v>
      </c>
      <c r="BQ86" s="2"/>
      <c r="BR86" s="2" t="s">
        <v>3</v>
      </c>
      <c r="BS86" s="2"/>
      <c r="BT86" s="2"/>
      <c r="BU86">
        <f t="shared" si="24"/>
        <v>4</v>
      </c>
      <c r="BW86" s="2"/>
      <c r="BX86" s="2" t="s">
        <v>3</v>
      </c>
      <c r="BY86" s="2"/>
      <c r="BZ86" s="2"/>
      <c r="CA86">
        <f t="shared" si="25"/>
        <v>4</v>
      </c>
    </row>
    <row r="87" spans="1:81" ht="26.25" thickBot="1" x14ac:dyDescent="0.3">
      <c r="A87" s="18" t="s">
        <v>106</v>
      </c>
      <c r="B87" s="2"/>
      <c r="C87" s="2" t="s">
        <v>3</v>
      </c>
      <c r="D87" s="2"/>
      <c r="E87" s="2"/>
      <c r="F87" s="2"/>
      <c r="G87">
        <f t="shared" si="13"/>
        <v>6</v>
      </c>
      <c r="I87" s="2" t="s">
        <v>3</v>
      </c>
      <c r="J87" s="2"/>
      <c r="K87" s="2"/>
      <c r="L87" s="2"/>
      <c r="M87">
        <f t="shared" si="14"/>
        <v>6</v>
      </c>
      <c r="O87" s="2" t="s">
        <v>3</v>
      </c>
      <c r="P87" s="2"/>
      <c r="Q87" s="2"/>
      <c r="R87" s="2"/>
      <c r="S87">
        <f t="shared" si="15"/>
        <v>6</v>
      </c>
      <c r="U87" s="2" t="s">
        <v>3</v>
      </c>
      <c r="V87" s="2"/>
      <c r="W87" s="2"/>
      <c r="X87" s="2"/>
      <c r="Y87">
        <f t="shared" si="16"/>
        <v>6</v>
      </c>
      <c r="AA87" s="2" t="s">
        <v>3</v>
      </c>
      <c r="AB87" s="2"/>
      <c r="AC87" s="2"/>
      <c r="AD87" s="2"/>
      <c r="AE87">
        <f t="shared" si="17"/>
        <v>6</v>
      </c>
      <c r="AG87" s="2"/>
      <c r="AH87" s="2" t="s">
        <v>3</v>
      </c>
      <c r="AI87" s="2"/>
      <c r="AJ87" s="2"/>
      <c r="AK87">
        <f t="shared" si="18"/>
        <v>4</v>
      </c>
      <c r="AM87" s="2" t="s">
        <v>3</v>
      </c>
      <c r="AN87" s="2"/>
      <c r="AO87" s="2"/>
      <c r="AP87" s="2"/>
      <c r="AQ87">
        <f t="shared" si="19"/>
        <v>6</v>
      </c>
      <c r="AS87" s="2"/>
      <c r="AT87" s="2" t="s">
        <v>3</v>
      </c>
      <c r="AU87" s="2"/>
      <c r="AV87" s="2"/>
      <c r="AW87">
        <f t="shared" si="20"/>
        <v>4</v>
      </c>
      <c r="AY87" s="2" t="s">
        <v>3</v>
      </c>
      <c r="AZ87" s="2"/>
      <c r="BA87" s="2"/>
      <c r="BB87" s="2"/>
      <c r="BC87">
        <f t="shared" si="21"/>
        <v>6</v>
      </c>
      <c r="BE87" s="2"/>
      <c r="BF87" s="2" t="s">
        <v>3</v>
      </c>
      <c r="BG87" s="2"/>
      <c r="BH87" s="2"/>
      <c r="BI87">
        <f t="shared" si="22"/>
        <v>4</v>
      </c>
      <c r="BK87" s="2"/>
      <c r="BL87" s="2" t="s">
        <v>3</v>
      </c>
      <c r="BM87" s="2"/>
      <c r="BN87" s="2"/>
      <c r="BO87">
        <f t="shared" si="23"/>
        <v>4</v>
      </c>
      <c r="BQ87" s="2"/>
      <c r="BR87" s="2"/>
      <c r="BS87" s="2" t="s">
        <v>3</v>
      </c>
      <c r="BT87" s="2"/>
      <c r="BU87">
        <f t="shared" si="24"/>
        <v>2</v>
      </c>
      <c r="BW87" s="2"/>
      <c r="BX87" s="2" t="s">
        <v>3</v>
      </c>
      <c r="BY87" s="2"/>
      <c r="BZ87" s="2"/>
      <c r="CA87">
        <f t="shared" si="25"/>
        <v>4</v>
      </c>
    </row>
    <row r="88" spans="1:81" ht="26.25" thickBot="1" x14ac:dyDescent="0.3">
      <c r="A88" s="18" t="s">
        <v>107</v>
      </c>
      <c r="B88" s="2"/>
      <c r="C88" s="2" t="s">
        <v>3</v>
      </c>
      <c r="D88" s="2"/>
      <c r="E88" s="2"/>
      <c r="F88" s="2"/>
      <c r="G88">
        <f t="shared" si="13"/>
        <v>6</v>
      </c>
      <c r="I88" s="2" t="s">
        <v>3</v>
      </c>
      <c r="J88" s="2"/>
      <c r="K88" s="2"/>
      <c r="L88" s="2"/>
      <c r="M88">
        <f t="shared" si="14"/>
        <v>6</v>
      </c>
      <c r="O88" s="2"/>
      <c r="P88" s="2" t="s">
        <v>3</v>
      </c>
      <c r="Q88" s="2"/>
      <c r="R88" s="2"/>
      <c r="S88">
        <f t="shared" si="15"/>
        <v>4</v>
      </c>
      <c r="U88" s="2" t="s">
        <v>3</v>
      </c>
      <c r="V88" s="2"/>
      <c r="W88" s="2"/>
      <c r="X88" s="2"/>
      <c r="Y88">
        <f t="shared" si="16"/>
        <v>6</v>
      </c>
      <c r="AA88" s="2"/>
      <c r="AB88" s="2" t="s">
        <v>3</v>
      </c>
      <c r="AC88" s="2"/>
      <c r="AD88" s="2"/>
      <c r="AE88">
        <f t="shared" si="17"/>
        <v>4</v>
      </c>
      <c r="AG88" s="2"/>
      <c r="AH88" s="2" t="s">
        <v>3</v>
      </c>
      <c r="AI88" s="2"/>
      <c r="AJ88" s="2"/>
      <c r="AK88">
        <f t="shared" si="18"/>
        <v>4</v>
      </c>
      <c r="AM88" s="2" t="s">
        <v>3</v>
      </c>
      <c r="AN88" s="2"/>
      <c r="AO88" s="2"/>
      <c r="AP88" s="2"/>
      <c r="AQ88">
        <f t="shared" si="19"/>
        <v>6</v>
      </c>
      <c r="AS88" s="2"/>
      <c r="AT88" s="2" t="s">
        <v>3</v>
      </c>
      <c r="AU88" s="2"/>
      <c r="AV88" s="2"/>
      <c r="AW88">
        <f t="shared" si="20"/>
        <v>4</v>
      </c>
      <c r="AY88" s="2" t="s">
        <v>3</v>
      </c>
      <c r="AZ88" s="2"/>
      <c r="BA88" s="2"/>
      <c r="BB88" s="2"/>
      <c r="BC88">
        <f t="shared" si="21"/>
        <v>6</v>
      </c>
      <c r="BE88" s="2"/>
      <c r="BF88" s="2" t="s">
        <v>3</v>
      </c>
      <c r="BG88" s="2"/>
      <c r="BH88" s="2"/>
      <c r="BI88">
        <f t="shared" si="22"/>
        <v>4</v>
      </c>
      <c r="BK88" s="2"/>
      <c r="BL88" s="2" t="s">
        <v>3</v>
      </c>
      <c r="BM88" s="2"/>
      <c r="BN88" s="2"/>
      <c r="BO88">
        <f t="shared" si="23"/>
        <v>4</v>
      </c>
      <c r="BQ88" s="2"/>
      <c r="BR88" s="2" t="s">
        <v>3</v>
      </c>
      <c r="BS88" s="2"/>
      <c r="BT88" s="2"/>
      <c r="BU88">
        <f t="shared" si="24"/>
        <v>4</v>
      </c>
      <c r="BW88" s="2"/>
      <c r="BX88" s="2" t="s">
        <v>3</v>
      </c>
      <c r="BY88" s="2"/>
      <c r="BZ88" s="2"/>
      <c r="CA88">
        <f t="shared" si="25"/>
        <v>4</v>
      </c>
    </row>
    <row r="89" spans="1:81" ht="39" thickBot="1" x14ac:dyDescent="0.3">
      <c r="A89" s="18" t="s">
        <v>108</v>
      </c>
      <c r="B89" s="2"/>
      <c r="C89" s="2"/>
      <c r="D89" s="2"/>
      <c r="E89" s="2" t="s">
        <v>3</v>
      </c>
      <c r="F89" s="2"/>
      <c r="G89">
        <f t="shared" si="13"/>
        <v>2</v>
      </c>
      <c r="I89" s="2"/>
      <c r="J89" s="2"/>
      <c r="K89" s="2" t="s">
        <v>3</v>
      </c>
      <c r="L89" s="2"/>
      <c r="M89">
        <f t="shared" si="14"/>
        <v>2</v>
      </c>
      <c r="O89" s="2"/>
      <c r="P89" s="2" t="s">
        <v>3</v>
      </c>
      <c r="Q89" s="2"/>
      <c r="R89" s="2"/>
      <c r="S89">
        <f t="shared" si="15"/>
        <v>4</v>
      </c>
      <c r="U89" s="2" t="s">
        <v>3</v>
      </c>
      <c r="V89" s="2"/>
      <c r="W89" s="2"/>
      <c r="X89" s="2"/>
      <c r="Y89">
        <f t="shared" si="16"/>
        <v>6</v>
      </c>
      <c r="AA89" s="2"/>
      <c r="AB89" s="2"/>
      <c r="AC89" s="2"/>
      <c r="AD89" s="2" t="s">
        <v>3</v>
      </c>
      <c r="AE89">
        <f t="shared" si="17"/>
        <v>0</v>
      </c>
      <c r="AG89" s="2"/>
      <c r="AH89" s="2" t="s">
        <v>3</v>
      </c>
      <c r="AI89" s="2"/>
      <c r="AJ89" s="2"/>
      <c r="AK89">
        <f t="shared" si="18"/>
        <v>4</v>
      </c>
      <c r="AM89" s="2" t="s">
        <v>3</v>
      </c>
      <c r="AN89" s="2"/>
      <c r="AO89" s="2"/>
      <c r="AP89" s="2"/>
      <c r="AQ89">
        <f t="shared" si="19"/>
        <v>6</v>
      </c>
      <c r="AS89" s="2"/>
      <c r="AT89" s="2" t="s">
        <v>3</v>
      </c>
      <c r="AU89" s="2"/>
      <c r="AV89" s="2"/>
      <c r="AW89">
        <f t="shared" si="20"/>
        <v>4</v>
      </c>
      <c r="AY89" s="2" t="s">
        <v>3</v>
      </c>
      <c r="AZ89" s="2"/>
      <c r="BA89" s="2"/>
      <c r="BB89" s="2"/>
      <c r="BC89">
        <f t="shared" si="21"/>
        <v>6</v>
      </c>
      <c r="BE89" s="2"/>
      <c r="BF89" s="2" t="s">
        <v>3</v>
      </c>
      <c r="BG89" s="2"/>
      <c r="BH89" s="2"/>
      <c r="BI89">
        <f t="shared" si="22"/>
        <v>4</v>
      </c>
      <c r="BK89" s="2"/>
      <c r="BL89" s="2" t="s">
        <v>3</v>
      </c>
      <c r="BM89" s="2"/>
      <c r="BN89" s="2"/>
      <c r="BO89">
        <f t="shared" si="23"/>
        <v>4</v>
      </c>
      <c r="BQ89" s="2"/>
      <c r="BR89" s="2"/>
      <c r="BS89" s="2" t="s">
        <v>3</v>
      </c>
      <c r="BT89" s="2"/>
      <c r="BU89">
        <f t="shared" si="24"/>
        <v>2</v>
      </c>
      <c r="BW89" s="2"/>
      <c r="BX89" s="2" t="s">
        <v>3</v>
      </c>
      <c r="BY89" s="2"/>
      <c r="BZ89" s="2"/>
      <c r="CA89">
        <f t="shared" si="25"/>
        <v>4</v>
      </c>
    </row>
    <row r="90" spans="1:81" ht="18" thickBot="1" x14ac:dyDescent="0.3">
      <c r="A90" s="17" t="s">
        <v>11</v>
      </c>
      <c r="B90" s="11">
        <f>11*6</f>
        <v>66</v>
      </c>
      <c r="C90" s="12"/>
      <c r="D90" s="12"/>
      <c r="E90" s="12"/>
      <c r="F90" s="12"/>
      <c r="G90" s="13">
        <f>SUM(G91:G101)</f>
        <v>50</v>
      </c>
      <c r="H90" s="13"/>
      <c r="I90" s="12"/>
      <c r="J90" s="12"/>
      <c r="K90" s="12"/>
      <c r="L90" s="12"/>
      <c r="M90" s="13">
        <f>SUM(M91:M101)</f>
        <v>50</v>
      </c>
      <c r="N90" s="13"/>
      <c r="O90" s="12"/>
      <c r="P90" s="12"/>
      <c r="Q90" s="12"/>
      <c r="R90" s="12"/>
      <c r="S90" s="13">
        <f>SUM(S91:S101)</f>
        <v>18</v>
      </c>
      <c r="T90" s="13"/>
      <c r="U90" s="12"/>
      <c r="V90" s="12"/>
      <c r="W90" s="12"/>
      <c r="X90" s="12"/>
      <c r="Y90" s="13">
        <f>SUM(Y91:Y101)</f>
        <v>62</v>
      </c>
      <c r="Z90" s="13"/>
      <c r="AA90" s="12"/>
      <c r="AB90" s="12"/>
      <c r="AC90" s="12"/>
      <c r="AD90" s="12"/>
      <c r="AE90" s="13">
        <f>SUM(AE91:AE101)</f>
        <v>28</v>
      </c>
      <c r="AF90" s="13"/>
      <c r="AG90" s="12"/>
      <c r="AH90" s="12"/>
      <c r="AI90" s="12"/>
      <c r="AJ90" s="12"/>
      <c r="AK90" s="13">
        <f>SUM(AK91:AK101)</f>
        <v>64</v>
      </c>
      <c r="AM90" s="12"/>
      <c r="AN90" s="12"/>
      <c r="AO90" s="12"/>
      <c r="AP90" s="12"/>
      <c r="AQ90" s="13">
        <f>SUM(AQ91:AQ101)</f>
        <v>66</v>
      </c>
      <c r="AS90" s="12"/>
      <c r="AT90" s="12"/>
      <c r="AU90" s="12"/>
      <c r="AV90" s="12"/>
      <c r="AW90" s="13">
        <f>SUM(AW91:AW101)</f>
        <v>66</v>
      </c>
      <c r="AX90" s="13"/>
      <c r="AY90" s="12"/>
      <c r="AZ90" s="12"/>
      <c r="BA90" s="12"/>
      <c r="BB90" s="12"/>
      <c r="BC90" s="13">
        <f>SUM(BC91:BC101)</f>
        <v>50</v>
      </c>
      <c r="BE90" s="12"/>
      <c r="BF90" s="12"/>
      <c r="BG90" s="12"/>
      <c r="BH90" s="12"/>
      <c r="BI90" s="13">
        <f>SUM(BI91:BI101)</f>
        <v>38</v>
      </c>
      <c r="BK90" s="12"/>
      <c r="BL90" s="12"/>
      <c r="BM90" s="12"/>
      <c r="BN90" s="12"/>
      <c r="BO90" s="13">
        <f>SUM(BO91:BO101)</f>
        <v>44</v>
      </c>
      <c r="BQ90" s="12"/>
      <c r="BR90" s="12"/>
      <c r="BS90" s="12"/>
      <c r="BT90" s="12"/>
      <c r="BU90" s="13">
        <f>SUM(BU91:BU101)</f>
        <v>38</v>
      </c>
      <c r="BW90" s="12"/>
      <c r="BX90" s="12"/>
      <c r="BY90" s="12"/>
      <c r="BZ90" s="12"/>
      <c r="CA90" s="13">
        <f>SUM(CA91:CA101)</f>
        <v>44</v>
      </c>
      <c r="CB90" s="13"/>
      <c r="CC90" s="14">
        <f>AVERAGE(G90,M90,S90,Y90,AE90,AK90,AQ90,AW90,BC90,BI90,BO90,BU90,CA90)</f>
        <v>47.53846153846154</v>
      </c>
    </row>
    <row r="91" spans="1:81" ht="26.25" thickBot="1" x14ac:dyDescent="0.3">
      <c r="A91" s="18" t="s">
        <v>109</v>
      </c>
      <c r="B91" s="2"/>
      <c r="C91" s="2"/>
      <c r="D91" s="2"/>
      <c r="E91" s="2" t="s">
        <v>3</v>
      </c>
      <c r="F91" s="2"/>
      <c r="G91">
        <f t="shared" si="13"/>
        <v>2</v>
      </c>
      <c r="I91" s="2"/>
      <c r="J91" s="2" t="s">
        <v>3</v>
      </c>
      <c r="K91" s="2"/>
      <c r="L91" s="2"/>
      <c r="M91">
        <f t="shared" si="14"/>
        <v>4</v>
      </c>
      <c r="O91" s="2"/>
      <c r="P91" s="2" t="s">
        <v>3</v>
      </c>
      <c r="Q91" s="2"/>
      <c r="R91" s="2"/>
      <c r="S91">
        <f t="shared" si="15"/>
        <v>4</v>
      </c>
      <c r="U91" s="2" t="s">
        <v>3</v>
      </c>
      <c r="V91" s="2"/>
      <c r="W91" s="2"/>
      <c r="X91" s="2"/>
      <c r="Y91">
        <f t="shared" si="16"/>
        <v>6</v>
      </c>
      <c r="AA91" s="2"/>
      <c r="AB91" s="2" t="s">
        <v>3</v>
      </c>
      <c r="AC91" s="2"/>
      <c r="AD91" s="2"/>
      <c r="AE91">
        <f t="shared" si="17"/>
        <v>4</v>
      </c>
      <c r="AG91" s="2"/>
      <c r="AH91" s="2" t="s">
        <v>3</v>
      </c>
      <c r="AI91" s="2"/>
      <c r="AJ91" s="2"/>
      <c r="AK91">
        <f t="shared" si="18"/>
        <v>4</v>
      </c>
      <c r="AM91" s="2" t="s">
        <v>3</v>
      </c>
      <c r="AN91" s="2"/>
      <c r="AO91" s="2"/>
      <c r="AP91" s="2"/>
      <c r="AQ91">
        <f t="shared" si="19"/>
        <v>6</v>
      </c>
      <c r="AS91" s="2" t="s">
        <v>3</v>
      </c>
      <c r="AT91" s="2"/>
      <c r="AU91" s="2"/>
      <c r="AV91" s="2"/>
      <c r="AW91">
        <f t="shared" si="20"/>
        <v>6</v>
      </c>
      <c r="AY91" s="2" t="s">
        <v>3</v>
      </c>
      <c r="AZ91" s="2"/>
      <c r="BA91" s="2"/>
      <c r="BB91" s="2"/>
      <c r="BC91">
        <f t="shared" si="21"/>
        <v>6</v>
      </c>
      <c r="BE91" s="2" t="s">
        <v>3</v>
      </c>
      <c r="BF91" s="2"/>
      <c r="BG91" s="2"/>
      <c r="BH91" s="2"/>
      <c r="BI91">
        <f t="shared" si="22"/>
        <v>6</v>
      </c>
      <c r="BK91" s="2" t="s">
        <v>3</v>
      </c>
      <c r="BL91" s="2"/>
      <c r="BM91" s="2"/>
      <c r="BN91" s="2"/>
      <c r="BO91">
        <f t="shared" si="23"/>
        <v>6</v>
      </c>
      <c r="BQ91" s="2" t="s">
        <v>3</v>
      </c>
      <c r="BR91" s="2"/>
      <c r="BS91" s="2"/>
      <c r="BT91" s="2"/>
      <c r="BU91">
        <f t="shared" si="24"/>
        <v>6</v>
      </c>
      <c r="BW91" s="2" t="s">
        <v>3</v>
      </c>
      <c r="BX91" s="2"/>
      <c r="BY91" s="2"/>
      <c r="BZ91" s="2"/>
      <c r="CA91">
        <f t="shared" si="25"/>
        <v>6</v>
      </c>
    </row>
    <row r="92" spans="1:81" ht="26.25" thickBot="1" x14ac:dyDescent="0.3">
      <c r="A92" s="18" t="s">
        <v>110</v>
      </c>
      <c r="B92" s="2"/>
      <c r="C92" s="2" t="s">
        <v>3</v>
      </c>
      <c r="D92" s="2"/>
      <c r="E92" s="2"/>
      <c r="F92" s="2"/>
      <c r="G92">
        <f t="shared" ref="G92:G115" si="26">IF(F92="X",$F$3,IF(E92="X",$E$3,IF(D92="X",$D$3,$C$3)))</f>
        <v>6</v>
      </c>
      <c r="I92" s="2" t="s">
        <v>3</v>
      </c>
      <c r="J92" s="2"/>
      <c r="K92" s="2"/>
      <c r="L92" s="2"/>
      <c r="M92">
        <f t="shared" ref="M92:M115" si="27">IF(L92="X",$F$3,IF(K92="X",$E$3,IF(J92="X",$D$3,$C$3)))</f>
        <v>6</v>
      </c>
      <c r="O92" s="2" t="s">
        <v>3</v>
      </c>
      <c r="P92" s="2"/>
      <c r="Q92" s="2"/>
      <c r="R92" s="2"/>
      <c r="S92">
        <f t="shared" ref="S92:S115" si="28">IF(R92="X",$F$3,IF(Q92="X",$E$3,IF(P92="X",$D$3,$C$3)))</f>
        <v>6</v>
      </c>
      <c r="U92" s="2" t="s">
        <v>3</v>
      </c>
      <c r="V92" s="2"/>
      <c r="W92" s="2"/>
      <c r="X92" s="2"/>
      <c r="Y92">
        <f t="shared" ref="Y92:Y115" si="29">IF(X92="X",$F$3,IF(W92="X",$E$3,IF(V92="X",$D$3,$C$3)))</f>
        <v>6</v>
      </c>
      <c r="AA92" s="2" t="s">
        <v>3</v>
      </c>
      <c r="AB92" s="2"/>
      <c r="AC92" s="2"/>
      <c r="AD92" s="2"/>
      <c r="AE92">
        <f t="shared" ref="AE92:AE115" si="30">IF(AD92="X",$F$3,IF(AC92="X",$E$3,IF(AB92="X",$D$3,$C$3)))</f>
        <v>6</v>
      </c>
      <c r="AG92" s="2" t="s">
        <v>3</v>
      </c>
      <c r="AH92" s="2"/>
      <c r="AI92" s="2"/>
      <c r="AJ92" s="2"/>
      <c r="AK92">
        <f t="shared" ref="AK92:AK115" si="31">IF(AJ92="X",$F$3,IF(AI92="X",$E$3,IF(AH92="X",$D$3,$C$3)))</f>
        <v>6</v>
      </c>
      <c r="AM92" s="2" t="s">
        <v>3</v>
      </c>
      <c r="AN92" s="2"/>
      <c r="AO92" s="2"/>
      <c r="AP92" s="2"/>
      <c r="AQ92">
        <f t="shared" ref="AQ92:AQ115" si="32">IF(AP92="X",$F$3,IF(AO92="X",$E$3,IF(AN92="X",$D$3,$C$3)))</f>
        <v>6</v>
      </c>
      <c r="AS92" s="2" t="s">
        <v>3</v>
      </c>
      <c r="AT92" s="2"/>
      <c r="AU92" s="2"/>
      <c r="AV92" s="2"/>
      <c r="AW92">
        <f t="shared" ref="AW92:AW115" si="33">IF(AV92="X",$F$3,IF(AU92="X",$E$3,IF(AT92="X",$D$3,$C$3)))</f>
        <v>6</v>
      </c>
      <c r="AY92" s="2"/>
      <c r="AZ92" s="2" t="s">
        <v>3</v>
      </c>
      <c r="BA92" s="2"/>
      <c r="BB92" s="2"/>
      <c r="BC92">
        <f t="shared" ref="BC92:BC115" si="34">IF(BB92="X",$F$3,IF(BA92="X",$E$3,IF(AZ92="X",$D$3,$C$3)))</f>
        <v>4</v>
      </c>
      <c r="BE92" s="2"/>
      <c r="BF92" s="2" t="s">
        <v>3</v>
      </c>
      <c r="BG92" s="2"/>
      <c r="BH92" s="2"/>
      <c r="BI92">
        <f t="shared" ref="BI92:BI115" si="35">IF(BH92="X",$F$3,IF(BG92="X",$E$3,IF(BF92="X",$D$3,$C$3)))</f>
        <v>4</v>
      </c>
      <c r="BK92" s="2"/>
      <c r="BL92" s="2" t="s">
        <v>3</v>
      </c>
      <c r="BM92" s="2"/>
      <c r="BN92" s="2"/>
      <c r="BO92">
        <f t="shared" ref="BO92:BO115" si="36">IF(BN92="X",$F$3,IF(BM92="X",$E$3,IF(BL92="X",$D$3,$C$3)))</f>
        <v>4</v>
      </c>
      <c r="BQ92" s="2"/>
      <c r="BR92" s="2" t="s">
        <v>3</v>
      </c>
      <c r="BS92" s="2"/>
      <c r="BT92" s="2"/>
      <c r="BU92">
        <f t="shared" ref="BU92:BU115" si="37">IF(BT92="X",$F$3,IF(BS92="X",$E$3,IF(BR92="X",$D$3,$C$3)))</f>
        <v>4</v>
      </c>
      <c r="BW92" s="2"/>
      <c r="BX92" s="2" t="s">
        <v>3</v>
      </c>
      <c r="BY92" s="2"/>
      <c r="BZ92" s="2"/>
      <c r="CA92">
        <f t="shared" ref="CA92:CA115" si="38">IF(BZ92="X",$F$3,IF(BY92="X",$E$3,IF(BX92="X",$D$3,$C$3)))</f>
        <v>4</v>
      </c>
    </row>
    <row r="93" spans="1:81" ht="26.25" thickBot="1" x14ac:dyDescent="0.3">
      <c r="A93" s="18" t="s">
        <v>111</v>
      </c>
      <c r="B93" s="2"/>
      <c r="C93" s="2"/>
      <c r="D93" s="2"/>
      <c r="E93" s="2" t="s">
        <v>3</v>
      </c>
      <c r="F93" s="2"/>
      <c r="G93">
        <f t="shared" si="26"/>
        <v>2</v>
      </c>
      <c r="I93" s="2"/>
      <c r="J93" s="2"/>
      <c r="K93" s="2" t="s">
        <v>3</v>
      </c>
      <c r="L93" s="2"/>
      <c r="M93">
        <f t="shared" si="27"/>
        <v>2</v>
      </c>
      <c r="O93" s="2"/>
      <c r="P93" s="2"/>
      <c r="Q93" s="2"/>
      <c r="R93" s="2" t="s">
        <v>3</v>
      </c>
      <c r="S93">
        <f t="shared" si="28"/>
        <v>0</v>
      </c>
      <c r="U93" s="2"/>
      <c r="V93" s="2"/>
      <c r="W93" s="2" t="s">
        <v>3</v>
      </c>
      <c r="X93" s="2"/>
      <c r="Y93">
        <f t="shared" si="29"/>
        <v>2</v>
      </c>
      <c r="AA93" s="2"/>
      <c r="AB93" s="2"/>
      <c r="AC93" s="2" t="s">
        <v>3</v>
      </c>
      <c r="AD93" s="2"/>
      <c r="AE93">
        <f t="shared" si="30"/>
        <v>2</v>
      </c>
      <c r="AG93" s="2" t="s">
        <v>3</v>
      </c>
      <c r="AH93" s="2"/>
      <c r="AI93" s="2"/>
      <c r="AJ93" s="2"/>
      <c r="AK93">
        <f t="shared" si="31"/>
        <v>6</v>
      </c>
      <c r="AM93" s="2" t="s">
        <v>3</v>
      </c>
      <c r="AN93" s="2"/>
      <c r="AO93" s="2"/>
      <c r="AP93" s="2"/>
      <c r="AQ93">
        <f t="shared" si="32"/>
        <v>6</v>
      </c>
      <c r="AS93" s="2" t="s">
        <v>3</v>
      </c>
      <c r="AT93" s="2"/>
      <c r="AU93" s="2"/>
      <c r="AV93" s="2"/>
      <c r="AW93">
        <f t="shared" si="33"/>
        <v>6</v>
      </c>
      <c r="AY93" s="2"/>
      <c r="AZ93" s="2"/>
      <c r="BA93" s="2" t="s">
        <v>3</v>
      </c>
      <c r="BB93" s="2"/>
      <c r="BC93">
        <f t="shared" si="34"/>
        <v>2</v>
      </c>
      <c r="BE93" s="2"/>
      <c r="BF93" s="2" t="s">
        <v>3</v>
      </c>
      <c r="BG93" s="2"/>
      <c r="BH93" s="2"/>
      <c r="BI93">
        <f t="shared" si="35"/>
        <v>4</v>
      </c>
      <c r="BK93" s="2"/>
      <c r="BL93" s="2"/>
      <c r="BM93" s="2" t="s">
        <v>3</v>
      </c>
      <c r="BN93" s="2"/>
      <c r="BO93">
        <f t="shared" si="36"/>
        <v>2</v>
      </c>
      <c r="BQ93" s="2"/>
      <c r="BR93" s="2"/>
      <c r="BS93" s="2" t="s">
        <v>3</v>
      </c>
      <c r="BT93" s="2"/>
      <c r="BU93">
        <f t="shared" si="37"/>
        <v>2</v>
      </c>
      <c r="BW93" s="2"/>
      <c r="BX93" s="2"/>
      <c r="BY93" s="2" t="s">
        <v>3</v>
      </c>
      <c r="BZ93" s="2"/>
      <c r="CA93">
        <f t="shared" si="38"/>
        <v>2</v>
      </c>
    </row>
    <row r="94" spans="1:81" ht="18" thickBot="1" x14ac:dyDescent="0.3">
      <c r="A94" s="18" t="s">
        <v>112</v>
      </c>
      <c r="B94" s="2"/>
      <c r="C94" s="2"/>
      <c r="D94" s="2" t="s">
        <v>3</v>
      </c>
      <c r="E94" s="2"/>
      <c r="F94" s="2"/>
      <c r="G94">
        <f t="shared" si="26"/>
        <v>4</v>
      </c>
      <c r="I94" s="2"/>
      <c r="J94" s="2" t="s">
        <v>3</v>
      </c>
      <c r="K94" s="2"/>
      <c r="L94" s="2"/>
      <c r="M94">
        <f t="shared" si="27"/>
        <v>4</v>
      </c>
      <c r="O94" s="2"/>
      <c r="P94" s="2"/>
      <c r="Q94" s="2"/>
      <c r="R94" s="2" t="s">
        <v>3</v>
      </c>
      <c r="S94">
        <f t="shared" si="28"/>
        <v>0</v>
      </c>
      <c r="U94" s="2" t="s">
        <v>3</v>
      </c>
      <c r="V94" s="2"/>
      <c r="W94" s="2"/>
      <c r="X94" s="2"/>
      <c r="Y94">
        <f t="shared" si="29"/>
        <v>6</v>
      </c>
      <c r="AA94" s="2"/>
      <c r="AB94" s="2" t="s">
        <v>3</v>
      </c>
      <c r="AC94" s="2"/>
      <c r="AD94" s="2"/>
      <c r="AE94">
        <f t="shared" si="30"/>
        <v>4</v>
      </c>
      <c r="AG94" s="2" t="s">
        <v>3</v>
      </c>
      <c r="AH94" s="2"/>
      <c r="AI94" s="2"/>
      <c r="AJ94" s="2"/>
      <c r="AK94">
        <f t="shared" si="31"/>
        <v>6</v>
      </c>
      <c r="AM94" s="2" t="s">
        <v>3</v>
      </c>
      <c r="AN94" s="2"/>
      <c r="AO94" s="2"/>
      <c r="AP94" s="2"/>
      <c r="AQ94">
        <f t="shared" si="32"/>
        <v>6</v>
      </c>
      <c r="AS94" s="2" t="s">
        <v>3</v>
      </c>
      <c r="AT94" s="2"/>
      <c r="AU94" s="2"/>
      <c r="AV94" s="2"/>
      <c r="AW94">
        <f t="shared" si="33"/>
        <v>6</v>
      </c>
      <c r="AY94" s="2"/>
      <c r="AZ94" s="2" t="s">
        <v>3</v>
      </c>
      <c r="BA94" s="2"/>
      <c r="BB94" s="2"/>
      <c r="BC94">
        <f t="shared" si="34"/>
        <v>4</v>
      </c>
      <c r="BE94" s="2"/>
      <c r="BF94" s="2" t="s">
        <v>3</v>
      </c>
      <c r="BG94" s="2"/>
      <c r="BH94" s="2"/>
      <c r="BI94">
        <f t="shared" si="35"/>
        <v>4</v>
      </c>
      <c r="BK94" s="2"/>
      <c r="BL94" s="2" t="s">
        <v>3</v>
      </c>
      <c r="BM94" s="2"/>
      <c r="BN94" s="2"/>
      <c r="BO94">
        <f t="shared" si="36"/>
        <v>4</v>
      </c>
      <c r="BQ94" s="2"/>
      <c r="BR94" s="2" t="s">
        <v>3</v>
      </c>
      <c r="BS94" s="2"/>
      <c r="BT94" s="2"/>
      <c r="BU94">
        <f t="shared" si="37"/>
        <v>4</v>
      </c>
      <c r="BW94" s="2"/>
      <c r="BX94" s="2" t="s">
        <v>3</v>
      </c>
      <c r="BY94" s="2"/>
      <c r="BZ94" s="2"/>
      <c r="CA94">
        <f t="shared" si="38"/>
        <v>4</v>
      </c>
    </row>
    <row r="95" spans="1:81" ht="26.25" thickBot="1" x14ac:dyDescent="0.3">
      <c r="A95" s="18" t="s">
        <v>113</v>
      </c>
      <c r="B95" s="2"/>
      <c r="C95" s="2" t="s">
        <v>3</v>
      </c>
      <c r="D95" s="2"/>
      <c r="E95" s="2"/>
      <c r="F95" s="2"/>
      <c r="G95">
        <f t="shared" si="26"/>
        <v>6</v>
      </c>
      <c r="I95" s="2"/>
      <c r="J95" s="2" t="s">
        <v>3</v>
      </c>
      <c r="K95" s="2"/>
      <c r="L95" s="2"/>
      <c r="M95">
        <f t="shared" si="27"/>
        <v>4</v>
      </c>
      <c r="O95" s="2"/>
      <c r="P95" s="2"/>
      <c r="Q95" s="2"/>
      <c r="R95" s="2" t="s">
        <v>3</v>
      </c>
      <c r="S95">
        <f t="shared" si="28"/>
        <v>0</v>
      </c>
      <c r="U95" s="2" t="s">
        <v>3</v>
      </c>
      <c r="V95" s="2"/>
      <c r="W95" s="2"/>
      <c r="X95" s="2"/>
      <c r="Y95">
        <f t="shared" si="29"/>
        <v>6</v>
      </c>
      <c r="AA95" s="2"/>
      <c r="AB95" s="2"/>
      <c r="AC95" s="2"/>
      <c r="AD95" s="2" t="s">
        <v>3</v>
      </c>
      <c r="AE95">
        <f t="shared" si="30"/>
        <v>0</v>
      </c>
      <c r="AG95" s="2" t="s">
        <v>3</v>
      </c>
      <c r="AH95" s="2"/>
      <c r="AI95" s="2"/>
      <c r="AJ95" s="2"/>
      <c r="AK95">
        <f t="shared" si="31"/>
        <v>6</v>
      </c>
      <c r="AM95" s="2" t="s">
        <v>3</v>
      </c>
      <c r="AN95" s="2"/>
      <c r="AO95" s="2"/>
      <c r="AP95" s="2"/>
      <c r="AQ95">
        <f t="shared" si="32"/>
        <v>6</v>
      </c>
      <c r="AS95" s="2" t="s">
        <v>3</v>
      </c>
      <c r="AT95" s="2"/>
      <c r="AU95" s="2"/>
      <c r="AV95" s="2"/>
      <c r="AW95">
        <f t="shared" si="33"/>
        <v>6</v>
      </c>
      <c r="AY95" s="2"/>
      <c r="AZ95" s="2" t="s">
        <v>3</v>
      </c>
      <c r="BA95" s="2"/>
      <c r="BB95" s="2"/>
      <c r="BC95">
        <f t="shared" si="34"/>
        <v>4</v>
      </c>
      <c r="BE95" s="2"/>
      <c r="BF95" s="2"/>
      <c r="BG95" s="2" t="s">
        <v>3</v>
      </c>
      <c r="BH95" s="2"/>
      <c r="BI95">
        <f t="shared" si="35"/>
        <v>2</v>
      </c>
      <c r="BK95" s="2"/>
      <c r="BL95" s="2" t="s">
        <v>3</v>
      </c>
      <c r="BM95" s="2"/>
      <c r="BN95" s="2"/>
      <c r="BO95">
        <f t="shared" si="36"/>
        <v>4</v>
      </c>
      <c r="BQ95" s="2"/>
      <c r="BR95" s="2" t="s">
        <v>3</v>
      </c>
      <c r="BS95" s="2"/>
      <c r="BT95" s="2"/>
      <c r="BU95">
        <f t="shared" si="37"/>
        <v>4</v>
      </c>
      <c r="BW95" s="2"/>
      <c r="BX95" s="2" t="s">
        <v>3</v>
      </c>
      <c r="BY95" s="2"/>
      <c r="BZ95" s="2"/>
      <c r="CA95">
        <f t="shared" si="38"/>
        <v>4</v>
      </c>
    </row>
    <row r="96" spans="1:81" ht="18" thickBot="1" x14ac:dyDescent="0.3">
      <c r="A96" s="18" t="s">
        <v>114</v>
      </c>
      <c r="B96" s="2"/>
      <c r="C96" s="2"/>
      <c r="D96" s="2" t="s">
        <v>3</v>
      </c>
      <c r="E96" s="2"/>
      <c r="F96" s="2"/>
      <c r="G96">
        <f t="shared" si="26"/>
        <v>4</v>
      </c>
      <c r="I96" s="2" t="s">
        <v>3</v>
      </c>
      <c r="J96" s="2"/>
      <c r="K96" s="2"/>
      <c r="L96" s="2"/>
      <c r="M96">
        <f t="shared" si="27"/>
        <v>6</v>
      </c>
      <c r="O96" s="2"/>
      <c r="P96" s="2"/>
      <c r="Q96" s="2"/>
      <c r="R96" s="2" t="s">
        <v>3</v>
      </c>
      <c r="S96">
        <f t="shared" si="28"/>
        <v>0</v>
      </c>
      <c r="U96" s="2" t="s">
        <v>3</v>
      </c>
      <c r="V96" s="2"/>
      <c r="W96" s="2"/>
      <c r="X96" s="2"/>
      <c r="Y96">
        <f t="shared" si="29"/>
        <v>6</v>
      </c>
      <c r="AA96" s="2"/>
      <c r="AB96" s="2"/>
      <c r="AC96" s="2"/>
      <c r="AD96" s="2" t="s">
        <v>3</v>
      </c>
      <c r="AE96">
        <f t="shared" si="30"/>
        <v>0</v>
      </c>
      <c r="AG96" s="2" t="s">
        <v>3</v>
      </c>
      <c r="AH96" s="2"/>
      <c r="AI96" s="2"/>
      <c r="AJ96" s="2"/>
      <c r="AK96">
        <f t="shared" si="31"/>
        <v>6</v>
      </c>
      <c r="AM96" s="2" t="s">
        <v>3</v>
      </c>
      <c r="AN96" s="2"/>
      <c r="AO96" s="2"/>
      <c r="AP96" s="2"/>
      <c r="AQ96">
        <f t="shared" si="32"/>
        <v>6</v>
      </c>
      <c r="AS96" s="2" t="s">
        <v>3</v>
      </c>
      <c r="AT96" s="2"/>
      <c r="AU96" s="2"/>
      <c r="AV96" s="2"/>
      <c r="AW96">
        <f t="shared" si="33"/>
        <v>6</v>
      </c>
      <c r="AY96" s="2" t="s">
        <v>3</v>
      </c>
      <c r="AZ96" s="2"/>
      <c r="BA96" s="2"/>
      <c r="BB96" s="2"/>
      <c r="BC96">
        <f t="shared" si="34"/>
        <v>6</v>
      </c>
      <c r="BE96" s="2"/>
      <c r="BF96" s="2"/>
      <c r="BG96" s="2" t="s">
        <v>3</v>
      </c>
      <c r="BH96" s="2"/>
      <c r="BI96">
        <f t="shared" si="35"/>
        <v>2</v>
      </c>
      <c r="BK96" s="2"/>
      <c r="BL96" s="2" t="s">
        <v>3</v>
      </c>
      <c r="BM96" s="2"/>
      <c r="BN96" s="2"/>
      <c r="BO96">
        <f t="shared" si="36"/>
        <v>4</v>
      </c>
      <c r="BQ96" s="2"/>
      <c r="BR96" s="2"/>
      <c r="BS96" s="2" t="s">
        <v>3</v>
      </c>
      <c r="BT96" s="2"/>
      <c r="BU96">
        <f t="shared" si="37"/>
        <v>2</v>
      </c>
      <c r="BW96" s="2"/>
      <c r="BX96" s="2" t="s">
        <v>3</v>
      </c>
      <c r="BY96" s="2"/>
      <c r="BZ96" s="2"/>
      <c r="CA96">
        <f t="shared" si="38"/>
        <v>4</v>
      </c>
    </row>
    <row r="97" spans="1:81" ht="18" thickBot="1" x14ac:dyDescent="0.3">
      <c r="A97" s="18" t="s">
        <v>115</v>
      </c>
      <c r="B97" s="2"/>
      <c r="C97" s="2" t="s">
        <v>3</v>
      </c>
      <c r="D97" s="2"/>
      <c r="E97" s="2"/>
      <c r="F97" s="2"/>
      <c r="G97">
        <f t="shared" si="26"/>
        <v>6</v>
      </c>
      <c r="I97" s="2" t="s">
        <v>3</v>
      </c>
      <c r="J97" s="2"/>
      <c r="K97" s="2"/>
      <c r="L97" s="2"/>
      <c r="M97">
        <f t="shared" si="27"/>
        <v>6</v>
      </c>
      <c r="O97" s="2"/>
      <c r="P97" s="2" t="s">
        <v>3</v>
      </c>
      <c r="Q97" s="2"/>
      <c r="R97" s="2"/>
      <c r="S97">
        <f t="shared" si="28"/>
        <v>4</v>
      </c>
      <c r="U97" s="2" t="s">
        <v>3</v>
      </c>
      <c r="V97" s="2"/>
      <c r="W97" s="2"/>
      <c r="X97" s="2"/>
      <c r="Y97">
        <f t="shared" si="29"/>
        <v>6</v>
      </c>
      <c r="AA97" s="2"/>
      <c r="AB97" s="2" t="s">
        <v>3</v>
      </c>
      <c r="AC97" s="2"/>
      <c r="AD97" s="2"/>
      <c r="AE97">
        <f t="shared" si="30"/>
        <v>4</v>
      </c>
      <c r="AG97" s="2" t="s">
        <v>3</v>
      </c>
      <c r="AH97" s="2"/>
      <c r="AI97" s="2"/>
      <c r="AJ97" s="2"/>
      <c r="AK97">
        <f t="shared" si="31"/>
        <v>6</v>
      </c>
      <c r="AM97" s="2" t="s">
        <v>3</v>
      </c>
      <c r="AN97" s="2"/>
      <c r="AO97" s="2"/>
      <c r="AP97" s="2"/>
      <c r="AQ97">
        <f t="shared" si="32"/>
        <v>6</v>
      </c>
      <c r="AS97" s="2" t="s">
        <v>3</v>
      </c>
      <c r="AT97" s="2"/>
      <c r="AU97" s="2"/>
      <c r="AV97" s="2"/>
      <c r="AW97">
        <f t="shared" si="33"/>
        <v>6</v>
      </c>
      <c r="AY97" s="2" t="s">
        <v>3</v>
      </c>
      <c r="AZ97" s="2"/>
      <c r="BA97" s="2"/>
      <c r="BB97" s="2"/>
      <c r="BC97">
        <f t="shared" si="34"/>
        <v>6</v>
      </c>
      <c r="BE97" s="2"/>
      <c r="BF97" s="2"/>
      <c r="BG97" s="2" t="s">
        <v>3</v>
      </c>
      <c r="BH97" s="2"/>
      <c r="BI97">
        <f t="shared" si="35"/>
        <v>2</v>
      </c>
      <c r="BK97" s="2"/>
      <c r="BL97" s="2" t="s">
        <v>3</v>
      </c>
      <c r="BM97" s="2"/>
      <c r="BN97" s="2"/>
      <c r="BO97">
        <f t="shared" si="36"/>
        <v>4</v>
      </c>
      <c r="BQ97" s="2"/>
      <c r="BR97" s="2"/>
      <c r="BS97" s="2" t="s">
        <v>3</v>
      </c>
      <c r="BT97" s="2"/>
      <c r="BU97">
        <f t="shared" si="37"/>
        <v>2</v>
      </c>
      <c r="BW97" s="2"/>
      <c r="BX97" s="2" t="s">
        <v>3</v>
      </c>
      <c r="BY97" s="2"/>
      <c r="BZ97" s="2"/>
      <c r="CA97">
        <f t="shared" si="38"/>
        <v>4</v>
      </c>
    </row>
    <row r="98" spans="1:81" ht="18" thickBot="1" x14ac:dyDescent="0.3">
      <c r="A98" s="18" t="s">
        <v>116</v>
      </c>
      <c r="B98" s="2"/>
      <c r="C98" s="2"/>
      <c r="D98" s="2" t="s">
        <v>3</v>
      </c>
      <c r="E98" s="2"/>
      <c r="F98" s="2"/>
      <c r="G98">
        <f t="shared" si="26"/>
        <v>4</v>
      </c>
      <c r="I98" s="2"/>
      <c r="J98" s="2" t="s">
        <v>3</v>
      </c>
      <c r="K98" s="2"/>
      <c r="L98" s="2"/>
      <c r="M98">
        <f t="shared" si="27"/>
        <v>4</v>
      </c>
      <c r="O98" s="2"/>
      <c r="P98" s="2"/>
      <c r="Q98" s="2"/>
      <c r="R98" s="2" t="s">
        <v>3</v>
      </c>
      <c r="S98">
        <f t="shared" si="28"/>
        <v>0</v>
      </c>
      <c r="U98" s="2" t="s">
        <v>3</v>
      </c>
      <c r="V98" s="2"/>
      <c r="W98" s="2"/>
      <c r="X98" s="2"/>
      <c r="Y98">
        <f t="shared" si="29"/>
        <v>6</v>
      </c>
      <c r="AA98" s="2"/>
      <c r="AB98" s="2"/>
      <c r="AC98" s="2"/>
      <c r="AD98" s="2" t="s">
        <v>3</v>
      </c>
      <c r="AE98">
        <f t="shared" si="30"/>
        <v>0</v>
      </c>
      <c r="AG98" s="2" t="s">
        <v>3</v>
      </c>
      <c r="AH98" s="2"/>
      <c r="AI98" s="2"/>
      <c r="AJ98" s="2"/>
      <c r="AK98">
        <f t="shared" si="31"/>
        <v>6</v>
      </c>
      <c r="AM98" s="2" t="s">
        <v>3</v>
      </c>
      <c r="AN98" s="2"/>
      <c r="AO98" s="2"/>
      <c r="AP98" s="2"/>
      <c r="AQ98">
        <f t="shared" si="32"/>
        <v>6</v>
      </c>
      <c r="AS98" s="2" t="s">
        <v>3</v>
      </c>
      <c r="AT98" s="2"/>
      <c r="AU98" s="2"/>
      <c r="AV98" s="2"/>
      <c r="AW98">
        <f t="shared" si="33"/>
        <v>6</v>
      </c>
      <c r="AY98" s="2" t="s">
        <v>3</v>
      </c>
      <c r="AZ98" s="2"/>
      <c r="BA98" s="2"/>
      <c r="BB98" s="2"/>
      <c r="BC98">
        <f t="shared" si="34"/>
        <v>6</v>
      </c>
      <c r="BE98" s="2"/>
      <c r="BF98" s="2"/>
      <c r="BG98" s="2" t="s">
        <v>3</v>
      </c>
      <c r="BH98" s="2"/>
      <c r="BI98">
        <f t="shared" si="35"/>
        <v>2</v>
      </c>
      <c r="BK98" s="2"/>
      <c r="BL98" s="2" t="s">
        <v>3</v>
      </c>
      <c r="BM98" s="2"/>
      <c r="BN98" s="2"/>
      <c r="BO98">
        <f t="shared" si="36"/>
        <v>4</v>
      </c>
      <c r="BQ98" s="2"/>
      <c r="BR98" s="2"/>
      <c r="BS98" s="2" t="s">
        <v>3</v>
      </c>
      <c r="BT98" s="2"/>
      <c r="BU98">
        <f t="shared" si="37"/>
        <v>2</v>
      </c>
      <c r="BW98" s="2"/>
      <c r="BX98" s="2" t="s">
        <v>3</v>
      </c>
      <c r="BY98" s="2"/>
      <c r="BZ98" s="2"/>
      <c r="CA98">
        <f t="shared" si="38"/>
        <v>4</v>
      </c>
    </row>
    <row r="99" spans="1:81" ht="39" thickBot="1" x14ac:dyDescent="0.3">
      <c r="A99" s="18" t="s">
        <v>117</v>
      </c>
      <c r="B99" s="2"/>
      <c r="C99" s="2" t="s">
        <v>3</v>
      </c>
      <c r="D99" s="2"/>
      <c r="E99" s="2"/>
      <c r="F99" s="2"/>
      <c r="G99">
        <f t="shared" si="26"/>
        <v>6</v>
      </c>
      <c r="I99" s="2"/>
      <c r="J99" s="2"/>
      <c r="K99" s="2" t="s">
        <v>3</v>
      </c>
      <c r="L99" s="2"/>
      <c r="M99">
        <f t="shared" si="27"/>
        <v>2</v>
      </c>
      <c r="O99" s="2"/>
      <c r="P99" s="2"/>
      <c r="Q99" s="2"/>
      <c r="R99" s="2" t="s">
        <v>3</v>
      </c>
      <c r="S99">
        <f t="shared" si="28"/>
        <v>0</v>
      </c>
      <c r="U99" s="2" t="s">
        <v>3</v>
      </c>
      <c r="V99" s="2"/>
      <c r="W99" s="2"/>
      <c r="X99" s="2"/>
      <c r="Y99">
        <f t="shared" si="29"/>
        <v>6</v>
      </c>
      <c r="AA99" s="2"/>
      <c r="AB99" s="2"/>
      <c r="AC99" s="2" t="s">
        <v>3</v>
      </c>
      <c r="AD99" s="2"/>
      <c r="AE99">
        <f t="shared" si="30"/>
        <v>2</v>
      </c>
      <c r="AG99" s="2" t="s">
        <v>3</v>
      </c>
      <c r="AH99" s="2"/>
      <c r="AI99" s="2"/>
      <c r="AJ99" s="2"/>
      <c r="AK99">
        <f t="shared" si="31"/>
        <v>6</v>
      </c>
      <c r="AM99" s="2" t="s">
        <v>3</v>
      </c>
      <c r="AN99" s="2"/>
      <c r="AO99" s="2"/>
      <c r="AP99" s="2"/>
      <c r="AQ99">
        <f t="shared" si="32"/>
        <v>6</v>
      </c>
      <c r="AS99" s="2" t="s">
        <v>3</v>
      </c>
      <c r="AT99" s="2"/>
      <c r="AU99" s="2"/>
      <c r="AV99" s="2"/>
      <c r="AW99">
        <f t="shared" si="33"/>
        <v>6</v>
      </c>
      <c r="AY99" s="2"/>
      <c r="AZ99" s="2" t="s">
        <v>3</v>
      </c>
      <c r="BA99" s="2"/>
      <c r="BB99" s="2"/>
      <c r="BC99">
        <f t="shared" si="34"/>
        <v>4</v>
      </c>
      <c r="BE99" s="2"/>
      <c r="BF99" s="2" t="s">
        <v>3</v>
      </c>
      <c r="BG99" s="2"/>
      <c r="BH99" s="2"/>
      <c r="BI99">
        <f t="shared" si="35"/>
        <v>4</v>
      </c>
      <c r="BK99" s="2"/>
      <c r="BL99" s="2" t="s">
        <v>3</v>
      </c>
      <c r="BM99" s="2"/>
      <c r="BN99" s="2"/>
      <c r="BO99">
        <f t="shared" si="36"/>
        <v>4</v>
      </c>
      <c r="BQ99" s="2"/>
      <c r="BR99" s="2" t="s">
        <v>3</v>
      </c>
      <c r="BS99" s="2"/>
      <c r="BT99" s="2"/>
      <c r="BU99">
        <f t="shared" si="37"/>
        <v>4</v>
      </c>
      <c r="BW99" s="2"/>
      <c r="BX99" s="2" t="s">
        <v>3</v>
      </c>
      <c r="BY99" s="2"/>
      <c r="BZ99" s="2"/>
      <c r="CA99">
        <f t="shared" si="38"/>
        <v>4</v>
      </c>
    </row>
    <row r="100" spans="1:81" ht="39" thickBot="1" x14ac:dyDescent="0.3">
      <c r="A100" s="18" t="s">
        <v>118</v>
      </c>
      <c r="B100" s="2"/>
      <c r="C100" s="2"/>
      <c r="D100" s="2" t="s">
        <v>3</v>
      </c>
      <c r="E100" s="2"/>
      <c r="F100" s="2"/>
      <c r="G100">
        <f t="shared" si="26"/>
        <v>4</v>
      </c>
      <c r="I100" s="2" t="s">
        <v>3</v>
      </c>
      <c r="J100" s="2"/>
      <c r="K100" s="2"/>
      <c r="L100" s="2"/>
      <c r="M100">
        <f t="shared" si="27"/>
        <v>6</v>
      </c>
      <c r="O100" s="2"/>
      <c r="P100" s="2" t="s">
        <v>3</v>
      </c>
      <c r="Q100" s="2"/>
      <c r="R100" s="2"/>
      <c r="S100">
        <f t="shared" si="28"/>
        <v>4</v>
      </c>
      <c r="U100" s="2" t="s">
        <v>3</v>
      </c>
      <c r="V100" s="2"/>
      <c r="W100" s="2"/>
      <c r="X100" s="2"/>
      <c r="Y100">
        <f t="shared" si="29"/>
        <v>6</v>
      </c>
      <c r="AA100" s="2" t="s">
        <v>3</v>
      </c>
      <c r="AB100" s="2"/>
      <c r="AC100" s="2"/>
      <c r="AD100" s="2"/>
      <c r="AE100">
        <f t="shared" si="30"/>
        <v>6</v>
      </c>
      <c r="AG100" s="2" t="s">
        <v>3</v>
      </c>
      <c r="AH100" s="2"/>
      <c r="AI100" s="2"/>
      <c r="AJ100" s="2"/>
      <c r="AK100">
        <f t="shared" si="31"/>
        <v>6</v>
      </c>
      <c r="AM100" s="2" t="s">
        <v>3</v>
      </c>
      <c r="AN100" s="2"/>
      <c r="AO100" s="2"/>
      <c r="AP100" s="2"/>
      <c r="AQ100">
        <f t="shared" si="32"/>
        <v>6</v>
      </c>
      <c r="AS100" s="2" t="s">
        <v>3</v>
      </c>
      <c r="AT100" s="2"/>
      <c r="AU100" s="2"/>
      <c r="AV100" s="2"/>
      <c r="AW100">
        <f t="shared" si="33"/>
        <v>6</v>
      </c>
      <c r="AY100" s="2"/>
      <c r="AZ100" s="2" t="s">
        <v>3</v>
      </c>
      <c r="BA100" s="2"/>
      <c r="BB100" s="2"/>
      <c r="BC100">
        <f t="shared" si="34"/>
        <v>4</v>
      </c>
      <c r="BE100" s="2"/>
      <c r="BF100" s="2" t="s">
        <v>3</v>
      </c>
      <c r="BG100" s="2"/>
      <c r="BH100" s="2"/>
      <c r="BI100">
        <f t="shared" si="35"/>
        <v>4</v>
      </c>
      <c r="BK100" s="2"/>
      <c r="BL100" s="2" t="s">
        <v>3</v>
      </c>
      <c r="BM100" s="2"/>
      <c r="BN100" s="2"/>
      <c r="BO100">
        <f t="shared" si="36"/>
        <v>4</v>
      </c>
      <c r="BQ100" s="2"/>
      <c r="BR100" s="2" t="s">
        <v>3</v>
      </c>
      <c r="BS100" s="2"/>
      <c r="BT100" s="2"/>
      <c r="BU100">
        <f t="shared" si="37"/>
        <v>4</v>
      </c>
      <c r="BW100" s="2"/>
      <c r="BX100" s="2" t="s">
        <v>3</v>
      </c>
      <c r="BY100" s="2"/>
      <c r="BZ100" s="2"/>
      <c r="CA100">
        <f t="shared" si="38"/>
        <v>4</v>
      </c>
    </row>
    <row r="101" spans="1:81" ht="26.25" thickBot="1" x14ac:dyDescent="0.3">
      <c r="A101" s="18" t="s">
        <v>119</v>
      </c>
      <c r="B101" s="2"/>
      <c r="C101" s="2" t="s">
        <v>3</v>
      </c>
      <c r="D101" s="2"/>
      <c r="E101" s="2"/>
      <c r="F101" s="2"/>
      <c r="G101">
        <f t="shared" si="26"/>
        <v>6</v>
      </c>
      <c r="I101" s="2" t="s">
        <v>3</v>
      </c>
      <c r="J101" s="2"/>
      <c r="K101" s="2"/>
      <c r="L101" s="2"/>
      <c r="M101">
        <f t="shared" si="27"/>
        <v>6</v>
      </c>
      <c r="O101" s="2"/>
      <c r="P101" s="2"/>
      <c r="Q101" s="2"/>
      <c r="R101" s="2" t="s">
        <v>3</v>
      </c>
      <c r="S101">
        <f t="shared" si="28"/>
        <v>0</v>
      </c>
      <c r="U101" s="2" t="s">
        <v>3</v>
      </c>
      <c r="V101" s="2"/>
      <c r="W101" s="2"/>
      <c r="X101" s="2"/>
      <c r="Y101">
        <f t="shared" si="29"/>
        <v>6</v>
      </c>
      <c r="AA101" s="2"/>
      <c r="AB101" s="2"/>
      <c r="AC101" s="2"/>
      <c r="AD101" s="2" t="s">
        <v>3</v>
      </c>
      <c r="AE101">
        <f t="shared" si="30"/>
        <v>0</v>
      </c>
      <c r="AG101" s="2" t="s">
        <v>3</v>
      </c>
      <c r="AH101" s="2"/>
      <c r="AI101" s="2"/>
      <c r="AJ101" s="2"/>
      <c r="AK101">
        <f t="shared" si="31"/>
        <v>6</v>
      </c>
      <c r="AM101" s="2" t="s">
        <v>3</v>
      </c>
      <c r="AN101" s="2"/>
      <c r="AO101" s="2"/>
      <c r="AP101" s="2"/>
      <c r="AQ101">
        <f t="shared" si="32"/>
        <v>6</v>
      </c>
      <c r="AS101" s="2" t="s">
        <v>3</v>
      </c>
      <c r="AT101" s="2"/>
      <c r="AU101" s="2"/>
      <c r="AV101" s="2"/>
      <c r="AW101">
        <f t="shared" si="33"/>
        <v>6</v>
      </c>
      <c r="AY101" s="2"/>
      <c r="AZ101" s="2" t="s">
        <v>3</v>
      </c>
      <c r="BA101" s="2"/>
      <c r="BB101" s="2"/>
      <c r="BC101">
        <f t="shared" si="34"/>
        <v>4</v>
      </c>
      <c r="BE101" s="2"/>
      <c r="BF101" s="2" t="s">
        <v>3</v>
      </c>
      <c r="BG101" s="2"/>
      <c r="BH101" s="2"/>
      <c r="BI101">
        <f t="shared" si="35"/>
        <v>4</v>
      </c>
      <c r="BK101" s="2"/>
      <c r="BL101" s="2" t="s">
        <v>3</v>
      </c>
      <c r="BM101" s="2"/>
      <c r="BN101" s="2"/>
      <c r="BO101">
        <f t="shared" si="36"/>
        <v>4</v>
      </c>
      <c r="BQ101" s="2"/>
      <c r="BR101" s="2" t="s">
        <v>3</v>
      </c>
      <c r="BS101" s="2"/>
      <c r="BT101" s="2"/>
      <c r="BU101">
        <f t="shared" si="37"/>
        <v>4</v>
      </c>
      <c r="BW101" s="2"/>
      <c r="BX101" s="2" t="s">
        <v>3</v>
      </c>
      <c r="BY101" s="2"/>
      <c r="BZ101" s="2"/>
      <c r="CA101">
        <f t="shared" si="38"/>
        <v>4</v>
      </c>
    </row>
    <row r="102" spans="1:81" ht="18" thickBot="1" x14ac:dyDescent="0.3">
      <c r="A102" s="17" t="s">
        <v>12</v>
      </c>
      <c r="B102" s="11">
        <f>5*6</f>
        <v>30</v>
      </c>
      <c r="C102" s="12"/>
      <c r="D102" s="12"/>
      <c r="E102" s="12"/>
      <c r="F102" s="12"/>
      <c r="G102" s="13">
        <f>SUM(G103:G107)</f>
        <v>20</v>
      </c>
      <c r="H102" s="13"/>
      <c r="I102" s="12"/>
      <c r="J102" s="12"/>
      <c r="K102" s="12"/>
      <c r="L102" s="12"/>
      <c r="M102" s="13">
        <f>SUM(M103:M107)</f>
        <v>24</v>
      </c>
      <c r="N102" s="13"/>
      <c r="O102" s="12"/>
      <c r="P102" s="12"/>
      <c r="Q102" s="12"/>
      <c r="R102" s="12"/>
      <c r="S102" s="13">
        <f>SUM(S103:S107)</f>
        <v>16</v>
      </c>
      <c r="T102" s="13"/>
      <c r="U102" s="12"/>
      <c r="V102" s="12"/>
      <c r="W102" s="12"/>
      <c r="X102" s="12"/>
      <c r="Y102" s="13">
        <f>SUM(Y103:Y107)</f>
        <v>30</v>
      </c>
      <c r="Z102" s="13"/>
      <c r="AA102" s="12"/>
      <c r="AB102" s="12"/>
      <c r="AC102" s="12"/>
      <c r="AD102" s="12"/>
      <c r="AE102" s="13">
        <f>SUM(AE103:AE107)</f>
        <v>24</v>
      </c>
      <c r="AF102" s="13"/>
      <c r="AG102" s="12"/>
      <c r="AH102" s="12"/>
      <c r="AI102" s="12"/>
      <c r="AJ102" s="12"/>
      <c r="AK102" s="13">
        <f>SUM(AK103:AK107)</f>
        <v>30</v>
      </c>
      <c r="AM102" s="12"/>
      <c r="AN102" s="12"/>
      <c r="AO102" s="12"/>
      <c r="AP102" s="12"/>
      <c r="AQ102" s="13">
        <f>SUM(AQ103:AQ107)</f>
        <v>20</v>
      </c>
      <c r="AS102" s="12"/>
      <c r="AT102" s="12"/>
      <c r="AU102" s="12"/>
      <c r="AV102" s="12"/>
      <c r="AW102" s="13">
        <f>SUM(AW103:AW107)</f>
        <v>20</v>
      </c>
      <c r="AX102" s="13"/>
      <c r="AY102" s="12"/>
      <c r="AZ102" s="12"/>
      <c r="BA102" s="12"/>
      <c r="BB102" s="12"/>
      <c r="BC102" s="13">
        <f>SUM(BC103:BC107)</f>
        <v>24</v>
      </c>
      <c r="BE102" s="12"/>
      <c r="BF102" s="12"/>
      <c r="BG102" s="12"/>
      <c r="BH102" s="12"/>
      <c r="BI102" s="13">
        <f>SUM(BI103:BI107)</f>
        <v>20</v>
      </c>
      <c r="BK102" s="12"/>
      <c r="BL102" s="12"/>
      <c r="BM102" s="12"/>
      <c r="BN102" s="12"/>
      <c r="BO102" s="13">
        <f>SUM(BO103:BO107)</f>
        <v>20</v>
      </c>
      <c r="BQ102" s="12"/>
      <c r="BR102" s="12"/>
      <c r="BS102" s="12"/>
      <c r="BT102" s="12"/>
      <c r="BU102" s="13">
        <f>SUM(BU103:BU107)</f>
        <v>22</v>
      </c>
      <c r="BW102" s="12"/>
      <c r="BX102" s="12"/>
      <c r="BY102" s="12"/>
      <c r="BZ102" s="12"/>
      <c r="CA102" s="13">
        <f>SUM(CA103:CA107)</f>
        <v>22</v>
      </c>
      <c r="CB102" s="13"/>
      <c r="CC102" s="14">
        <f>AVERAGE(G102,M102,S102,Y102,AE102,AK102,AQ102,AW102,BC102,BI102,BO102,BU102,CA102)</f>
        <v>22.46153846153846</v>
      </c>
    </row>
    <row r="103" spans="1:81" ht="18" thickBot="1" x14ac:dyDescent="0.3">
      <c r="A103" s="18" t="s">
        <v>120</v>
      </c>
      <c r="B103" s="2"/>
      <c r="C103" s="2"/>
      <c r="D103" s="2" t="s">
        <v>3</v>
      </c>
      <c r="E103" s="2"/>
      <c r="F103" s="2"/>
      <c r="G103">
        <f t="shared" si="26"/>
        <v>4</v>
      </c>
      <c r="I103" s="2"/>
      <c r="J103" s="2" t="s">
        <v>3</v>
      </c>
      <c r="K103" s="2"/>
      <c r="L103" s="2"/>
      <c r="M103">
        <f t="shared" si="27"/>
        <v>4</v>
      </c>
      <c r="O103" s="2" t="s">
        <v>3</v>
      </c>
      <c r="P103" s="2"/>
      <c r="Q103" s="2"/>
      <c r="R103" s="2"/>
      <c r="S103">
        <f t="shared" si="28"/>
        <v>6</v>
      </c>
      <c r="U103" s="2" t="s">
        <v>3</v>
      </c>
      <c r="V103" s="2"/>
      <c r="W103" s="2"/>
      <c r="X103" s="2"/>
      <c r="Y103">
        <f t="shared" si="29"/>
        <v>6</v>
      </c>
      <c r="AA103" s="2" t="s">
        <v>3</v>
      </c>
      <c r="AB103" s="2"/>
      <c r="AC103" s="2"/>
      <c r="AD103" s="2"/>
      <c r="AE103">
        <f t="shared" si="30"/>
        <v>6</v>
      </c>
      <c r="AG103" s="2" t="s">
        <v>3</v>
      </c>
      <c r="AH103" s="2"/>
      <c r="AI103" s="2"/>
      <c r="AJ103" s="2"/>
      <c r="AK103">
        <f t="shared" si="31"/>
        <v>6</v>
      </c>
      <c r="AM103" s="2"/>
      <c r="AN103" s="2" t="s">
        <v>3</v>
      </c>
      <c r="AO103" s="2"/>
      <c r="AP103" s="2"/>
      <c r="AQ103">
        <f t="shared" si="32"/>
        <v>4</v>
      </c>
      <c r="AS103" s="2"/>
      <c r="AT103" s="2" t="s">
        <v>3</v>
      </c>
      <c r="AU103" s="2"/>
      <c r="AV103" s="2"/>
      <c r="AW103">
        <f t="shared" si="33"/>
        <v>4</v>
      </c>
      <c r="AY103" s="2" t="s">
        <v>3</v>
      </c>
      <c r="AZ103" s="2"/>
      <c r="BA103" s="2"/>
      <c r="BB103" s="2"/>
      <c r="BC103">
        <f t="shared" si="34"/>
        <v>6</v>
      </c>
      <c r="BE103" s="2"/>
      <c r="BF103" s="2" t="s">
        <v>3</v>
      </c>
      <c r="BG103" s="2"/>
      <c r="BH103" s="2"/>
      <c r="BI103">
        <f t="shared" si="35"/>
        <v>4</v>
      </c>
      <c r="BK103" s="2"/>
      <c r="BL103" s="2" t="s">
        <v>3</v>
      </c>
      <c r="BM103" s="2"/>
      <c r="BN103" s="2"/>
      <c r="BO103">
        <f t="shared" si="36"/>
        <v>4</v>
      </c>
      <c r="BQ103" s="2"/>
      <c r="BR103" s="2" t="s">
        <v>3</v>
      </c>
      <c r="BS103" s="2"/>
      <c r="BT103" s="2"/>
      <c r="BU103">
        <f t="shared" si="37"/>
        <v>4</v>
      </c>
      <c r="BW103" s="2"/>
      <c r="BX103" s="2" t="s">
        <v>3</v>
      </c>
      <c r="BY103" s="2"/>
      <c r="BZ103" s="2"/>
      <c r="CA103">
        <f t="shared" si="38"/>
        <v>4</v>
      </c>
    </row>
    <row r="104" spans="1:81" ht="26.25" thickBot="1" x14ac:dyDescent="0.3">
      <c r="A104" s="18" t="s">
        <v>121</v>
      </c>
      <c r="B104" s="2"/>
      <c r="C104" s="2"/>
      <c r="D104" s="2"/>
      <c r="E104" s="2" t="s">
        <v>3</v>
      </c>
      <c r="F104" s="2"/>
      <c r="G104">
        <f t="shared" si="26"/>
        <v>2</v>
      </c>
      <c r="I104" s="2" t="s">
        <v>3</v>
      </c>
      <c r="J104" s="2"/>
      <c r="K104" s="2"/>
      <c r="L104" s="2"/>
      <c r="M104">
        <f t="shared" si="27"/>
        <v>6</v>
      </c>
      <c r="O104" s="2"/>
      <c r="P104" s="2" t="s">
        <v>3</v>
      </c>
      <c r="Q104" s="2"/>
      <c r="R104" s="2"/>
      <c r="S104">
        <f t="shared" si="28"/>
        <v>4</v>
      </c>
      <c r="U104" s="2" t="s">
        <v>3</v>
      </c>
      <c r="V104" s="2"/>
      <c r="W104" s="2"/>
      <c r="X104" s="2"/>
      <c r="Y104">
        <f t="shared" si="29"/>
        <v>6</v>
      </c>
      <c r="AA104" s="2" t="s">
        <v>3</v>
      </c>
      <c r="AB104" s="2"/>
      <c r="AC104" s="2"/>
      <c r="AD104" s="2"/>
      <c r="AE104">
        <f t="shared" si="30"/>
        <v>6</v>
      </c>
      <c r="AG104" s="2" t="s">
        <v>3</v>
      </c>
      <c r="AH104" s="2"/>
      <c r="AI104" s="2"/>
      <c r="AJ104" s="2"/>
      <c r="AK104">
        <f t="shared" si="31"/>
        <v>6</v>
      </c>
      <c r="AM104" s="2"/>
      <c r="AN104" s="2" t="s">
        <v>3</v>
      </c>
      <c r="AO104" s="2"/>
      <c r="AP104" s="2"/>
      <c r="AQ104">
        <f t="shared" si="32"/>
        <v>4</v>
      </c>
      <c r="AS104" s="2"/>
      <c r="AT104" s="2" t="s">
        <v>3</v>
      </c>
      <c r="AU104" s="2"/>
      <c r="AV104" s="2"/>
      <c r="AW104">
        <f t="shared" si="33"/>
        <v>4</v>
      </c>
      <c r="AY104" s="2" t="s">
        <v>3</v>
      </c>
      <c r="AZ104" s="2"/>
      <c r="BA104" s="2"/>
      <c r="BB104" s="2"/>
      <c r="BC104">
        <f t="shared" si="34"/>
        <v>6</v>
      </c>
      <c r="BE104" s="2"/>
      <c r="BF104" s="2" t="s">
        <v>3</v>
      </c>
      <c r="BG104" s="2"/>
      <c r="BH104" s="2"/>
      <c r="BI104">
        <f t="shared" si="35"/>
        <v>4</v>
      </c>
      <c r="BK104" s="2"/>
      <c r="BL104" s="2" t="s">
        <v>3</v>
      </c>
      <c r="BM104" s="2"/>
      <c r="BN104" s="2"/>
      <c r="BO104">
        <f t="shared" si="36"/>
        <v>4</v>
      </c>
      <c r="BQ104" s="2"/>
      <c r="BR104" s="2" t="s">
        <v>3</v>
      </c>
      <c r="BS104" s="2"/>
      <c r="BT104" s="2"/>
      <c r="BU104">
        <f t="shared" si="37"/>
        <v>4</v>
      </c>
      <c r="BW104" s="2"/>
      <c r="BX104" s="2" t="s">
        <v>3</v>
      </c>
      <c r="BY104" s="2"/>
      <c r="BZ104" s="2"/>
      <c r="CA104">
        <f t="shared" si="38"/>
        <v>4</v>
      </c>
    </row>
    <row r="105" spans="1:81" ht="18" thickBot="1" x14ac:dyDescent="0.3">
      <c r="A105" s="18" t="s">
        <v>122</v>
      </c>
      <c r="B105" s="2"/>
      <c r="C105" s="2"/>
      <c r="D105" s="2" t="s">
        <v>3</v>
      </c>
      <c r="E105" s="2"/>
      <c r="F105" s="2"/>
      <c r="G105">
        <f t="shared" si="26"/>
        <v>4</v>
      </c>
      <c r="I105" s="2"/>
      <c r="J105" s="2" t="s">
        <v>3</v>
      </c>
      <c r="K105" s="2"/>
      <c r="L105" s="2"/>
      <c r="M105">
        <f t="shared" si="27"/>
        <v>4</v>
      </c>
      <c r="O105" s="2"/>
      <c r="P105" s="2"/>
      <c r="Q105" s="2"/>
      <c r="R105" s="2" t="s">
        <v>3</v>
      </c>
      <c r="S105">
        <f t="shared" si="28"/>
        <v>0</v>
      </c>
      <c r="U105" s="2" t="s">
        <v>3</v>
      </c>
      <c r="V105" s="2"/>
      <c r="W105" s="2"/>
      <c r="X105" s="2"/>
      <c r="Y105">
        <f t="shared" si="29"/>
        <v>6</v>
      </c>
      <c r="AA105" s="2" t="s">
        <v>3</v>
      </c>
      <c r="AB105" s="2"/>
      <c r="AC105" s="2"/>
      <c r="AD105" s="2"/>
      <c r="AE105">
        <f t="shared" si="30"/>
        <v>6</v>
      </c>
      <c r="AG105" s="2" t="s">
        <v>3</v>
      </c>
      <c r="AH105" s="2"/>
      <c r="AI105" s="2"/>
      <c r="AJ105" s="2"/>
      <c r="AK105">
        <f t="shared" si="31"/>
        <v>6</v>
      </c>
      <c r="AM105" s="2"/>
      <c r="AN105" s="2" t="s">
        <v>3</v>
      </c>
      <c r="AO105" s="2"/>
      <c r="AP105" s="2"/>
      <c r="AQ105">
        <f t="shared" si="32"/>
        <v>4</v>
      </c>
      <c r="AS105" s="2"/>
      <c r="AT105" s="2" t="s">
        <v>3</v>
      </c>
      <c r="AU105" s="2"/>
      <c r="AV105" s="2"/>
      <c r="AW105">
        <f t="shared" si="33"/>
        <v>4</v>
      </c>
      <c r="AY105" s="2"/>
      <c r="AZ105" s="2" t="s">
        <v>3</v>
      </c>
      <c r="BA105" s="2"/>
      <c r="BB105" s="2"/>
      <c r="BC105">
        <f t="shared" si="34"/>
        <v>4</v>
      </c>
      <c r="BE105" s="2"/>
      <c r="BF105" s="2" t="s">
        <v>3</v>
      </c>
      <c r="BG105" s="2"/>
      <c r="BH105" s="2"/>
      <c r="BI105">
        <f t="shared" si="35"/>
        <v>4</v>
      </c>
      <c r="BK105" s="2"/>
      <c r="BL105" s="2" t="s">
        <v>3</v>
      </c>
      <c r="BM105" s="2"/>
      <c r="BN105" s="2"/>
      <c r="BO105">
        <f t="shared" si="36"/>
        <v>4</v>
      </c>
      <c r="BQ105" s="2"/>
      <c r="BR105" s="2" t="s">
        <v>3</v>
      </c>
      <c r="BS105" s="2"/>
      <c r="BT105" s="2"/>
      <c r="BU105">
        <f t="shared" si="37"/>
        <v>4</v>
      </c>
      <c r="BW105" s="2"/>
      <c r="BX105" s="2" t="s">
        <v>3</v>
      </c>
      <c r="BY105" s="2"/>
      <c r="BZ105" s="2"/>
      <c r="CA105">
        <f t="shared" si="38"/>
        <v>4</v>
      </c>
    </row>
    <row r="106" spans="1:81" ht="18" thickBot="1" x14ac:dyDescent="0.3">
      <c r="A106" s="18" t="s">
        <v>123</v>
      </c>
      <c r="B106" s="2"/>
      <c r="C106" s="2"/>
      <c r="D106" s="2" t="s">
        <v>3</v>
      </c>
      <c r="E106" s="2"/>
      <c r="F106" s="2"/>
      <c r="G106">
        <f t="shared" si="26"/>
        <v>4</v>
      </c>
      <c r="I106" s="2"/>
      <c r="J106" s="2" t="s">
        <v>3</v>
      </c>
      <c r="K106" s="2"/>
      <c r="L106" s="2"/>
      <c r="M106">
        <f t="shared" si="27"/>
        <v>4</v>
      </c>
      <c r="O106" s="2" t="s">
        <v>3</v>
      </c>
      <c r="P106" s="2"/>
      <c r="Q106" s="2"/>
      <c r="R106" s="2"/>
      <c r="S106">
        <f t="shared" si="28"/>
        <v>6</v>
      </c>
      <c r="U106" s="2" t="s">
        <v>3</v>
      </c>
      <c r="V106" s="2"/>
      <c r="W106" s="2"/>
      <c r="X106" s="2"/>
      <c r="Y106">
        <f t="shared" si="29"/>
        <v>6</v>
      </c>
      <c r="AA106" s="2"/>
      <c r="AB106" s="2"/>
      <c r="AC106" s="2"/>
      <c r="AD106" s="2" t="s">
        <v>3</v>
      </c>
      <c r="AE106">
        <f t="shared" si="30"/>
        <v>0</v>
      </c>
      <c r="AG106" s="2" t="s">
        <v>3</v>
      </c>
      <c r="AH106" s="2"/>
      <c r="AI106" s="2"/>
      <c r="AJ106" s="2"/>
      <c r="AK106">
        <f t="shared" si="31"/>
        <v>6</v>
      </c>
      <c r="AM106" s="2"/>
      <c r="AN106" s="2" t="s">
        <v>3</v>
      </c>
      <c r="AO106" s="2"/>
      <c r="AP106" s="2"/>
      <c r="AQ106">
        <f t="shared" si="32"/>
        <v>4</v>
      </c>
      <c r="AS106" s="2"/>
      <c r="AT106" s="2" t="s">
        <v>3</v>
      </c>
      <c r="AU106" s="2"/>
      <c r="AV106" s="2"/>
      <c r="AW106">
        <f t="shared" si="33"/>
        <v>4</v>
      </c>
      <c r="AY106" s="2"/>
      <c r="AZ106" s="2" t="s">
        <v>3</v>
      </c>
      <c r="BA106" s="2"/>
      <c r="BB106" s="2"/>
      <c r="BC106">
        <f t="shared" si="34"/>
        <v>4</v>
      </c>
      <c r="BE106" s="2"/>
      <c r="BF106" s="2" t="s">
        <v>3</v>
      </c>
      <c r="BG106" s="2"/>
      <c r="BH106" s="2"/>
      <c r="BI106">
        <f t="shared" si="35"/>
        <v>4</v>
      </c>
      <c r="BK106" s="2"/>
      <c r="BL106" s="2" t="s">
        <v>3</v>
      </c>
      <c r="BM106" s="2"/>
      <c r="BN106" s="2"/>
      <c r="BO106">
        <f t="shared" si="36"/>
        <v>4</v>
      </c>
      <c r="BQ106" s="2" t="s">
        <v>3</v>
      </c>
      <c r="BR106" s="2"/>
      <c r="BS106" s="2"/>
      <c r="BT106" s="2"/>
      <c r="BU106">
        <f t="shared" si="37"/>
        <v>6</v>
      </c>
      <c r="BW106" s="2" t="s">
        <v>3</v>
      </c>
      <c r="BX106" s="2"/>
      <c r="BY106" s="2"/>
      <c r="BZ106" s="2"/>
      <c r="CA106">
        <f t="shared" si="38"/>
        <v>6</v>
      </c>
    </row>
    <row r="107" spans="1:81" ht="26.25" thickBot="1" x14ac:dyDescent="0.3">
      <c r="A107" s="18" t="s">
        <v>124</v>
      </c>
      <c r="B107" s="2"/>
      <c r="C107" s="2" t="s">
        <v>3</v>
      </c>
      <c r="D107" s="2"/>
      <c r="E107" s="2"/>
      <c r="F107" s="2"/>
      <c r="G107">
        <f t="shared" si="26"/>
        <v>6</v>
      </c>
      <c r="I107" s="2" t="s">
        <v>3</v>
      </c>
      <c r="J107" s="2"/>
      <c r="K107" s="2"/>
      <c r="L107" s="2"/>
      <c r="M107">
        <f t="shared" si="27"/>
        <v>6</v>
      </c>
      <c r="O107" s="2"/>
      <c r="P107" s="2"/>
      <c r="Q107" s="2"/>
      <c r="R107" s="2" t="s">
        <v>3</v>
      </c>
      <c r="S107">
        <f t="shared" si="28"/>
        <v>0</v>
      </c>
      <c r="U107" s="2" t="s">
        <v>3</v>
      </c>
      <c r="V107" s="2"/>
      <c r="W107" s="2"/>
      <c r="X107" s="2"/>
      <c r="Y107">
        <f t="shared" si="29"/>
        <v>6</v>
      </c>
      <c r="AA107" s="2" t="s">
        <v>3</v>
      </c>
      <c r="AB107" s="2"/>
      <c r="AC107" s="2"/>
      <c r="AD107" s="2"/>
      <c r="AE107">
        <f t="shared" si="30"/>
        <v>6</v>
      </c>
      <c r="AG107" s="2" t="s">
        <v>3</v>
      </c>
      <c r="AH107" s="2"/>
      <c r="AI107" s="2"/>
      <c r="AJ107" s="2"/>
      <c r="AK107">
        <f t="shared" si="31"/>
        <v>6</v>
      </c>
      <c r="AM107" s="2"/>
      <c r="AN107" s="2" t="s">
        <v>3</v>
      </c>
      <c r="AO107" s="2"/>
      <c r="AP107" s="2"/>
      <c r="AQ107">
        <f t="shared" si="32"/>
        <v>4</v>
      </c>
      <c r="AS107" s="2"/>
      <c r="AT107" s="2" t="s">
        <v>3</v>
      </c>
      <c r="AU107" s="2"/>
      <c r="AV107" s="2"/>
      <c r="AW107">
        <f t="shared" si="33"/>
        <v>4</v>
      </c>
      <c r="AY107" s="2"/>
      <c r="AZ107" s="2" t="s">
        <v>3</v>
      </c>
      <c r="BA107" s="2"/>
      <c r="BB107" s="2"/>
      <c r="BC107">
        <f t="shared" si="34"/>
        <v>4</v>
      </c>
      <c r="BE107" s="2"/>
      <c r="BF107" s="2" t="s">
        <v>3</v>
      </c>
      <c r="BG107" s="2"/>
      <c r="BH107" s="2"/>
      <c r="BI107">
        <f t="shared" si="35"/>
        <v>4</v>
      </c>
      <c r="BK107" s="2"/>
      <c r="BL107" s="2" t="s">
        <v>3</v>
      </c>
      <c r="BM107" s="2"/>
      <c r="BN107" s="2"/>
      <c r="BO107">
        <f t="shared" si="36"/>
        <v>4</v>
      </c>
      <c r="BQ107" s="2"/>
      <c r="BR107" s="2" t="s">
        <v>3</v>
      </c>
      <c r="BS107" s="2"/>
      <c r="BT107" s="2"/>
      <c r="BU107">
        <f t="shared" si="37"/>
        <v>4</v>
      </c>
      <c r="BW107" s="2"/>
      <c r="BX107" s="2" t="s">
        <v>3</v>
      </c>
      <c r="BY107" s="2"/>
      <c r="BZ107" s="2"/>
      <c r="CA107">
        <f t="shared" si="38"/>
        <v>4</v>
      </c>
    </row>
    <row r="108" spans="1:81" ht="18" thickBot="1" x14ac:dyDescent="0.3">
      <c r="A108" s="17" t="s">
        <v>13</v>
      </c>
      <c r="B108" s="11">
        <f>7*7</f>
        <v>49</v>
      </c>
      <c r="C108" s="12"/>
      <c r="D108" s="12"/>
      <c r="E108" s="12"/>
      <c r="F108" s="12"/>
      <c r="G108" s="13">
        <f>SUM(G109:G115)</f>
        <v>36</v>
      </c>
      <c r="H108" s="13"/>
      <c r="I108" s="12"/>
      <c r="J108" s="12"/>
      <c r="K108" s="12"/>
      <c r="L108" s="12"/>
      <c r="M108" s="13">
        <f>SUM(M109:M115)</f>
        <v>26</v>
      </c>
      <c r="N108" s="13"/>
      <c r="O108" s="12"/>
      <c r="P108" s="12"/>
      <c r="Q108" s="12"/>
      <c r="R108" s="12"/>
      <c r="S108" s="13">
        <f>SUM(S109:S115)</f>
        <v>8</v>
      </c>
      <c r="T108" s="13"/>
      <c r="U108" s="12"/>
      <c r="V108" s="12"/>
      <c r="W108" s="12"/>
      <c r="X108" s="12"/>
      <c r="Y108" s="13">
        <f>SUM(Y109:Y115)</f>
        <v>42</v>
      </c>
      <c r="Z108" s="13"/>
      <c r="AA108" s="12"/>
      <c r="AB108" s="12"/>
      <c r="AC108" s="12"/>
      <c r="AD108" s="12"/>
      <c r="AE108" s="13">
        <f>SUM(AE109:AE115)</f>
        <v>28</v>
      </c>
      <c r="AF108" s="13"/>
      <c r="AG108" s="12"/>
      <c r="AH108" s="12"/>
      <c r="AI108" s="12"/>
      <c r="AJ108" s="12"/>
      <c r="AK108" s="13">
        <f>SUM(AK109:AK115)</f>
        <v>28</v>
      </c>
      <c r="AM108" s="12"/>
      <c r="AN108" s="12"/>
      <c r="AO108" s="12"/>
      <c r="AP108" s="12"/>
      <c r="AQ108" s="13">
        <f>SUM(AQ109:AQ115)</f>
        <v>28</v>
      </c>
      <c r="AS108" s="12"/>
      <c r="AT108" s="12"/>
      <c r="AU108" s="12"/>
      <c r="AV108" s="12"/>
      <c r="AW108" s="13">
        <f>SUM(AW109:AW115)</f>
        <v>40</v>
      </c>
      <c r="AX108" s="13"/>
      <c r="AY108" s="12"/>
      <c r="AZ108" s="12"/>
      <c r="BA108" s="12"/>
      <c r="BB108" s="12"/>
      <c r="BC108" s="13">
        <f>SUM(BC109:BC115)</f>
        <v>42</v>
      </c>
      <c r="BE108" s="12"/>
      <c r="BF108" s="12"/>
      <c r="BG108" s="12"/>
      <c r="BH108" s="12"/>
      <c r="BI108" s="13">
        <f>SUM(BI109:BI115)</f>
        <v>28</v>
      </c>
      <c r="BK108" s="12"/>
      <c r="BL108" s="12"/>
      <c r="BM108" s="12"/>
      <c r="BN108" s="12"/>
      <c r="BO108" s="13">
        <f>SUM(BO109:BO115)</f>
        <v>28</v>
      </c>
      <c r="BQ108" s="12"/>
      <c r="BR108" s="12"/>
      <c r="BS108" s="12"/>
      <c r="BT108" s="12"/>
      <c r="BU108" s="13">
        <f>SUM(BU109:BU115)</f>
        <v>28</v>
      </c>
      <c r="BW108" s="12"/>
      <c r="BX108" s="12"/>
      <c r="BY108" s="12"/>
      <c r="BZ108" s="12"/>
      <c r="CA108" s="13">
        <f>SUM(CA109:CA115)</f>
        <v>28</v>
      </c>
      <c r="CB108" s="13"/>
      <c r="CC108" s="14">
        <f>AVERAGE(G108,M108,S108,Y108,AE108,AK108,AQ108,AW108,BC108,BI108,BO108,BU108,CA108)</f>
        <v>30</v>
      </c>
    </row>
    <row r="109" spans="1:81" ht="18" thickBot="1" x14ac:dyDescent="0.3">
      <c r="A109" s="18" t="s">
        <v>125</v>
      </c>
      <c r="B109" s="2"/>
      <c r="C109" s="2"/>
      <c r="D109" s="2"/>
      <c r="E109" s="2" t="s">
        <v>3</v>
      </c>
      <c r="F109" s="2"/>
      <c r="G109">
        <f t="shared" si="26"/>
        <v>2</v>
      </c>
      <c r="I109" s="2"/>
      <c r="J109" s="2" t="s">
        <v>3</v>
      </c>
      <c r="K109" s="2"/>
      <c r="L109" s="2"/>
      <c r="M109">
        <f t="shared" si="27"/>
        <v>4</v>
      </c>
      <c r="O109" s="2"/>
      <c r="P109" s="2" t="s">
        <v>3</v>
      </c>
      <c r="Q109" s="2"/>
      <c r="R109" s="2"/>
      <c r="S109">
        <f t="shared" si="28"/>
        <v>4</v>
      </c>
      <c r="U109" s="2" t="s">
        <v>3</v>
      </c>
      <c r="V109" s="2"/>
      <c r="W109" s="2"/>
      <c r="X109" s="2"/>
      <c r="Y109">
        <f t="shared" si="29"/>
        <v>6</v>
      </c>
      <c r="AA109" s="2"/>
      <c r="AB109" s="2" t="s">
        <v>3</v>
      </c>
      <c r="AC109" s="2"/>
      <c r="AD109" s="2"/>
      <c r="AE109">
        <f t="shared" si="30"/>
        <v>4</v>
      </c>
      <c r="AG109" s="2"/>
      <c r="AH109" s="2" t="s">
        <v>3</v>
      </c>
      <c r="AI109" s="2"/>
      <c r="AJ109" s="2"/>
      <c r="AK109">
        <f t="shared" si="31"/>
        <v>4</v>
      </c>
      <c r="AM109" s="2"/>
      <c r="AN109" s="2" t="s">
        <v>3</v>
      </c>
      <c r="AO109" s="2"/>
      <c r="AP109" s="2"/>
      <c r="AQ109">
        <f t="shared" si="32"/>
        <v>4</v>
      </c>
      <c r="AS109" s="2"/>
      <c r="AT109" s="2" t="s">
        <v>3</v>
      </c>
      <c r="AU109" s="2"/>
      <c r="AV109" s="2"/>
      <c r="AW109">
        <f t="shared" si="33"/>
        <v>4</v>
      </c>
      <c r="AY109" s="2" t="s">
        <v>3</v>
      </c>
      <c r="AZ109" s="2"/>
      <c r="BA109" s="2"/>
      <c r="BB109" s="2"/>
      <c r="BC109">
        <f t="shared" si="34"/>
        <v>6</v>
      </c>
      <c r="BE109" s="2"/>
      <c r="BF109" s="2" t="s">
        <v>3</v>
      </c>
      <c r="BG109" s="2"/>
      <c r="BH109" s="2"/>
      <c r="BI109">
        <f t="shared" si="35"/>
        <v>4</v>
      </c>
      <c r="BK109" s="2"/>
      <c r="BL109" s="2" t="s">
        <v>3</v>
      </c>
      <c r="BM109" s="2"/>
      <c r="BN109" s="2"/>
      <c r="BO109">
        <f t="shared" si="36"/>
        <v>4</v>
      </c>
      <c r="BQ109" s="2"/>
      <c r="BR109" s="2" t="s">
        <v>3</v>
      </c>
      <c r="BS109" s="2"/>
      <c r="BT109" s="2"/>
      <c r="BU109">
        <f t="shared" si="37"/>
        <v>4</v>
      </c>
      <c r="BW109" s="2"/>
      <c r="BX109" s="2" t="s">
        <v>3</v>
      </c>
      <c r="BY109" s="2"/>
      <c r="BZ109" s="2"/>
      <c r="CA109">
        <f t="shared" si="38"/>
        <v>4</v>
      </c>
    </row>
    <row r="110" spans="1:81" ht="26.25" thickBot="1" x14ac:dyDescent="0.3">
      <c r="A110" s="18" t="s">
        <v>126</v>
      </c>
      <c r="B110" s="2"/>
      <c r="C110" s="2"/>
      <c r="D110" s="2" t="s">
        <v>3</v>
      </c>
      <c r="E110" s="2"/>
      <c r="F110" s="2"/>
      <c r="G110">
        <f t="shared" si="26"/>
        <v>4</v>
      </c>
      <c r="I110" s="2"/>
      <c r="J110" s="2" t="s">
        <v>3</v>
      </c>
      <c r="K110" s="2"/>
      <c r="L110" s="2"/>
      <c r="M110">
        <f t="shared" si="27"/>
        <v>4</v>
      </c>
      <c r="O110" s="2"/>
      <c r="P110" s="2"/>
      <c r="Q110" s="2"/>
      <c r="R110" s="2" t="s">
        <v>3</v>
      </c>
      <c r="S110">
        <f t="shared" si="28"/>
        <v>0</v>
      </c>
      <c r="U110" s="2" t="s">
        <v>3</v>
      </c>
      <c r="V110" s="2"/>
      <c r="W110" s="2"/>
      <c r="X110" s="2"/>
      <c r="Y110">
        <f t="shared" si="29"/>
        <v>6</v>
      </c>
      <c r="AA110" s="2"/>
      <c r="AB110" s="2" t="s">
        <v>3</v>
      </c>
      <c r="AC110" s="2"/>
      <c r="AD110" s="2"/>
      <c r="AE110">
        <f t="shared" si="30"/>
        <v>4</v>
      </c>
      <c r="AG110" s="2"/>
      <c r="AH110" s="2" t="s">
        <v>3</v>
      </c>
      <c r="AI110" s="2"/>
      <c r="AJ110" s="2"/>
      <c r="AK110">
        <f t="shared" si="31"/>
        <v>4</v>
      </c>
      <c r="AM110" s="2"/>
      <c r="AN110" s="2" t="s">
        <v>3</v>
      </c>
      <c r="AO110" s="2"/>
      <c r="AP110" s="2"/>
      <c r="AQ110">
        <f t="shared" si="32"/>
        <v>4</v>
      </c>
      <c r="AS110" s="2" t="s">
        <v>3</v>
      </c>
      <c r="AT110" s="2"/>
      <c r="AU110" s="2"/>
      <c r="AV110" s="2"/>
      <c r="AW110">
        <f t="shared" si="33"/>
        <v>6</v>
      </c>
      <c r="AY110" s="2" t="s">
        <v>3</v>
      </c>
      <c r="AZ110" s="2"/>
      <c r="BA110" s="2"/>
      <c r="BB110" s="2"/>
      <c r="BC110">
        <f t="shared" si="34"/>
        <v>6</v>
      </c>
      <c r="BE110" s="2"/>
      <c r="BF110" s="2" t="s">
        <v>3</v>
      </c>
      <c r="BG110" s="2"/>
      <c r="BH110" s="2"/>
      <c r="BI110">
        <f t="shared" si="35"/>
        <v>4</v>
      </c>
      <c r="BK110" s="2"/>
      <c r="BL110" s="2" t="s">
        <v>3</v>
      </c>
      <c r="BM110" s="2"/>
      <c r="BN110" s="2"/>
      <c r="BO110">
        <f t="shared" si="36"/>
        <v>4</v>
      </c>
      <c r="BQ110" s="2"/>
      <c r="BR110" s="2" t="s">
        <v>3</v>
      </c>
      <c r="BS110" s="2"/>
      <c r="BT110" s="2"/>
      <c r="BU110">
        <f t="shared" si="37"/>
        <v>4</v>
      </c>
      <c r="BW110" s="2"/>
      <c r="BX110" s="2" t="s">
        <v>3</v>
      </c>
      <c r="BY110" s="2"/>
      <c r="BZ110" s="2"/>
      <c r="CA110">
        <f t="shared" si="38"/>
        <v>4</v>
      </c>
    </row>
    <row r="111" spans="1:81" ht="18" thickBot="1" x14ac:dyDescent="0.3">
      <c r="A111" s="18" t="s">
        <v>127</v>
      </c>
      <c r="B111" s="2"/>
      <c r="C111" s="2" t="s">
        <v>3</v>
      </c>
      <c r="D111" s="2"/>
      <c r="E111" s="2"/>
      <c r="F111" s="2"/>
      <c r="G111">
        <f t="shared" si="26"/>
        <v>6</v>
      </c>
      <c r="I111" s="2"/>
      <c r="J111" s="2" t="s">
        <v>3</v>
      </c>
      <c r="K111" s="2"/>
      <c r="L111" s="2"/>
      <c r="M111">
        <f t="shared" si="27"/>
        <v>4</v>
      </c>
      <c r="O111" s="2"/>
      <c r="P111" s="2"/>
      <c r="Q111" s="2"/>
      <c r="R111" s="2" t="s">
        <v>3</v>
      </c>
      <c r="S111">
        <f t="shared" si="28"/>
        <v>0</v>
      </c>
      <c r="U111" s="2" t="s">
        <v>3</v>
      </c>
      <c r="V111" s="2"/>
      <c r="W111" s="2"/>
      <c r="X111" s="2"/>
      <c r="Y111">
        <f t="shared" si="29"/>
        <v>6</v>
      </c>
      <c r="AA111" s="2"/>
      <c r="AB111" s="2" t="s">
        <v>3</v>
      </c>
      <c r="AC111" s="2"/>
      <c r="AD111" s="2"/>
      <c r="AE111">
        <f t="shared" si="30"/>
        <v>4</v>
      </c>
      <c r="AG111" s="2"/>
      <c r="AH111" s="2" t="s">
        <v>3</v>
      </c>
      <c r="AI111" s="2"/>
      <c r="AJ111" s="2"/>
      <c r="AK111">
        <f t="shared" si="31"/>
        <v>4</v>
      </c>
      <c r="AM111" s="2"/>
      <c r="AN111" s="2" t="s">
        <v>3</v>
      </c>
      <c r="AO111" s="2"/>
      <c r="AP111" s="2"/>
      <c r="AQ111">
        <f t="shared" si="32"/>
        <v>4</v>
      </c>
      <c r="AS111" s="2" t="s">
        <v>3</v>
      </c>
      <c r="AT111" s="2"/>
      <c r="AU111" s="2"/>
      <c r="AV111" s="2"/>
      <c r="AW111">
        <f t="shared" si="33"/>
        <v>6</v>
      </c>
      <c r="AY111" s="2" t="s">
        <v>3</v>
      </c>
      <c r="AZ111" s="2"/>
      <c r="BA111" s="2"/>
      <c r="BB111" s="2"/>
      <c r="BC111">
        <f t="shared" si="34"/>
        <v>6</v>
      </c>
      <c r="BE111" s="2"/>
      <c r="BF111" s="2" t="s">
        <v>3</v>
      </c>
      <c r="BG111" s="2"/>
      <c r="BH111" s="2"/>
      <c r="BI111">
        <f t="shared" si="35"/>
        <v>4</v>
      </c>
      <c r="BK111" s="2"/>
      <c r="BL111" s="2" t="s">
        <v>3</v>
      </c>
      <c r="BM111" s="2"/>
      <c r="BN111" s="2"/>
      <c r="BO111">
        <f t="shared" si="36"/>
        <v>4</v>
      </c>
      <c r="BQ111" s="2"/>
      <c r="BR111" s="2" t="s">
        <v>3</v>
      </c>
      <c r="BS111" s="2"/>
      <c r="BT111" s="2"/>
      <c r="BU111">
        <f t="shared" si="37"/>
        <v>4</v>
      </c>
      <c r="BW111" s="2"/>
      <c r="BX111" s="2" t="s">
        <v>3</v>
      </c>
      <c r="BY111" s="2"/>
      <c r="BZ111" s="2"/>
      <c r="CA111">
        <f t="shared" si="38"/>
        <v>4</v>
      </c>
    </row>
    <row r="112" spans="1:81" ht="26.25" thickBot="1" x14ac:dyDescent="0.3">
      <c r="A112" s="18" t="s">
        <v>128</v>
      </c>
      <c r="B112" s="2"/>
      <c r="C112" s="2" t="s">
        <v>3</v>
      </c>
      <c r="D112" s="2"/>
      <c r="E112" s="2"/>
      <c r="F112" s="2"/>
      <c r="G112">
        <f t="shared" si="26"/>
        <v>6</v>
      </c>
      <c r="I112" s="2"/>
      <c r="J112" s="2"/>
      <c r="K112" s="2" t="s">
        <v>3</v>
      </c>
      <c r="L112" s="2"/>
      <c r="M112">
        <f t="shared" si="27"/>
        <v>2</v>
      </c>
      <c r="O112" s="2"/>
      <c r="P112" s="2"/>
      <c r="Q112" s="2"/>
      <c r="R112" s="2" t="s">
        <v>3</v>
      </c>
      <c r="S112">
        <f t="shared" si="28"/>
        <v>0</v>
      </c>
      <c r="U112" s="2" t="s">
        <v>3</v>
      </c>
      <c r="V112" s="2"/>
      <c r="W112" s="2"/>
      <c r="X112" s="2"/>
      <c r="Y112">
        <f t="shared" si="29"/>
        <v>6</v>
      </c>
      <c r="AA112" s="2"/>
      <c r="AB112" s="2" t="s">
        <v>3</v>
      </c>
      <c r="AC112" s="2"/>
      <c r="AD112" s="2"/>
      <c r="AE112">
        <f t="shared" si="30"/>
        <v>4</v>
      </c>
      <c r="AG112" s="2"/>
      <c r="AH112" s="2" t="s">
        <v>3</v>
      </c>
      <c r="AI112" s="2"/>
      <c r="AJ112" s="2"/>
      <c r="AK112">
        <f t="shared" si="31"/>
        <v>4</v>
      </c>
      <c r="AM112" s="2"/>
      <c r="AN112" s="2" t="s">
        <v>3</v>
      </c>
      <c r="AO112" s="2"/>
      <c r="AP112" s="2"/>
      <c r="AQ112">
        <f t="shared" si="32"/>
        <v>4</v>
      </c>
      <c r="AS112" s="2" t="s">
        <v>3</v>
      </c>
      <c r="AT112" s="2"/>
      <c r="AU112" s="2"/>
      <c r="AV112" s="2"/>
      <c r="AW112">
        <f t="shared" si="33"/>
        <v>6</v>
      </c>
      <c r="AY112" s="2" t="s">
        <v>3</v>
      </c>
      <c r="AZ112" s="2"/>
      <c r="BA112" s="2"/>
      <c r="BB112" s="2"/>
      <c r="BC112">
        <f t="shared" si="34"/>
        <v>6</v>
      </c>
      <c r="BE112" s="2"/>
      <c r="BF112" s="2" t="s">
        <v>3</v>
      </c>
      <c r="BG112" s="2"/>
      <c r="BH112" s="2"/>
      <c r="BI112">
        <f t="shared" si="35"/>
        <v>4</v>
      </c>
      <c r="BK112" s="2"/>
      <c r="BL112" s="2" t="s">
        <v>3</v>
      </c>
      <c r="BM112" s="2"/>
      <c r="BN112" s="2"/>
      <c r="BO112">
        <f t="shared" si="36"/>
        <v>4</v>
      </c>
      <c r="BQ112" s="2"/>
      <c r="BR112" s="2" t="s">
        <v>3</v>
      </c>
      <c r="BS112" s="2"/>
      <c r="BT112" s="2"/>
      <c r="BU112">
        <f t="shared" si="37"/>
        <v>4</v>
      </c>
      <c r="BW112" s="2"/>
      <c r="BX112" s="2" t="s">
        <v>3</v>
      </c>
      <c r="BY112" s="2"/>
      <c r="BZ112" s="2"/>
      <c r="CA112">
        <f t="shared" si="38"/>
        <v>4</v>
      </c>
    </row>
    <row r="113" spans="1:79" ht="26.25" thickBot="1" x14ac:dyDescent="0.3">
      <c r="A113" s="18" t="s">
        <v>129</v>
      </c>
      <c r="B113" s="2"/>
      <c r="C113" s="2" t="s">
        <v>3</v>
      </c>
      <c r="D113" s="2"/>
      <c r="E113" s="2"/>
      <c r="F113" s="2"/>
      <c r="G113">
        <f t="shared" si="26"/>
        <v>6</v>
      </c>
      <c r="I113" s="2"/>
      <c r="J113" s="2" t="s">
        <v>3</v>
      </c>
      <c r="K113" s="2"/>
      <c r="L113" s="2"/>
      <c r="M113">
        <f t="shared" si="27"/>
        <v>4</v>
      </c>
      <c r="O113" s="2"/>
      <c r="P113" s="2" t="s">
        <v>3</v>
      </c>
      <c r="Q113" s="2"/>
      <c r="R113" s="2"/>
      <c r="S113">
        <f t="shared" si="28"/>
        <v>4</v>
      </c>
      <c r="U113" s="2" t="s">
        <v>3</v>
      </c>
      <c r="V113" s="2"/>
      <c r="W113" s="2"/>
      <c r="X113" s="2"/>
      <c r="Y113">
        <f t="shared" si="29"/>
        <v>6</v>
      </c>
      <c r="AA113" s="2"/>
      <c r="AB113" s="2" t="s">
        <v>3</v>
      </c>
      <c r="AC113" s="2"/>
      <c r="AD113" s="2"/>
      <c r="AE113">
        <f t="shared" si="30"/>
        <v>4</v>
      </c>
      <c r="AG113" s="2"/>
      <c r="AH113" s="2" t="s">
        <v>3</v>
      </c>
      <c r="AI113" s="2"/>
      <c r="AJ113" s="2"/>
      <c r="AK113">
        <f t="shared" si="31"/>
        <v>4</v>
      </c>
      <c r="AM113" s="2"/>
      <c r="AN113" s="2" t="s">
        <v>3</v>
      </c>
      <c r="AO113" s="2"/>
      <c r="AP113" s="2"/>
      <c r="AQ113">
        <f t="shared" si="32"/>
        <v>4</v>
      </c>
      <c r="AS113" s="2" t="s">
        <v>3</v>
      </c>
      <c r="AT113" s="2"/>
      <c r="AU113" s="2"/>
      <c r="AV113" s="2"/>
      <c r="AW113">
        <f t="shared" si="33"/>
        <v>6</v>
      </c>
      <c r="AY113" s="2" t="s">
        <v>3</v>
      </c>
      <c r="AZ113" s="2"/>
      <c r="BA113" s="2"/>
      <c r="BB113" s="2"/>
      <c r="BC113">
        <f t="shared" si="34"/>
        <v>6</v>
      </c>
      <c r="BE113" s="2"/>
      <c r="BF113" s="2" t="s">
        <v>3</v>
      </c>
      <c r="BG113" s="2"/>
      <c r="BH113" s="2"/>
      <c r="BI113">
        <f t="shared" si="35"/>
        <v>4</v>
      </c>
      <c r="BK113" s="2"/>
      <c r="BL113" s="2" t="s">
        <v>3</v>
      </c>
      <c r="BM113" s="2"/>
      <c r="BN113" s="2"/>
      <c r="BO113">
        <f t="shared" si="36"/>
        <v>4</v>
      </c>
      <c r="BQ113" s="2"/>
      <c r="BR113" s="2" t="s">
        <v>3</v>
      </c>
      <c r="BS113" s="2"/>
      <c r="BT113" s="2"/>
      <c r="BU113">
        <f t="shared" si="37"/>
        <v>4</v>
      </c>
      <c r="BW113" s="2"/>
      <c r="BX113" s="2" t="s">
        <v>3</v>
      </c>
      <c r="BY113" s="2"/>
      <c r="BZ113" s="2"/>
      <c r="CA113">
        <f t="shared" si="38"/>
        <v>4</v>
      </c>
    </row>
    <row r="114" spans="1:79" ht="18" thickBot="1" x14ac:dyDescent="0.3">
      <c r="A114" s="18" t="s">
        <v>130</v>
      </c>
      <c r="B114" s="2"/>
      <c r="C114" s="2" t="s">
        <v>3</v>
      </c>
      <c r="D114" s="2"/>
      <c r="E114" s="2"/>
      <c r="F114" s="2"/>
      <c r="G114">
        <f t="shared" si="26"/>
        <v>6</v>
      </c>
      <c r="I114" s="2"/>
      <c r="J114" s="2" t="s">
        <v>3</v>
      </c>
      <c r="K114" s="2"/>
      <c r="L114" s="2"/>
      <c r="M114">
        <f t="shared" si="27"/>
        <v>4</v>
      </c>
      <c r="O114" s="2"/>
      <c r="P114" s="2"/>
      <c r="Q114" s="2"/>
      <c r="R114" s="2" t="s">
        <v>3</v>
      </c>
      <c r="S114">
        <f t="shared" si="28"/>
        <v>0</v>
      </c>
      <c r="U114" s="2" t="s">
        <v>3</v>
      </c>
      <c r="V114" s="2"/>
      <c r="W114" s="2"/>
      <c r="X114" s="2"/>
      <c r="Y114">
        <f t="shared" si="29"/>
        <v>6</v>
      </c>
      <c r="AA114" s="2"/>
      <c r="AB114" s="2" t="s">
        <v>3</v>
      </c>
      <c r="AC114" s="2"/>
      <c r="AD114" s="2"/>
      <c r="AE114">
        <f t="shared" si="30"/>
        <v>4</v>
      </c>
      <c r="AG114" s="2"/>
      <c r="AH114" s="2" t="s">
        <v>3</v>
      </c>
      <c r="AI114" s="2"/>
      <c r="AJ114" s="2"/>
      <c r="AK114">
        <f t="shared" si="31"/>
        <v>4</v>
      </c>
      <c r="AM114" s="2"/>
      <c r="AN114" s="2" t="s">
        <v>3</v>
      </c>
      <c r="AO114" s="2"/>
      <c r="AP114" s="2"/>
      <c r="AQ114">
        <f t="shared" si="32"/>
        <v>4</v>
      </c>
      <c r="AS114" s="2" t="s">
        <v>3</v>
      </c>
      <c r="AT114" s="2"/>
      <c r="AU114" s="2"/>
      <c r="AV114" s="2"/>
      <c r="AW114">
        <f t="shared" si="33"/>
        <v>6</v>
      </c>
      <c r="AY114" s="2" t="s">
        <v>3</v>
      </c>
      <c r="AZ114" s="2"/>
      <c r="BA114" s="2"/>
      <c r="BB114" s="2"/>
      <c r="BC114">
        <f t="shared" si="34"/>
        <v>6</v>
      </c>
      <c r="BE114" s="2"/>
      <c r="BF114" s="2" t="s">
        <v>3</v>
      </c>
      <c r="BG114" s="2"/>
      <c r="BH114" s="2"/>
      <c r="BI114">
        <f t="shared" si="35"/>
        <v>4</v>
      </c>
      <c r="BK114" s="2"/>
      <c r="BL114" s="2" t="s">
        <v>3</v>
      </c>
      <c r="BM114" s="2"/>
      <c r="BN114" s="2"/>
      <c r="BO114">
        <f t="shared" si="36"/>
        <v>4</v>
      </c>
      <c r="BQ114" s="2"/>
      <c r="BR114" s="2" t="s">
        <v>3</v>
      </c>
      <c r="BS114" s="2"/>
      <c r="BT114" s="2"/>
      <c r="BU114">
        <f t="shared" si="37"/>
        <v>4</v>
      </c>
      <c r="BW114" s="2"/>
      <c r="BX114" s="2" t="s">
        <v>3</v>
      </c>
      <c r="BY114" s="2"/>
      <c r="BZ114" s="2"/>
      <c r="CA114">
        <f t="shared" si="38"/>
        <v>4</v>
      </c>
    </row>
    <row r="115" spans="1:79" ht="26.25" thickBot="1" x14ac:dyDescent="0.3">
      <c r="A115" s="18" t="s">
        <v>131</v>
      </c>
      <c r="B115" s="2"/>
      <c r="C115" s="2" t="s">
        <v>3</v>
      </c>
      <c r="D115" s="2"/>
      <c r="E115" s="2"/>
      <c r="F115" s="2"/>
      <c r="G115">
        <f t="shared" si="26"/>
        <v>6</v>
      </c>
      <c r="I115" s="2"/>
      <c r="J115" s="2" t="s">
        <v>3</v>
      </c>
      <c r="K115" s="2"/>
      <c r="L115" s="2"/>
      <c r="M115">
        <f t="shared" si="27"/>
        <v>4</v>
      </c>
      <c r="O115" s="2"/>
      <c r="P115" s="2"/>
      <c r="Q115" s="2"/>
      <c r="R115" s="2" t="s">
        <v>3</v>
      </c>
      <c r="S115">
        <f t="shared" si="28"/>
        <v>0</v>
      </c>
      <c r="U115" s="2" t="s">
        <v>3</v>
      </c>
      <c r="V115" s="2"/>
      <c r="W115" s="2"/>
      <c r="X115" s="2"/>
      <c r="Y115">
        <f t="shared" si="29"/>
        <v>6</v>
      </c>
      <c r="AA115" s="2"/>
      <c r="AB115" s="2" t="s">
        <v>3</v>
      </c>
      <c r="AC115" s="2"/>
      <c r="AD115" s="2"/>
      <c r="AE115">
        <f t="shared" si="30"/>
        <v>4</v>
      </c>
      <c r="AG115" s="2"/>
      <c r="AH115" s="2" t="s">
        <v>3</v>
      </c>
      <c r="AI115" s="2"/>
      <c r="AJ115" s="2"/>
      <c r="AK115">
        <f t="shared" si="31"/>
        <v>4</v>
      </c>
      <c r="AM115" s="2"/>
      <c r="AN115" s="2" t="s">
        <v>3</v>
      </c>
      <c r="AO115" s="2"/>
      <c r="AP115" s="2"/>
      <c r="AQ115">
        <f t="shared" si="32"/>
        <v>4</v>
      </c>
      <c r="AS115" s="2" t="s">
        <v>3</v>
      </c>
      <c r="AT115" s="2"/>
      <c r="AU115" s="2"/>
      <c r="AV115" s="2"/>
      <c r="AW115">
        <f t="shared" si="33"/>
        <v>6</v>
      </c>
      <c r="AY115" s="2" t="s">
        <v>3</v>
      </c>
      <c r="AZ115" s="2"/>
      <c r="BA115" s="2"/>
      <c r="BB115" s="2"/>
      <c r="BC115">
        <f t="shared" si="34"/>
        <v>6</v>
      </c>
      <c r="BE115" s="2"/>
      <c r="BF115" s="2" t="s">
        <v>3</v>
      </c>
      <c r="BG115" s="2"/>
      <c r="BH115" s="2"/>
      <c r="BI115">
        <f t="shared" si="35"/>
        <v>4</v>
      </c>
      <c r="BK115" s="2"/>
      <c r="BL115" s="2" t="s">
        <v>3</v>
      </c>
      <c r="BM115" s="2"/>
      <c r="BN115" s="2"/>
      <c r="BO115">
        <f t="shared" si="36"/>
        <v>4</v>
      </c>
      <c r="BQ115" s="2"/>
      <c r="BR115" s="2" t="s">
        <v>3</v>
      </c>
      <c r="BS115" s="2"/>
      <c r="BT115" s="2"/>
      <c r="BU115">
        <f t="shared" si="37"/>
        <v>4</v>
      </c>
      <c r="BW115" s="2"/>
      <c r="BX115" s="2" t="s">
        <v>3</v>
      </c>
      <c r="BY115" s="2"/>
      <c r="BZ115" s="2"/>
      <c r="CA115">
        <f t="shared" si="38"/>
        <v>4</v>
      </c>
    </row>
    <row r="116" spans="1:79" ht="15.75" x14ac:dyDescent="0.25">
      <c r="A116" s="19"/>
      <c r="B116" s="3"/>
    </row>
  </sheetData>
  <mergeCells count="14">
    <mergeCell ref="C1:G1"/>
    <mergeCell ref="I1:M1"/>
    <mergeCell ref="CI1:CM1"/>
    <mergeCell ref="CF2:CF3"/>
    <mergeCell ref="CG2:CG3"/>
    <mergeCell ref="CH2:CH3"/>
    <mergeCell ref="AG1:AJ1"/>
    <mergeCell ref="AM1:AP1"/>
    <mergeCell ref="AS1:AV1"/>
    <mergeCell ref="AY1:BB1"/>
    <mergeCell ref="BE1:BH1"/>
    <mergeCell ref="BK1:BN1"/>
    <mergeCell ref="BQ1:BT1"/>
    <mergeCell ref="BW1:B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mpizarror</dc:creator>
  <cp:lastModifiedBy>mpizarror</cp:lastModifiedBy>
  <dcterms:created xsi:type="dcterms:W3CDTF">2018-11-02T13:28:03Z</dcterms:created>
  <dcterms:modified xsi:type="dcterms:W3CDTF">2018-11-05T19:04:54Z</dcterms:modified>
</cp:coreProperties>
</file>