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nat\Desktop\Cyclist Case Study\"/>
    </mc:Choice>
  </mc:AlternateContent>
  <xr:revisionPtr revIDLastSave="0" documentId="13_ncr:1_{369363DA-D2B6-4870-BC9E-0DDE1C6D600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impleVisualis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F28" i="1"/>
  <c r="D28" i="1"/>
  <c r="E28" i="1"/>
  <c r="G28" i="1"/>
  <c r="B28" i="1"/>
</calcChain>
</file>

<file path=xl/sharedStrings.xml><?xml version="1.0" encoding="utf-8"?>
<sst xmlns="http://schemas.openxmlformats.org/spreadsheetml/2006/main" count="17" uniqueCount="15">
  <si>
    <t>No. of Rides</t>
  </si>
  <si>
    <t>Total Riding Time</t>
  </si>
  <si>
    <t>Average Riding Time</t>
  </si>
  <si>
    <t>Member</t>
  </si>
  <si>
    <t>Casual</t>
  </si>
  <si>
    <t>Bike Type</t>
  </si>
  <si>
    <t>By Members</t>
  </si>
  <si>
    <t>By Casuals</t>
  </si>
  <si>
    <t>For Members</t>
  </si>
  <si>
    <t>For Casuals</t>
  </si>
  <si>
    <t>Docked Bike</t>
  </si>
  <si>
    <t>Electric Bike</t>
  </si>
  <si>
    <t>Classic Bike</t>
  </si>
  <si>
    <t>Total</t>
  </si>
  <si>
    <t xml:space="preserve">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</si>
</sst>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12" xfId="0" applyBorder="1"/>
    <xf numFmtId="0" fontId="0" fillId="33" borderId="13" xfId="0" applyFill="1" applyBorder="1"/>
    <xf numFmtId="0" fontId="0" fillId="33" borderId="14" xfId="0" applyFill="1" applyBorder="1"/>
    <xf numFmtId="0" fontId="0" fillId="0" borderId="15" xfId="0" applyBorder="1"/>
    <xf numFmtId="0" fontId="0" fillId="0" borderId="16" xfId="0" applyBorder="1"/>
    <xf numFmtId="0" fontId="0" fillId="33" borderId="11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0" borderId="0" xfId="0" applyBorder="1"/>
    <xf numFmtId="0" fontId="0" fillId="33" borderId="21" xfId="0" applyFill="1" applyBorder="1"/>
    <xf numFmtId="0" fontId="0" fillId="33" borderId="22" xfId="0" applyFill="1" applyBorder="1"/>
    <xf numFmtId="0" fontId="0" fillId="33" borderId="23" xfId="0" applyFill="1" applyBorder="1"/>
    <xf numFmtId="0" fontId="0" fillId="33" borderId="24" xfId="0" applyFill="1" applyBorder="1"/>
    <xf numFmtId="0" fontId="0" fillId="0" borderId="1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Number</a:t>
            </a:r>
            <a:r>
              <a:rPr lang="en-IE" baseline="0"/>
              <a:t> of Trips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simpleVisualisation!$B$24</c:f>
              <c:strCache>
                <c:ptCount val="1"/>
                <c:pt idx="0">
                  <c:v>By Members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simpleVisualisation!$A$25:$A$28</c:f>
              <c:strCache>
                <c:ptCount val="4"/>
                <c:pt idx="0">
                  <c:v>Docked Bike</c:v>
                </c:pt>
                <c:pt idx="1">
                  <c:v>Electric Bike</c:v>
                </c:pt>
                <c:pt idx="2">
                  <c:v>Classic Bike</c:v>
                </c:pt>
                <c:pt idx="3">
                  <c:v>Total</c:v>
                </c:pt>
              </c:strCache>
            </c:strRef>
          </c:cat>
          <c:val>
            <c:numRef>
              <c:f>simpleVisualisation!$B$25:$B$28</c:f>
              <c:numCache>
                <c:formatCode>General</c:formatCode>
                <c:ptCount val="4"/>
                <c:pt idx="0">
                  <c:v>1811832</c:v>
                </c:pt>
                <c:pt idx="1">
                  <c:v>365765</c:v>
                </c:pt>
                <c:pt idx="2">
                  <c:v>280063</c:v>
                </c:pt>
                <c:pt idx="3">
                  <c:v>2457660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F-4FAA-85AC-81D2694AE473}"/>
            </c:ext>
          </c:extLst>
        </c:ser>
        <c:ser>
          <c:idx val="1"/>
          <c:order val="1"/>
          <c:tx>
            <c:strRef>
              <c:f>simpleVisualisation!$C$24</c:f>
              <c:strCache>
                <c:ptCount val="1"/>
                <c:pt idx="0">
                  <c:v>By Casuals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simpleVisualisation!$A$25:$A$28</c:f>
              <c:strCache>
                <c:ptCount val="4"/>
                <c:pt idx="0">
                  <c:v>Docked Bike</c:v>
                </c:pt>
                <c:pt idx="1">
                  <c:v>Electric Bike</c:v>
                </c:pt>
                <c:pt idx="2">
                  <c:v>Classic Bike</c:v>
                </c:pt>
                <c:pt idx="3">
                  <c:v>Total</c:v>
                </c:pt>
              </c:strCache>
            </c:strRef>
          </c:cat>
          <c:val>
            <c:numRef>
              <c:f>simpleVisualisation!$C$25:$C$28</c:f>
              <c:numCache>
                <c:formatCode>General</c:formatCode>
                <c:ptCount val="4"/>
                <c:pt idx="0">
                  <c:v>1179191</c:v>
                </c:pt>
                <c:pt idx="1">
                  <c:v>262557</c:v>
                </c:pt>
                <c:pt idx="2">
                  <c:v>121723</c:v>
                </c:pt>
                <c:pt idx="3">
                  <c:v>1563471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F-4FAA-85AC-81D2694A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321616"/>
        <c:axId val="1918322032"/>
      </c:barChart>
      <c:catAx>
        <c:axId val="191832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22032"/>
        <c:crosses val="autoZero"/>
        <c:auto val="1"/>
        <c:lblAlgn val="ctr"/>
        <c:lblOffset val="100"/>
        <c:noMultiLvlLbl val="0"/>
      </c:catAx>
      <c:valAx>
        <c:axId val="19183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2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 Time per Ride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simpleVisualisation!$D$24</c:f>
              <c:strCache>
                <c:ptCount val="1"/>
                <c:pt idx="0">
                  <c:v>For Members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simpleVisualisation!$A$25:$A$28</c:f>
              <c:strCache>
                <c:ptCount val="4"/>
                <c:pt idx="0">
                  <c:v>Docked Bike</c:v>
                </c:pt>
                <c:pt idx="1">
                  <c:v>Electric Bike</c:v>
                </c:pt>
                <c:pt idx="2">
                  <c:v>Classic Bike</c:v>
                </c:pt>
                <c:pt idx="3">
                  <c:v>Total</c:v>
                </c:pt>
              </c:strCache>
            </c:strRef>
          </c:cat>
          <c:val>
            <c:numRef>
              <c:f>simpleVisualisation!$D$25:$D$28</c:f>
              <c:numCache>
                <c:formatCode>General</c:formatCode>
                <c:ptCount val="4"/>
                <c:pt idx="0">
                  <c:v>15.32978389</c:v>
                </c:pt>
                <c:pt idx="1">
                  <c:v>13.679526470000001</c:v>
                </c:pt>
                <c:pt idx="2">
                  <c:v>14.51771209</c:v>
                </c:pt>
                <c:pt idx="3">
                  <c:v>14.509007483333335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F-48EE-AA85-FC996E231463}"/>
            </c:ext>
          </c:extLst>
        </c:ser>
        <c:ser>
          <c:idx val="3"/>
          <c:order val="1"/>
          <c:tx>
            <c:strRef>
              <c:f>simpleVisualisation!$E$24</c:f>
              <c:strCache>
                <c:ptCount val="1"/>
                <c:pt idx="0">
                  <c:v>For Casuals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simpleVisualisation!$A$25:$A$28</c:f>
              <c:strCache>
                <c:ptCount val="4"/>
                <c:pt idx="0">
                  <c:v>Docked Bike</c:v>
                </c:pt>
                <c:pt idx="1">
                  <c:v>Electric Bike</c:v>
                </c:pt>
                <c:pt idx="2">
                  <c:v>Classic Bike</c:v>
                </c:pt>
                <c:pt idx="3">
                  <c:v>Total</c:v>
                </c:pt>
              </c:strCache>
            </c:strRef>
          </c:cat>
          <c:val>
            <c:numRef>
              <c:f>simpleVisualisation!$E$25:$E$28</c:f>
              <c:numCache>
                <c:formatCode>General</c:formatCode>
                <c:ptCount val="4"/>
                <c:pt idx="0">
                  <c:v>39.338868769999998</c:v>
                </c:pt>
                <c:pt idx="1">
                  <c:v>21.874095910000001</c:v>
                </c:pt>
                <c:pt idx="2">
                  <c:v>28.867214910000001</c:v>
                </c:pt>
                <c:pt idx="3">
                  <c:v>30.026726530000001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F-48EE-AA85-FC996E23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321616"/>
        <c:axId val="1918322032"/>
      </c:barChart>
      <c:catAx>
        <c:axId val="191832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22032"/>
        <c:crosses val="autoZero"/>
        <c:auto val="1"/>
        <c:lblAlgn val="ctr"/>
        <c:lblOffset val="100"/>
        <c:noMultiLvlLbl val="0"/>
      </c:catAx>
      <c:valAx>
        <c:axId val="19183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2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 Time per Ride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simpleVisualisation!$F$24</c:f>
              <c:strCache>
                <c:ptCount val="1"/>
                <c:pt idx="0">
                  <c:v>For Members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simpleVisualisation!$A$25:$A$28</c:f>
              <c:strCache>
                <c:ptCount val="4"/>
                <c:pt idx="0">
                  <c:v>Docked Bike</c:v>
                </c:pt>
                <c:pt idx="1">
                  <c:v>Electric Bike</c:v>
                </c:pt>
                <c:pt idx="2">
                  <c:v>Classic Bike</c:v>
                </c:pt>
                <c:pt idx="3">
                  <c:v>Total</c:v>
                </c:pt>
              </c:strCache>
            </c:strRef>
          </c:cat>
          <c:val>
            <c:numRef>
              <c:f>simpleVisualisation!$F$25:$F$28</c:f>
              <c:numCache>
                <c:formatCode>General</c:formatCode>
                <c:ptCount val="4"/>
                <c:pt idx="0">
                  <c:v>27774993</c:v>
                </c:pt>
                <c:pt idx="1">
                  <c:v>5003492</c:v>
                </c:pt>
                <c:pt idx="2">
                  <c:v>4065874</c:v>
                </c:pt>
                <c:pt idx="3">
                  <c:v>36844359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1-4E38-8F08-18B341E8635B}"/>
            </c:ext>
          </c:extLst>
        </c:ser>
        <c:ser>
          <c:idx val="3"/>
          <c:order val="1"/>
          <c:tx>
            <c:strRef>
              <c:f>simpleVisualisation!$G$24</c:f>
              <c:strCache>
                <c:ptCount val="1"/>
                <c:pt idx="0">
                  <c:v>For Casuals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simpleVisualisation!$A$25:$A$28</c:f>
              <c:strCache>
                <c:ptCount val="4"/>
                <c:pt idx="0">
                  <c:v>Docked Bike</c:v>
                </c:pt>
                <c:pt idx="1">
                  <c:v>Electric Bike</c:v>
                </c:pt>
                <c:pt idx="2">
                  <c:v>Classic Bike</c:v>
                </c:pt>
                <c:pt idx="3">
                  <c:v>Total</c:v>
                </c:pt>
              </c:strCache>
            </c:strRef>
          </c:cat>
          <c:val>
            <c:numRef>
              <c:f>simpleVisualisation!$G$25:$G$28</c:f>
              <c:numCache>
                <c:formatCode>General</c:formatCode>
                <c:ptCount val="4"/>
                <c:pt idx="0">
                  <c:v>46388040</c:v>
                </c:pt>
                <c:pt idx="1">
                  <c:v>5743197</c:v>
                </c:pt>
                <c:pt idx="2">
                  <c:v>3513804</c:v>
                </c:pt>
                <c:pt idx="3">
                  <c:v>55645041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1-4E38-8F08-18B341E86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321616"/>
        <c:axId val="1918322032"/>
      </c:barChart>
      <c:catAx>
        <c:axId val="191832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22032"/>
        <c:crosses val="autoZero"/>
        <c:auto val="1"/>
        <c:lblAlgn val="ctr"/>
        <c:lblOffset val="100"/>
        <c:noMultiLvlLbl val="0"/>
      </c:catAx>
      <c:valAx>
        <c:axId val="19183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2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simpleVisualisation!$A$2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simpleVisualisation!$B$1:$D$1</c:f>
              <c:strCache>
                <c:ptCount val="3"/>
                <c:pt idx="0">
                  <c:v>No. of Rides</c:v>
                </c:pt>
                <c:pt idx="1">
                  <c:v>Total Riding Time</c:v>
                </c:pt>
                <c:pt idx="2">
                  <c:v>Average Riding Time</c:v>
                </c:pt>
              </c:strCache>
            </c:strRef>
          </c:cat>
          <c:val>
            <c:numRef>
              <c:f>simpleVisualisation!$B$2:$D$2</c:f>
              <c:numCache>
                <c:formatCode>General</c:formatCode>
                <c:ptCount val="3"/>
                <c:pt idx="0">
                  <c:v>2457660</c:v>
                </c:pt>
                <c:pt idx="1">
                  <c:v>36844359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1-4CC2-8F4F-72DEA4326763}"/>
            </c:ext>
          </c:extLst>
        </c:ser>
        <c:ser>
          <c:idx val="1"/>
          <c:order val="1"/>
          <c:tx>
            <c:strRef>
              <c:f>simpleVisualisation!$A$3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simpleVisualisation!$B$1:$D$1</c:f>
              <c:strCache>
                <c:ptCount val="3"/>
                <c:pt idx="0">
                  <c:v>No. of Rides</c:v>
                </c:pt>
                <c:pt idx="1">
                  <c:v>Total Riding Time</c:v>
                </c:pt>
                <c:pt idx="2">
                  <c:v>Average Riding Time</c:v>
                </c:pt>
              </c:strCache>
            </c:strRef>
          </c:cat>
          <c:val>
            <c:numRef>
              <c:f>simpleVisualisation!$B$3:$D$3</c:f>
              <c:numCache>
                <c:formatCode>General</c:formatCode>
                <c:ptCount val="3"/>
                <c:pt idx="0">
                  <c:v>1563471</c:v>
                </c:pt>
                <c:pt idx="1">
                  <c:v>55645041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1-4CC2-8F4F-72DEA432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2092880"/>
        <c:axId val="1952093712"/>
      </c:barChart>
      <c:catAx>
        <c:axId val="195209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93712"/>
        <c:crosses val="autoZero"/>
        <c:auto val="1"/>
        <c:lblAlgn val="ctr"/>
        <c:lblOffset val="100"/>
        <c:noMultiLvlLbl val="0"/>
      </c:catAx>
      <c:valAx>
        <c:axId val="19520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0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984685</xdr:colOff>
      <xdr:row>28</xdr:row>
      <xdr:rowOff>28878</xdr:rowOff>
    </xdr:from>
    <xdr:to>
      <xdr:col>3</xdr:col>
      <xdr:colOff>8698</xdr:colOff>
      <xdr:row>44</xdr:row>
      <xdr:rowOff>60889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89643-9E81-D2F9-5D9D-50A78EA53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2441222</xdr:colOff>
      <xdr:row>28</xdr:row>
      <xdr:rowOff>42333</xdr:rowOff>
    </xdr:from>
    <xdr:to>
      <xdr:col>4</xdr:col>
      <xdr:colOff>2456878</xdr:colOff>
      <xdr:row>44</xdr:row>
      <xdr:rowOff>74344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8826DC-F1CB-42A4-B7DA-7BC72C84A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42333</xdr:colOff>
      <xdr:row>28</xdr:row>
      <xdr:rowOff>42334</xdr:rowOff>
    </xdr:from>
    <xdr:to>
      <xdr:col>7</xdr:col>
      <xdr:colOff>57990</xdr:colOff>
      <xdr:row>44</xdr:row>
      <xdr:rowOff>74345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798DEF-19AA-4CB9-A98C-0B7EA92E7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2784</xdr:rowOff>
    </xdr:from>
    <xdr:to>
      <xdr:col>3</xdr:col>
      <xdr:colOff>1635342</xdr:colOff>
      <xdr:row>22</xdr:row>
      <xdr:rowOff>86986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A5538D-7FBE-A79D-87B0-4510D44C0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17" zoomScale="85" zoomScaleNormal="85" workbookViewId="0">
      <selection activeCell="G10" sqref="G10"/>
    </sheetView>
  </sheetViews>
  <sheetFormatPr defaultRowHeight="14.5" x14ac:dyDescent="0.35"/>
  <cols>
    <col min="1" max="1" width="14.1796875" bestFit="1" customWidth="1"/>
    <col min="2" max="7" width="35.81640625" customWidth="1"/>
  </cols>
  <sheetData>
    <row r="1" spans="1:4" ht="15" thickBot="1" x14ac:dyDescent="0.4">
      <c r="A1" s="7" t="s">
        <v>14</v>
      </c>
      <c r="B1" s="8" t="s">
        <v>0</v>
      </c>
      <c r="C1" s="9" t="s">
        <v>1</v>
      </c>
      <c r="D1" s="10" t="s">
        <v>2</v>
      </c>
    </row>
    <row r="2" spans="1:4" x14ac:dyDescent="0.35">
      <c r="A2" s="4" t="s">
        <v>3</v>
      </c>
      <c r="B2" s="5">
        <v>2457660</v>
      </c>
      <c r="C2" s="6">
        <v>36844359</v>
      </c>
      <c r="D2" s="6">
        <v>14</v>
      </c>
    </row>
    <row r="3" spans="1:4" ht="15" thickBot="1" x14ac:dyDescent="0.4">
      <c r="A3" s="3" t="s">
        <v>4</v>
      </c>
      <c r="B3" s="2">
        <v>1563471</v>
      </c>
      <c r="C3" s="1">
        <v>55645041</v>
      </c>
      <c r="D3" s="1">
        <v>35</v>
      </c>
    </row>
    <row r="23" spans="1:7" ht="15" thickBot="1" x14ac:dyDescent="0.4"/>
    <row r="24" spans="1:7" ht="15" thickBot="1" x14ac:dyDescent="0.4">
      <c r="A24" s="7" t="s">
        <v>5</v>
      </c>
      <c r="B24" s="13" t="s">
        <v>6</v>
      </c>
      <c r="C24" s="13" t="s">
        <v>7</v>
      </c>
      <c r="D24" s="13" t="s">
        <v>8</v>
      </c>
      <c r="E24" s="13" t="s">
        <v>9</v>
      </c>
      <c r="F24" s="13" t="s">
        <v>8</v>
      </c>
      <c r="G24" s="14" t="s">
        <v>9</v>
      </c>
    </row>
    <row r="25" spans="1:7" x14ac:dyDescent="0.35">
      <c r="A25" s="11" t="s">
        <v>10</v>
      </c>
      <c r="B25" s="12">
        <v>1811832</v>
      </c>
      <c r="C25" s="18">
        <v>1179191</v>
      </c>
      <c r="D25" s="12">
        <v>15.32978389</v>
      </c>
      <c r="E25" s="18">
        <v>39.338868769999998</v>
      </c>
      <c r="F25" s="12">
        <v>27774993</v>
      </c>
      <c r="G25" s="18">
        <v>46388040</v>
      </c>
    </row>
    <row r="26" spans="1:7" x14ac:dyDescent="0.35">
      <c r="A26" s="15" t="s">
        <v>11</v>
      </c>
      <c r="B26" s="1">
        <v>365765</v>
      </c>
      <c r="C26" s="17">
        <v>262557</v>
      </c>
      <c r="D26" s="1">
        <v>13.679526470000001</v>
      </c>
      <c r="E26" s="17">
        <v>21.874095910000001</v>
      </c>
      <c r="F26" s="1">
        <v>5003492</v>
      </c>
      <c r="G26" s="17">
        <v>5743197</v>
      </c>
    </row>
    <row r="27" spans="1:7" x14ac:dyDescent="0.35">
      <c r="A27" s="15" t="s">
        <v>12</v>
      </c>
      <c r="B27" s="1">
        <v>280063</v>
      </c>
      <c r="C27" s="17">
        <v>121723</v>
      </c>
      <c r="D27" s="1">
        <v>14.51771209</v>
      </c>
      <c r="E27" s="17">
        <v>28.867214910000001</v>
      </c>
      <c r="F27" s="1">
        <v>4065874</v>
      </c>
      <c r="G27" s="17">
        <v>3513804</v>
      </c>
    </row>
    <row r="28" spans="1:7" ht="15" thickBot="1" x14ac:dyDescent="0.4">
      <c r="A28" s="16" t="s">
        <v>13</v>
      </c>
      <c r="B28" s="1">
        <f>SUM(B25:B27)</f>
        <v>2457660</v>
      </c>
      <c r="C28" s="17">
        <f>SUM(C25:C27)</f>
        <v>1563471</v>
      </c>
      <c r="D28" s="1">
        <f>AVERAGE(D25:D27)</f>
        <v>14.509007483333335</v>
      </c>
      <c r="E28" s="17">
        <f>AVERAGE(E25:E27)</f>
        <v>30.026726530000001</v>
      </c>
      <c r="F28" s="1">
        <f>SUM(F25:F27)</f>
        <v>36844359</v>
      </c>
      <c r="G28" s="17">
        <f>SUM(G25:G27)</f>
        <v>55645041</v>
      </c>
    </row>
  </sheetData>
  <conditionalFormatting sqref="B2:D2">
    <cfRule type="expression" dxfId="15" priority="16">
      <formula>B2&gt;B3</formula>
    </cfRule>
    <cfRule type="expression" dxfId="14" priority="15">
      <formula>B2&lt;B3</formula>
    </cfRule>
  </conditionalFormatting>
  <conditionalFormatting sqref="B3:D3">
    <cfRule type="expression" dxfId="13" priority="13">
      <formula>B3&lt;B2</formula>
    </cfRule>
    <cfRule type="expression" dxfId="12" priority="14">
      <formula>B3&gt;B2</formula>
    </cfRule>
  </conditionalFormatting>
  <conditionalFormatting sqref="B25:B28">
    <cfRule type="expression" dxfId="11" priority="12">
      <formula>B25&gt;C25</formula>
    </cfRule>
    <cfRule type="expression" dxfId="10" priority="11">
      <formula>B25&lt;C25</formula>
    </cfRule>
  </conditionalFormatting>
  <conditionalFormatting sqref="D25:D28">
    <cfRule type="expression" dxfId="9" priority="9">
      <formula>D25&lt;E25</formula>
    </cfRule>
    <cfRule type="expression" dxfId="8" priority="10">
      <formula>D25&gt;E25</formula>
    </cfRule>
  </conditionalFormatting>
  <conditionalFormatting sqref="F25:F28">
    <cfRule type="expression" dxfId="7" priority="7">
      <formula>F25&lt;G25</formula>
    </cfRule>
    <cfRule type="expression" dxfId="6" priority="8">
      <formula>F25&gt;G25</formula>
    </cfRule>
  </conditionalFormatting>
  <conditionalFormatting sqref="C25:C28">
    <cfRule type="expression" dxfId="5" priority="5">
      <formula>C25&lt;B25</formula>
    </cfRule>
    <cfRule type="expression" dxfId="4" priority="6">
      <formula>C25&gt;B25</formula>
    </cfRule>
  </conditionalFormatting>
  <conditionalFormatting sqref="E25:E28">
    <cfRule type="expression" dxfId="3" priority="3">
      <formula>E25&lt;D25</formula>
    </cfRule>
    <cfRule type="expression" dxfId="2" priority="4">
      <formula>E25&gt;D25</formula>
    </cfRule>
  </conditionalFormatting>
  <conditionalFormatting sqref="G25:G28">
    <cfRule type="expression" dxfId="1" priority="1">
      <formula>G25&lt;F25</formula>
    </cfRule>
    <cfRule type="expression" dxfId="0" priority="2">
      <formula>G25&gt;F25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simpleVisualisation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Apnatva Rawat</cp:lastModifiedBy>
  <dcterms:created xsi:type="dcterms:W3CDTF">2022-07-19T17:27:05Z</dcterms:created>
  <dcterms:modified xsi:type="dcterms:W3CDTF">2022-07-22T07:37:56Z</dcterms:modified>
</cp:coreProperties>
</file>