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Биржа\Stocks. BigData\Projects\Strategies\data\"/>
    </mc:Choice>
  </mc:AlternateContent>
  <xr:revisionPtr revIDLastSave="0" documentId="13_ncr:1_{4C4B7877-199C-4498-98DA-D6E31CC30AFF}" xr6:coauthVersionLast="36" xr6:coauthVersionMax="36" xr10:uidLastSave="{00000000-0000-0000-0000-000000000000}"/>
  <bookViews>
    <workbookView xWindow="0" yWindow="0" windowWidth="21495" windowHeight="7995" xr2:uid="{09F074C6-4DD7-4992-9FDE-C24D8FC7EE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K6" i="1" s="1"/>
  <c r="K5" i="1" l="1"/>
  <c r="K4" i="1"/>
  <c r="K3" i="1"/>
  <c r="K14" i="1"/>
  <c r="K13" i="1"/>
  <c r="K12" i="1"/>
  <c r="K11" i="1"/>
  <c r="K10" i="1"/>
  <c r="K9" i="1"/>
  <c r="K8" i="1"/>
  <c r="K7" i="1"/>
  <c r="X23" i="1"/>
  <c r="Y5" i="1" l="1"/>
  <c r="Y3" i="1"/>
  <c r="Y16" i="1"/>
  <c r="Y15" i="1"/>
  <c r="Y21" i="1"/>
  <c r="Y4" i="1"/>
  <c r="Y22" i="1"/>
  <c r="Y7" i="1"/>
  <c r="Y20" i="1"/>
  <c r="Y19" i="1"/>
  <c r="Y18" i="1"/>
  <c r="Y6" i="1"/>
  <c r="Y14" i="1"/>
  <c r="Y13" i="1"/>
  <c r="Y12" i="1"/>
  <c r="Y11" i="1"/>
  <c r="Y10" i="1"/>
  <c r="Y9" i="1"/>
  <c r="Y8" i="1"/>
  <c r="Y17" i="1"/>
</calcChain>
</file>

<file path=xl/sharedStrings.xml><?xml version="1.0" encoding="utf-8"?>
<sst xmlns="http://schemas.openxmlformats.org/spreadsheetml/2006/main" count="92" uniqueCount="53">
  <si>
    <t>Ticker</t>
  </si>
  <si>
    <t>Weight</t>
  </si>
  <si>
    <t>Return</t>
  </si>
  <si>
    <t>Return$</t>
  </si>
  <si>
    <t>Rank</t>
  </si>
  <si>
    <t>Shares</t>
  </si>
  <si>
    <t>Avg Share</t>
  </si>
  <si>
    <t>Cost*</t>
  </si>
  <si>
    <t>Current</t>
  </si>
  <si>
    <t>Price</t>
  </si>
  <si>
    <t>Value</t>
  </si>
  <si>
    <t>Days</t>
  </si>
  <si>
    <t>Held</t>
  </si>
  <si>
    <t>Sector</t>
  </si>
  <si>
    <t>Consumer Services</t>
  </si>
  <si>
    <t>Technology</t>
  </si>
  <si>
    <t>Consumer Cyclicals</t>
  </si>
  <si>
    <t>Healthcare</t>
  </si>
  <si>
    <t>Consumer Non-Cyclicals</t>
  </si>
  <si>
    <t>Non-Energy Materials</t>
  </si>
  <si>
    <t>Industrials</t>
  </si>
  <si>
    <t>ABNB</t>
  </si>
  <si>
    <t>AMAT</t>
  </si>
  <si>
    <t>AMD</t>
  </si>
  <si>
    <t>AVGO</t>
  </si>
  <si>
    <t>BKNG</t>
  </si>
  <si>
    <t>GOOGL</t>
  </si>
  <si>
    <t>INTC</t>
  </si>
  <si>
    <t>INTU</t>
  </si>
  <si>
    <t>MSFT</t>
  </si>
  <si>
    <t>NVDA</t>
  </si>
  <si>
    <t>QCOM</t>
  </si>
  <si>
    <t>TXN</t>
  </si>
  <si>
    <t>CROX</t>
  </si>
  <si>
    <t>CSCO</t>
  </si>
  <si>
    <t>DGX</t>
  </si>
  <si>
    <t>EBAY</t>
  </si>
  <si>
    <t>FOXA</t>
  </si>
  <si>
    <t>GILD</t>
  </si>
  <si>
    <t>HALO</t>
  </si>
  <si>
    <t>HOLX</t>
  </si>
  <si>
    <t>LH</t>
  </si>
  <si>
    <t>LPX</t>
  </si>
  <si>
    <t>MRNA</t>
  </si>
  <si>
    <t>NTAP</t>
  </si>
  <si>
    <t>NUE</t>
  </si>
  <si>
    <t>ORCL</t>
  </si>
  <si>
    <t>REGN</t>
  </si>
  <si>
    <t>RPRX</t>
  </si>
  <si>
    <t>UTHR</t>
  </si>
  <si>
    <t>VNT</t>
  </si>
  <si>
    <t>BBWI</t>
  </si>
  <si>
    <t>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</si>
</sst>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888888"/>
      <name val="Verdana"/>
      <family val="2"/>
      <charset val="204"/>
    </font>
    <font>
      <sz val="8"/>
      <color rgb="FF000000"/>
      <name val="Verdana"/>
      <family val="2"/>
      <charset val="204"/>
    </font>
    <font>
      <sz val="8"/>
      <color rgb="FF1A468F"/>
      <name val="Verdana"/>
      <family val="2"/>
      <charset val="204"/>
    </font>
    <font>
      <sz val="8"/>
      <color rgb="FFCD0A0A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D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EDED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right" vertical="center" wrapText="1"/>
    </xf>
    <xf numFmtId="10" fontId="5" fillId="3" borderId="1" xfId="0" applyNumberFormat="1" applyFont="1" applyFill="1" applyBorder="1" applyAlignment="1">
      <alignment horizontal="right" vertical="center" wrapText="1"/>
    </xf>
    <xf numFmtId="8" fontId="5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8" fontId="3" fillId="3" borderId="1" xfId="0" applyNumberFormat="1" applyFont="1" applyFill="1" applyBorder="1" applyAlignment="1">
      <alignment horizontal="right" vertical="center" wrapText="1"/>
    </xf>
    <xf numFmtId="10" fontId="5" fillId="2" borderId="1" xfId="0" applyNumberFormat="1" applyFont="1" applyFill="1" applyBorder="1" applyAlignment="1">
      <alignment horizontal="right" vertical="center" wrapText="1"/>
    </xf>
    <xf numFmtId="8" fontId="5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8" fontId="0" fillId="0" borderId="0" xfId="0" applyNumberFormat="1"/>
    <xf numFmtId="10" fontId="3" fillId="2" borderId="1" xfId="1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31DA-7ED8-4B0A-9CDA-FF77AD150CE4}">
  <dimension ref="A1:AA23"/>
  <sheetViews>
    <sheetView tabSelected="1" workbookViewId="0">
      <selection activeCell="R29" sqref="R29"/>
    </sheetView>
  </sheetViews>
  <sheetFormatPr defaultColWidth="37.28515625" defaultRowHeight="15" x14ac:dyDescent="0.25"/>
  <cols>
    <col min="1" max="1" width="3" bestFit="1" customWidth="1"/>
    <col min="2" max="2" width="11.28515625" bestFit="1" customWidth="1"/>
    <col min="3" max="3" width="6.5703125" bestFit="1" customWidth="1"/>
    <col min="4" max="4" width="7" bestFit="1" customWidth="1"/>
    <col min="5" max="5" width="9" bestFit="1" customWidth="1"/>
    <col min="6" max="6" width="5.140625" bestFit="1" customWidth="1"/>
    <col min="7" max="7" width="6.7109375" bestFit="1" customWidth="1"/>
    <col min="8" max="9" width="9.7109375" bestFit="1" customWidth="1"/>
    <col min="10" max="10" width="11.85546875" bestFit="1" customWidth="1"/>
    <col min="11" max="11" width="6.28515625" bestFit="1" customWidth="1"/>
    <col min="12" max="12" width="5.140625" bestFit="1" customWidth="1"/>
    <col min="13" max="13" width="17.28515625" bestFit="1" customWidth="1"/>
    <col min="14" max="14" width="6.28515625" customWidth="1"/>
    <col min="15" max="15" width="3" bestFit="1" customWidth="1"/>
    <col min="16" max="16" width="10.2851562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5.140625" bestFit="1" customWidth="1"/>
    <col min="21" max="21" width="6.7109375" bestFit="1" customWidth="1"/>
    <col min="22" max="22" width="9.5703125" bestFit="1" customWidth="1"/>
    <col min="23" max="23" width="8.140625" bestFit="1" customWidth="1"/>
    <col min="24" max="24" width="11.85546875" bestFit="1" customWidth="1"/>
    <col min="25" max="25" width="9.7109375" customWidth="1"/>
    <col min="26" max="26" width="5.140625" bestFit="1" customWidth="1"/>
    <col min="27" max="27" width="21.42578125" bestFit="1" customWidth="1"/>
  </cols>
  <sheetData>
    <row r="1" spans="1:27" x14ac:dyDescent="0.25">
      <c r="A1" s="27"/>
      <c r="B1" s="27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17" t="s">
        <v>6</v>
      </c>
      <c r="I1" s="17" t="s">
        <v>8</v>
      </c>
      <c r="J1" s="29" t="s">
        <v>10</v>
      </c>
      <c r="K1" s="1"/>
      <c r="L1" s="1" t="s">
        <v>11</v>
      </c>
      <c r="M1" s="29" t="s">
        <v>13</v>
      </c>
      <c r="O1" s="27"/>
      <c r="P1" s="27" t="s">
        <v>0</v>
      </c>
      <c r="Q1" s="29" t="s">
        <v>1</v>
      </c>
      <c r="R1" s="29" t="s">
        <v>2</v>
      </c>
      <c r="S1" s="29" t="s">
        <v>3</v>
      </c>
      <c r="T1" s="29" t="s">
        <v>4</v>
      </c>
      <c r="U1" s="29" t="s">
        <v>5</v>
      </c>
      <c r="V1" s="17" t="s">
        <v>6</v>
      </c>
      <c r="W1" s="17" t="s">
        <v>8</v>
      </c>
      <c r="X1" s="29" t="s">
        <v>10</v>
      </c>
      <c r="Y1" s="1"/>
      <c r="Z1" s="1" t="s">
        <v>11</v>
      </c>
      <c r="AA1" s="29" t="s">
        <v>13</v>
      </c>
    </row>
    <row r="2" spans="1:27" ht="15.75" thickBot="1" x14ac:dyDescent="0.3">
      <c r="A2" s="28"/>
      <c r="B2" s="28"/>
      <c r="C2" s="30"/>
      <c r="D2" s="30"/>
      <c r="E2" s="30"/>
      <c r="F2" s="30"/>
      <c r="G2" s="30"/>
      <c r="H2" s="18" t="s">
        <v>7</v>
      </c>
      <c r="I2" s="18" t="s">
        <v>9</v>
      </c>
      <c r="J2" s="30"/>
      <c r="K2" s="2"/>
      <c r="L2" s="2" t="s">
        <v>12</v>
      </c>
      <c r="M2" s="30"/>
      <c r="O2" s="28"/>
      <c r="P2" s="28"/>
      <c r="Q2" s="30"/>
      <c r="R2" s="30"/>
      <c r="S2" s="30"/>
      <c r="T2" s="30"/>
      <c r="U2" s="30"/>
      <c r="V2" s="18" t="s">
        <v>7</v>
      </c>
      <c r="W2" s="18" t="s">
        <v>9</v>
      </c>
      <c r="X2" s="30"/>
      <c r="Y2" s="2"/>
      <c r="Z2" s="2" t="s">
        <v>12</v>
      </c>
      <c r="AA2" s="30"/>
    </row>
    <row r="3" spans="1:27" ht="15.75" thickBot="1" x14ac:dyDescent="0.3">
      <c r="A3" s="3">
        <v>1</v>
      </c>
      <c r="B3" s="4" t="s">
        <v>21</v>
      </c>
      <c r="C3" s="5">
        <v>8.48E-2</v>
      </c>
      <c r="D3" s="5">
        <v>5.0700000000000002E-2</v>
      </c>
      <c r="E3" s="6">
        <v>420.12</v>
      </c>
      <c r="F3" s="7"/>
      <c r="G3" s="7">
        <v>56</v>
      </c>
      <c r="H3" s="6">
        <v>148.06</v>
      </c>
      <c r="I3" s="6">
        <v>155.56</v>
      </c>
      <c r="J3" s="24">
        <v>6536.32</v>
      </c>
      <c r="K3" s="20">
        <f>J3/$J$15/2</f>
        <v>3.863219412554611E-2</v>
      </c>
      <c r="L3" s="7">
        <v>8</v>
      </c>
      <c r="M3" s="7" t="s">
        <v>14</v>
      </c>
      <c r="O3" s="3">
        <v>1</v>
      </c>
      <c r="P3" s="4" t="s">
        <v>51</v>
      </c>
      <c r="Q3" s="5">
        <v>4.7699999999999999E-2</v>
      </c>
      <c r="R3" s="15">
        <v>-4.0500000000000001E-2</v>
      </c>
      <c r="S3" s="16">
        <v>-201.63</v>
      </c>
      <c r="T3" s="7">
        <v>89.1</v>
      </c>
      <c r="U3" s="7">
        <v>115</v>
      </c>
      <c r="V3" s="6">
        <v>43.32</v>
      </c>
      <c r="W3" s="6">
        <v>41.57</v>
      </c>
      <c r="X3" s="26">
        <v>5553.23</v>
      </c>
      <c r="Y3" s="20">
        <f>X3/$X$23/2</f>
        <v>2.8989455750600565E-2</v>
      </c>
      <c r="Z3" s="7">
        <v>8</v>
      </c>
      <c r="AA3" s="7" t="s">
        <v>16</v>
      </c>
    </row>
    <row r="4" spans="1:27" ht="15.75" thickBot="1" x14ac:dyDescent="0.3">
      <c r="A4" s="8">
        <v>2</v>
      </c>
      <c r="B4" s="9" t="s">
        <v>22</v>
      </c>
      <c r="C4" s="10">
        <v>7.7899999999999997E-2</v>
      </c>
      <c r="D4" s="11">
        <v>-2.7699999999999999E-2</v>
      </c>
      <c r="E4" s="12">
        <v>-228.29</v>
      </c>
      <c r="F4" s="13"/>
      <c r="G4" s="13">
        <v>59</v>
      </c>
      <c r="H4" s="14">
        <v>139.44</v>
      </c>
      <c r="I4" s="14">
        <v>135.57</v>
      </c>
      <c r="J4" s="25">
        <v>6753.14</v>
      </c>
      <c r="K4" s="20">
        <f t="shared" ref="K4:K14" si="0">J4/$J$15/2</f>
        <v>3.9913684678380267E-2</v>
      </c>
      <c r="L4" s="13">
        <v>8</v>
      </c>
      <c r="M4" s="13" t="s">
        <v>15</v>
      </c>
      <c r="O4" s="8">
        <v>2</v>
      </c>
      <c r="P4" s="9" t="s">
        <v>33</v>
      </c>
      <c r="Q4" s="10">
        <v>4.6800000000000001E-2</v>
      </c>
      <c r="R4" s="11">
        <v>-6.1199999999999997E-2</v>
      </c>
      <c r="S4" s="12">
        <v>-305.79000000000002</v>
      </c>
      <c r="T4" s="13">
        <v>89.7</v>
      </c>
      <c r="U4" s="13">
        <v>47</v>
      </c>
      <c r="V4" s="14">
        <v>106.25</v>
      </c>
      <c r="W4" s="14">
        <v>99.74</v>
      </c>
      <c r="X4" s="25">
        <v>2757.49</v>
      </c>
      <c r="Y4" s="20">
        <f t="shared" ref="Y4:Y22" si="1">X4/$X$23/2</f>
        <v>1.4394889881694716E-2</v>
      </c>
      <c r="Z4" s="13">
        <v>8</v>
      </c>
      <c r="AA4" s="13" t="s">
        <v>16</v>
      </c>
    </row>
    <row r="5" spans="1:27" ht="15.75" thickBot="1" x14ac:dyDescent="0.3">
      <c r="A5" s="3">
        <v>3</v>
      </c>
      <c r="B5" s="4" t="s">
        <v>23</v>
      </c>
      <c r="C5" s="5">
        <v>8.5400000000000004E-2</v>
      </c>
      <c r="D5" s="5">
        <v>5.9499999999999997E-2</v>
      </c>
      <c r="E5" s="6">
        <v>492.99</v>
      </c>
      <c r="F5" s="7"/>
      <c r="G5" s="7">
        <v>71</v>
      </c>
      <c r="H5" s="6">
        <v>116.66</v>
      </c>
      <c r="I5" s="6">
        <v>123.6</v>
      </c>
      <c r="J5" s="24">
        <v>7186.62</v>
      </c>
      <c r="K5" s="20">
        <f t="shared" si="0"/>
        <v>4.2475720121801286E-2</v>
      </c>
      <c r="L5" s="7">
        <v>8</v>
      </c>
      <c r="M5" s="7" t="s">
        <v>15</v>
      </c>
      <c r="O5" s="3">
        <v>3</v>
      </c>
      <c r="P5" s="4" t="s">
        <v>34</v>
      </c>
      <c r="Q5" s="5">
        <v>4.7899999999999998E-2</v>
      </c>
      <c r="R5" s="15">
        <v>-3.1899999999999998E-2</v>
      </c>
      <c r="S5" s="16">
        <v>-158.07</v>
      </c>
      <c r="T5" s="7">
        <v>84.9</v>
      </c>
      <c r="U5" s="7">
        <v>87</v>
      </c>
      <c r="V5" s="6">
        <v>56.97</v>
      </c>
      <c r="W5" s="6">
        <v>55.15</v>
      </c>
      <c r="X5" s="24">
        <v>3908.04</v>
      </c>
      <c r="Y5" s="20">
        <f t="shared" si="1"/>
        <v>2.0401091374133082E-2</v>
      </c>
      <c r="Z5" s="21">
        <v>8</v>
      </c>
      <c r="AA5" s="21" t="s">
        <v>15</v>
      </c>
    </row>
    <row r="6" spans="1:27" ht="15.75" thickBot="1" x14ac:dyDescent="0.3">
      <c r="A6" s="8">
        <v>4</v>
      </c>
      <c r="B6" s="9" t="s">
        <v>24</v>
      </c>
      <c r="C6" s="10">
        <v>8.6199999999999999E-2</v>
      </c>
      <c r="D6" s="10">
        <v>8.8599999999999998E-2</v>
      </c>
      <c r="E6" s="14">
        <v>720.43</v>
      </c>
      <c r="F6" s="13"/>
      <c r="G6" s="13">
        <v>15</v>
      </c>
      <c r="H6" s="14">
        <v>542.13</v>
      </c>
      <c r="I6" s="14">
        <v>590.16</v>
      </c>
      <c r="J6" s="25">
        <v>8604.2999999999993</v>
      </c>
      <c r="K6" s="20">
        <f t="shared" si="0"/>
        <v>5.085476046375275E-2</v>
      </c>
      <c r="L6" s="13">
        <v>8</v>
      </c>
      <c r="M6" s="13" t="s">
        <v>15</v>
      </c>
      <c r="O6" s="8">
        <v>4</v>
      </c>
      <c r="P6" s="9" t="s">
        <v>52</v>
      </c>
      <c r="Q6" s="10">
        <v>4.82E-2</v>
      </c>
      <c r="R6" s="11">
        <v>-3.1800000000000002E-2</v>
      </c>
      <c r="S6" s="12">
        <v>-158.34</v>
      </c>
      <c r="T6" s="13">
        <v>92.4</v>
      </c>
      <c r="U6" s="13">
        <v>36</v>
      </c>
      <c r="V6" s="14">
        <v>138.44999999999999</v>
      </c>
      <c r="W6" s="14">
        <v>134.05000000000001</v>
      </c>
      <c r="X6" s="25">
        <v>4694.72</v>
      </c>
      <c r="Y6" s="20">
        <f t="shared" si="1"/>
        <v>2.4507786945878258E-2</v>
      </c>
      <c r="Z6" s="13">
        <v>8</v>
      </c>
      <c r="AA6" s="13" t="s">
        <v>17</v>
      </c>
    </row>
    <row r="7" spans="1:27" ht="15.75" thickBot="1" x14ac:dyDescent="0.3">
      <c r="A7" s="3">
        <v>5</v>
      </c>
      <c r="B7" s="4" t="s">
        <v>25</v>
      </c>
      <c r="C7" s="5">
        <v>7.1300000000000002E-2</v>
      </c>
      <c r="D7" s="5">
        <v>3.8699999999999998E-2</v>
      </c>
      <c r="E7" s="6">
        <v>272.85000000000002</v>
      </c>
      <c r="F7" s="7"/>
      <c r="G7" s="7">
        <v>3</v>
      </c>
      <c r="H7" s="6">
        <v>2351.98</v>
      </c>
      <c r="I7" s="6">
        <v>2442.9299999999998</v>
      </c>
      <c r="J7" s="24">
        <v>6715.71</v>
      </c>
      <c r="K7" s="20">
        <f t="shared" si="0"/>
        <v>3.9692458816409121E-2</v>
      </c>
      <c r="L7" s="7">
        <v>8</v>
      </c>
      <c r="M7" s="7" t="s">
        <v>14</v>
      </c>
      <c r="O7" s="3">
        <v>5</v>
      </c>
      <c r="P7" s="4" t="s">
        <v>35</v>
      </c>
      <c r="Q7" s="5">
        <v>4.9099999999999998E-2</v>
      </c>
      <c r="R7" s="15">
        <v>-7.4000000000000003E-3</v>
      </c>
      <c r="S7" s="16">
        <v>-36.49</v>
      </c>
      <c r="T7" s="7">
        <v>90.4</v>
      </c>
      <c r="U7" s="7">
        <v>83</v>
      </c>
      <c r="V7" s="6">
        <v>59.73</v>
      </c>
      <c r="W7" s="6">
        <v>59.29</v>
      </c>
      <c r="X7" s="24">
        <v>4879.8</v>
      </c>
      <c r="Y7" s="20">
        <f t="shared" si="1"/>
        <v>2.5473957709617766E-2</v>
      </c>
      <c r="Z7" s="7">
        <v>8</v>
      </c>
      <c r="AA7" s="7" t="s">
        <v>18</v>
      </c>
    </row>
    <row r="8" spans="1:27" ht="15.75" thickBot="1" x14ac:dyDescent="0.3">
      <c r="A8" s="8">
        <v>6</v>
      </c>
      <c r="B8" s="9" t="s">
        <v>26</v>
      </c>
      <c r="C8" s="10">
        <v>8.3699999999999997E-2</v>
      </c>
      <c r="D8" s="10">
        <v>9.4399999999999998E-2</v>
      </c>
      <c r="E8" s="14">
        <v>741.46</v>
      </c>
      <c r="F8" s="13"/>
      <c r="G8" s="13">
        <v>3</v>
      </c>
      <c r="H8" s="14">
        <v>2618.71</v>
      </c>
      <c r="I8" s="14">
        <v>2865.86</v>
      </c>
      <c r="J8" s="25">
        <v>6833.52</v>
      </c>
      <c r="K8" s="20">
        <f t="shared" si="0"/>
        <v>4.0388761749853418E-2</v>
      </c>
      <c r="L8" s="13">
        <v>8</v>
      </c>
      <c r="M8" s="13" t="s">
        <v>15</v>
      </c>
      <c r="O8" s="8">
        <v>6</v>
      </c>
      <c r="P8" s="9" t="s">
        <v>36</v>
      </c>
      <c r="Q8" s="10">
        <v>5.16E-2</v>
      </c>
      <c r="R8" s="10">
        <v>3.9600000000000003E-2</v>
      </c>
      <c r="S8" s="14">
        <v>196.97</v>
      </c>
      <c r="T8" s="13">
        <v>84.4</v>
      </c>
      <c r="U8" s="13">
        <v>127</v>
      </c>
      <c r="V8" s="14">
        <v>39.14</v>
      </c>
      <c r="W8" s="14">
        <v>40.69</v>
      </c>
      <c r="X8" s="25">
        <v>3957.44</v>
      </c>
      <c r="Y8" s="20">
        <f t="shared" si="1"/>
        <v>2.0658973564152163E-2</v>
      </c>
      <c r="Z8" s="13">
        <v>8</v>
      </c>
      <c r="AA8" s="13" t="s">
        <v>14</v>
      </c>
    </row>
    <row r="9" spans="1:27" ht="15.75" thickBot="1" x14ac:dyDescent="0.3">
      <c r="A9" s="3">
        <v>7</v>
      </c>
      <c r="B9" s="4" t="s">
        <v>27</v>
      </c>
      <c r="C9" s="5">
        <v>7.4800000000000005E-2</v>
      </c>
      <c r="D9" s="15">
        <v>-7.6799999999999993E-2</v>
      </c>
      <c r="E9" s="16">
        <v>-638.71</v>
      </c>
      <c r="F9" s="7"/>
      <c r="G9" s="7">
        <v>160</v>
      </c>
      <c r="H9" s="6">
        <v>52</v>
      </c>
      <c r="I9" s="6">
        <v>48.01</v>
      </c>
      <c r="J9" s="24">
        <v>7057.6</v>
      </c>
      <c r="K9" s="20">
        <f t="shared" si="0"/>
        <v>4.171316172715752E-2</v>
      </c>
      <c r="L9" s="7">
        <v>8</v>
      </c>
      <c r="M9" s="7" t="s">
        <v>15</v>
      </c>
      <c r="O9" s="3">
        <v>7</v>
      </c>
      <c r="P9" s="4" t="s">
        <v>37</v>
      </c>
      <c r="Q9" s="5">
        <v>4.5900000000000003E-2</v>
      </c>
      <c r="R9" s="15">
        <v>-6.9199999999999998E-2</v>
      </c>
      <c r="S9" s="16">
        <v>-341.9</v>
      </c>
      <c r="T9" s="7">
        <v>92.1</v>
      </c>
      <c r="U9" s="7">
        <v>72</v>
      </c>
      <c r="V9" s="6">
        <v>68.650000000000006</v>
      </c>
      <c r="W9" s="6">
        <v>63.9</v>
      </c>
      <c r="X9" s="24">
        <v>4325.62</v>
      </c>
      <c r="Y9" s="20">
        <f t="shared" si="1"/>
        <v>2.2580978922881426E-2</v>
      </c>
      <c r="Z9" s="7">
        <v>8</v>
      </c>
      <c r="AA9" s="7" t="s">
        <v>17</v>
      </c>
    </row>
    <row r="10" spans="1:27" ht="15.75" thickBot="1" x14ac:dyDescent="0.3">
      <c r="A10" s="8">
        <v>8</v>
      </c>
      <c r="B10" s="9" t="s">
        <v>28</v>
      </c>
      <c r="C10" s="10">
        <v>7.9399999999999998E-2</v>
      </c>
      <c r="D10" s="10">
        <v>1.6400000000000001E-2</v>
      </c>
      <c r="E10" s="14">
        <v>131.93</v>
      </c>
      <c r="F10" s="13"/>
      <c r="G10" s="13">
        <v>15</v>
      </c>
      <c r="H10" s="14">
        <v>535.22</v>
      </c>
      <c r="I10" s="14">
        <v>544.02</v>
      </c>
      <c r="J10" s="25">
        <v>6125.55</v>
      </c>
      <c r="K10" s="20">
        <f t="shared" si="0"/>
        <v>3.6204383617347222E-2</v>
      </c>
      <c r="L10" s="13">
        <v>8</v>
      </c>
      <c r="M10" s="13" t="s">
        <v>15</v>
      </c>
      <c r="O10" s="8">
        <v>8</v>
      </c>
      <c r="P10" s="9" t="s">
        <v>38</v>
      </c>
      <c r="Q10" s="10">
        <v>4.8099999999999997E-2</v>
      </c>
      <c r="R10" s="11">
        <v>-3.0099999999999998E-2</v>
      </c>
      <c r="S10" s="12">
        <v>-149.38999999999999</v>
      </c>
      <c r="T10" s="13">
        <v>87.4</v>
      </c>
      <c r="U10" s="13">
        <v>143</v>
      </c>
      <c r="V10" s="14">
        <v>34.74</v>
      </c>
      <c r="W10" s="14">
        <v>33.700000000000003</v>
      </c>
      <c r="X10" s="25">
        <v>4491.3599999999997</v>
      </c>
      <c r="Y10" s="20">
        <f t="shared" si="1"/>
        <v>2.3446189331257188E-2</v>
      </c>
      <c r="Z10" s="13">
        <v>8</v>
      </c>
      <c r="AA10" s="13" t="s">
        <v>17</v>
      </c>
    </row>
    <row r="11" spans="1:27" ht="15.75" thickBot="1" x14ac:dyDescent="0.3">
      <c r="A11" s="3">
        <v>9</v>
      </c>
      <c r="B11" s="4" t="s">
        <v>29</v>
      </c>
      <c r="C11" s="5">
        <v>8.3400000000000002E-2</v>
      </c>
      <c r="D11" s="5">
        <v>3.1199999999999999E-2</v>
      </c>
      <c r="E11" s="6">
        <v>259.38</v>
      </c>
      <c r="F11" s="7"/>
      <c r="G11" s="7">
        <v>28</v>
      </c>
      <c r="H11" s="6">
        <v>296.68</v>
      </c>
      <c r="I11" s="6">
        <v>305.94</v>
      </c>
      <c r="J11" s="24">
        <v>7627.76</v>
      </c>
      <c r="K11" s="20">
        <f t="shared" si="0"/>
        <v>4.5083029145310455E-2</v>
      </c>
      <c r="L11" s="7">
        <v>8</v>
      </c>
      <c r="M11" s="7" t="s">
        <v>15</v>
      </c>
      <c r="O11" s="3">
        <v>9</v>
      </c>
      <c r="P11" s="4" t="s">
        <v>39</v>
      </c>
      <c r="Q11" s="5">
        <v>5.2200000000000003E-2</v>
      </c>
      <c r="R11" s="5">
        <v>5.3100000000000001E-2</v>
      </c>
      <c r="S11" s="6">
        <v>263.83999999999997</v>
      </c>
      <c r="T11" s="7">
        <v>94</v>
      </c>
      <c r="U11" s="7">
        <v>70</v>
      </c>
      <c r="V11" s="6">
        <v>70.97</v>
      </c>
      <c r="W11" s="6">
        <v>74.739999999999995</v>
      </c>
      <c r="X11" s="24">
        <v>6606.6</v>
      </c>
      <c r="Y11" s="20">
        <f t="shared" si="1"/>
        <v>3.4488349728341472E-2</v>
      </c>
      <c r="Z11" s="7">
        <v>8</v>
      </c>
      <c r="AA11" s="7" t="s">
        <v>17</v>
      </c>
    </row>
    <row r="12" spans="1:27" ht="15.75" thickBot="1" x14ac:dyDescent="0.3">
      <c r="A12" s="8">
        <v>10</v>
      </c>
      <c r="B12" s="9" t="s">
        <v>30</v>
      </c>
      <c r="C12" s="10">
        <v>8.2900000000000001E-2</v>
      </c>
      <c r="D12" s="10">
        <v>3.9399999999999998E-2</v>
      </c>
      <c r="E12" s="14">
        <v>322.92</v>
      </c>
      <c r="F12" s="13"/>
      <c r="G12" s="13">
        <v>35</v>
      </c>
      <c r="H12" s="14">
        <v>233.96</v>
      </c>
      <c r="I12" s="14">
        <v>243.19</v>
      </c>
      <c r="J12" s="25">
        <v>6412</v>
      </c>
      <c r="K12" s="20">
        <f t="shared" si="0"/>
        <v>3.7897414559415948E-2</v>
      </c>
      <c r="L12" s="13">
        <v>8</v>
      </c>
      <c r="M12" s="13" t="s">
        <v>15</v>
      </c>
      <c r="O12" s="8">
        <v>10</v>
      </c>
      <c r="P12" s="9" t="s">
        <v>40</v>
      </c>
      <c r="Q12" s="10">
        <v>4.99E-2</v>
      </c>
      <c r="R12" s="10">
        <v>1.8499999999999999E-2</v>
      </c>
      <c r="S12" s="14">
        <v>90.86</v>
      </c>
      <c r="T12" s="13">
        <v>90.1</v>
      </c>
      <c r="U12" s="13">
        <v>18</v>
      </c>
      <c r="V12" s="14">
        <v>272.43</v>
      </c>
      <c r="W12" s="14">
        <v>277.48</v>
      </c>
      <c r="X12" s="25">
        <v>5295.5</v>
      </c>
      <c r="Y12" s="20">
        <f t="shared" si="1"/>
        <v>2.7644031118341093E-2</v>
      </c>
      <c r="Z12" s="13">
        <v>8</v>
      </c>
      <c r="AA12" s="13" t="s">
        <v>17</v>
      </c>
    </row>
    <row r="13" spans="1:27" ht="15.75" thickBot="1" x14ac:dyDescent="0.3">
      <c r="A13" s="3">
        <v>11</v>
      </c>
      <c r="B13" s="4" t="s">
        <v>31</v>
      </c>
      <c r="C13" s="5">
        <v>8.3900000000000002E-2</v>
      </c>
      <c r="D13" s="5">
        <v>5.4199999999999998E-2</v>
      </c>
      <c r="E13" s="6">
        <v>442.56</v>
      </c>
      <c r="F13" s="7"/>
      <c r="G13" s="7">
        <v>48</v>
      </c>
      <c r="H13" s="6">
        <v>170.25</v>
      </c>
      <c r="I13" s="6">
        <v>179.47</v>
      </c>
      <c r="J13" s="24">
        <v>6720.96</v>
      </c>
      <c r="K13" s="20">
        <f t="shared" si="0"/>
        <v>3.9723488358897725E-2</v>
      </c>
      <c r="L13" s="7">
        <v>8</v>
      </c>
      <c r="M13" s="7" t="s">
        <v>15</v>
      </c>
      <c r="O13" s="3">
        <v>11</v>
      </c>
      <c r="P13" s="4" t="s">
        <v>41</v>
      </c>
      <c r="Q13" s="5">
        <v>5.0299999999999997E-2</v>
      </c>
      <c r="R13" s="5">
        <v>9.4000000000000004E-3</v>
      </c>
      <c r="S13" s="6">
        <v>46.81</v>
      </c>
      <c r="T13" s="7">
        <v>97</v>
      </c>
      <c r="U13" s="7">
        <v>74</v>
      </c>
      <c r="V13" s="6">
        <v>67.489999999999995</v>
      </c>
      <c r="W13" s="6">
        <v>68.12</v>
      </c>
      <c r="X13" s="24">
        <v>4272.4799999999996</v>
      </c>
      <c r="Y13" s="20">
        <f t="shared" si="1"/>
        <v>2.2303572858557254E-2</v>
      </c>
      <c r="Z13" s="7">
        <v>8</v>
      </c>
      <c r="AA13" s="7" t="s">
        <v>19</v>
      </c>
    </row>
    <row r="14" spans="1:27" ht="15.75" thickBot="1" x14ac:dyDescent="0.3">
      <c r="A14" s="8">
        <v>12</v>
      </c>
      <c r="B14" s="9" t="s">
        <v>32</v>
      </c>
      <c r="C14" s="10">
        <v>7.6799999999999993E-2</v>
      </c>
      <c r="D14" s="11">
        <v>-3.9800000000000002E-2</v>
      </c>
      <c r="E14" s="12">
        <v>-326.98</v>
      </c>
      <c r="F14" s="13"/>
      <c r="G14" s="13">
        <v>46</v>
      </c>
      <c r="H14" s="14">
        <v>178.53</v>
      </c>
      <c r="I14" s="14">
        <v>171.42</v>
      </c>
      <c r="J14" s="25">
        <v>8023.32</v>
      </c>
      <c r="K14" s="20">
        <f t="shared" si="0"/>
        <v>4.7420942636128068E-2</v>
      </c>
      <c r="L14" s="13">
        <v>8</v>
      </c>
      <c r="M14" s="13" t="s">
        <v>15</v>
      </c>
      <c r="O14" s="8">
        <v>12</v>
      </c>
      <c r="P14" s="9" t="s">
        <v>42</v>
      </c>
      <c r="Q14" s="10">
        <v>5.0500000000000003E-2</v>
      </c>
      <c r="R14" s="10">
        <v>3.5200000000000002E-2</v>
      </c>
      <c r="S14" s="14">
        <v>171.82</v>
      </c>
      <c r="T14" s="13">
        <v>97.6</v>
      </c>
      <c r="U14" s="13">
        <v>31</v>
      </c>
      <c r="V14" s="14">
        <v>157.47</v>
      </c>
      <c r="W14" s="14">
        <v>163.01</v>
      </c>
      <c r="X14" s="25">
        <v>5214.78</v>
      </c>
      <c r="Y14" s="20">
        <f t="shared" si="1"/>
        <v>2.7222649531735012E-2</v>
      </c>
      <c r="Z14" s="13">
        <v>8</v>
      </c>
      <c r="AA14" s="13" t="s">
        <v>17</v>
      </c>
    </row>
    <row r="15" spans="1:27" ht="15.75" thickBot="1" x14ac:dyDescent="0.3">
      <c r="J15" s="19">
        <f>SUM(J3:J14)</f>
        <v>84596.800000000017</v>
      </c>
      <c r="O15" s="3">
        <v>13</v>
      </c>
      <c r="P15" s="4" t="s">
        <v>43</v>
      </c>
      <c r="Q15" s="5">
        <v>4.99E-2</v>
      </c>
      <c r="R15" s="5">
        <v>1.17E-2</v>
      </c>
      <c r="S15" s="6">
        <v>57.77</v>
      </c>
      <c r="T15" s="7">
        <v>83</v>
      </c>
      <c r="U15" s="7">
        <v>57</v>
      </c>
      <c r="V15" s="6">
        <v>86.62</v>
      </c>
      <c r="W15" s="6">
        <v>87.63</v>
      </c>
      <c r="X15" s="24">
        <v>4604.43</v>
      </c>
      <c r="Y15" s="20">
        <f t="shared" si="1"/>
        <v>2.4036447210315039E-2</v>
      </c>
      <c r="Z15" s="7">
        <v>8</v>
      </c>
      <c r="AA15" s="7" t="s">
        <v>15</v>
      </c>
    </row>
    <row r="16" spans="1:27" ht="15.75" thickBot="1" x14ac:dyDescent="0.3">
      <c r="O16" s="8">
        <v>14</v>
      </c>
      <c r="P16" s="9" t="s">
        <v>44</v>
      </c>
      <c r="Q16" s="10">
        <v>5.7799999999999997E-2</v>
      </c>
      <c r="R16" s="10">
        <v>0.1661</v>
      </c>
      <c r="S16" s="14">
        <v>823.92</v>
      </c>
      <c r="T16" s="13">
        <v>88.9</v>
      </c>
      <c r="U16" s="13">
        <v>52</v>
      </c>
      <c r="V16" s="14">
        <v>95.42</v>
      </c>
      <c r="W16" s="14">
        <v>111.26</v>
      </c>
      <c r="X16" s="25">
        <v>3994.56</v>
      </c>
      <c r="Y16" s="20">
        <f t="shared" si="1"/>
        <v>2.0852750626773789E-2</v>
      </c>
      <c r="Z16" s="13">
        <v>8</v>
      </c>
      <c r="AA16" s="13" t="s">
        <v>19</v>
      </c>
    </row>
    <row r="17" spans="1:27" ht="15.75" thickBot="1" x14ac:dyDescent="0.3">
      <c r="O17" s="3">
        <v>15</v>
      </c>
      <c r="P17" s="4" t="s">
        <v>45</v>
      </c>
      <c r="Q17" s="5">
        <v>4.9200000000000001E-2</v>
      </c>
      <c r="R17" s="15">
        <v>-4.8999999999999998E-3</v>
      </c>
      <c r="S17" s="16">
        <v>-24.15</v>
      </c>
      <c r="T17" s="7">
        <v>84.3</v>
      </c>
      <c r="U17" s="7">
        <v>60</v>
      </c>
      <c r="V17" s="6">
        <v>82.51</v>
      </c>
      <c r="W17" s="6">
        <v>82.11</v>
      </c>
      <c r="X17" s="24">
        <v>6752.72</v>
      </c>
      <c r="Y17" s="20">
        <f t="shared" si="1"/>
        <v>3.5251138100924236E-2</v>
      </c>
      <c r="Z17" s="7">
        <v>8</v>
      </c>
      <c r="AA17" s="7" t="s">
        <v>15</v>
      </c>
    </row>
    <row r="18" spans="1:27" ht="15.75" thickBot="1" x14ac:dyDescent="0.3">
      <c r="O18" s="8">
        <v>16</v>
      </c>
      <c r="P18" s="9" t="s">
        <v>46</v>
      </c>
      <c r="Q18" s="10">
        <v>4.9799999999999997E-2</v>
      </c>
      <c r="R18" s="10">
        <v>1.4E-3</v>
      </c>
      <c r="S18" s="14">
        <v>6.79</v>
      </c>
      <c r="T18" s="13">
        <v>94</v>
      </c>
      <c r="U18" s="13">
        <v>8</v>
      </c>
      <c r="V18" s="14">
        <v>622.11</v>
      </c>
      <c r="W18" s="14">
        <v>622.96</v>
      </c>
      <c r="X18" s="25">
        <v>4282.8</v>
      </c>
      <c r="Y18" s="20">
        <f t="shared" si="1"/>
        <v>2.2357446222949908E-2</v>
      </c>
      <c r="Z18" s="13">
        <v>8</v>
      </c>
      <c r="AA18" s="13" t="s">
        <v>17</v>
      </c>
    </row>
    <row r="19" spans="1:27" ht="15.75" thickBot="1" x14ac:dyDescent="0.3">
      <c r="O19" s="3">
        <v>17</v>
      </c>
      <c r="P19" s="4" t="s">
        <v>47</v>
      </c>
      <c r="Q19" s="5">
        <v>5.0299999999999997E-2</v>
      </c>
      <c r="R19" s="5">
        <v>1.14E-2</v>
      </c>
      <c r="S19" s="6">
        <v>56.77</v>
      </c>
      <c r="T19" s="7">
        <v>87</v>
      </c>
      <c r="U19" s="7">
        <v>126</v>
      </c>
      <c r="V19" s="6">
        <v>39.520000000000003</v>
      </c>
      <c r="W19" s="6">
        <v>39.97</v>
      </c>
      <c r="X19" s="24">
        <v>4862.08</v>
      </c>
      <c r="Y19" s="20">
        <f t="shared" si="1"/>
        <v>2.5381454219594726E-2</v>
      </c>
      <c r="Z19" s="7">
        <v>8</v>
      </c>
      <c r="AA19" s="7" t="s">
        <v>17</v>
      </c>
    </row>
    <row r="20" spans="1:27" ht="15.75" thickBot="1" x14ac:dyDescent="0.3">
      <c r="O20" s="8">
        <v>18</v>
      </c>
      <c r="P20" s="9" t="s">
        <v>48</v>
      </c>
      <c r="Q20" s="10">
        <v>4.8300000000000003E-2</v>
      </c>
      <c r="R20" s="11">
        <v>-3.8E-3</v>
      </c>
      <c r="S20" s="12">
        <v>-18.53</v>
      </c>
      <c r="T20" s="13">
        <v>83.4</v>
      </c>
      <c r="U20" s="13">
        <v>24</v>
      </c>
      <c r="V20" s="14">
        <v>202.36</v>
      </c>
      <c r="W20" s="14">
        <v>201.59</v>
      </c>
      <c r="X20" s="25">
        <v>5227.74</v>
      </c>
      <c r="Y20" s="20">
        <f t="shared" si="1"/>
        <v>2.7290304454460668E-2</v>
      </c>
      <c r="Z20" s="13">
        <v>8</v>
      </c>
      <c r="AA20" s="13" t="s">
        <v>17</v>
      </c>
    </row>
    <row r="21" spans="1:27" ht="15.75" thickBot="1" x14ac:dyDescent="0.3">
      <c r="O21" s="3">
        <v>19</v>
      </c>
      <c r="P21" s="4" t="s">
        <v>49</v>
      </c>
      <c r="Q21" s="5">
        <v>5.0999999999999997E-2</v>
      </c>
      <c r="R21" s="5">
        <v>2.5100000000000001E-2</v>
      </c>
      <c r="S21" s="6">
        <v>125.07</v>
      </c>
      <c r="T21" s="7">
        <v>83.7</v>
      </c>
      <c r="U21" s="7">
        <v>153</v>
      </c>
      <c r="V21" s="6">
        <v>32.590000000000003</v>
      </c>
      <c r="W21" s="6">
        <v>33.409999999999997</v>
      </c>
      <c r="X21" s="24">
        <v>5489.52</v>
      </c>
      <c r="Y21" s="20">
        <f t="shared" si="1"/>
        <v>2.8656871250071912E-2</v>
      </c>
      <c r="Z21" s="7">
        <v>8</v>
      </c>
      <c r="AA21" s="7" t="s">
        <v>14</v>
      </c>
    </row>
    <row r="22" spans="1:27" ht="15.75" thickBot="1" x14ac:dyDescent="0.3">
      <c r="A22" s="27"/>
      <c r="B22" s="27"/>
      <c r="C22" s="29"/>
      <c r="D22" s="29"/>
      <c r="E22" s="29"/>
      <c r="F22" s="29"/>
      <c r="G22" s="29"/>
      <c r="H22" s="22"/>
      <c r="I22" s="22"/>
      <c r="J22" s="29"/>
      <c r="K22" s="22"/>
      <c r="L22" s="29"/>
      <c r="O22" s="8">
        <v>20</v>
      </c>
      <c r="P22" s="9" t="s">
        <v>50</v>
      </c>
      <c r="Q22" s="10">
        <v>4.6899999999999997E-2</v>
      </c>
      <c r="R22" s="11">
        <v>-5.9900000000000002E-2</v>
      </c>
      <c r="S22" s="12">
        <v>-299.05</v>
      </c>
      <c r="T22" s="13">
        <v>88</v>
      </c>
      <c r="U22" s="13">
        <v>174</v>
      </c>
      <c r="V22" s="14">
        <v>28.71</v>
      </c>
      <c r="W22" s="14">
        <v>26.99</v>
      </c>
      <c r="X22" s="25">
        <v>4609.26</v>
      </c>
      <c r="Y22" s="20">
        <f t="shared" si="1"/>
        <v>2.4061661197719738E-2</v>
      </c>
      <c r="Z22" s="13">
        <v>8</v>
      </c>
      <c r="AA22" s="13" t="s">
        <v>20</v>
      </c>
    </row>
    <row r="23" spans="1:27" ht="15.75" thickBot="1" x14ac:dyDescent="0.3">
      <c r="A23" s="28"/>
      <c r="B23" s="28"/>
      <c r="C23" s="30"/>
      <c r="D23" s="30"/>
      <c r="E23" s="30"/>
      <c r="F23" s="30"/>
      <c r="G23" s="30"/>
      <c r="H23" s="23"/>
      <c r="I23" s="23"/>
      <c r="J23" s="30"/>
      <c r="K23" s="23"/>
      <c r="L23" s="30"/>
      <c r="X23" s="19">
        <f>SUM(X3:X22)</f>
        <v>95780.17</v>
      </c>
    </row>
  </sheetData>
  <mergeCells count="27">
    <mergeCell ref="A22:A23"/>
    <mergeCell ref="B22:B23"/>
    <mergeCell ref="C22:C23"/>
    <mergeCell ref="D22:D23"/>
    <mergeCell ref="E22:E23"/>
    <mergeCell ref="F22:F23"/>
    <mergeCell ref="G22:G23"/>
    <mergeCell ref="J22:J23"/>
    <mergeCell ref="L22:L23"/>
    <mergeCell ref="X1:X2"/>
    <mergeCell ref="G1:G2"/>
    <mergeCell ref="J1:J2"/>
    <mergeCell ref="F1:F2"/>
    <mergeCell ref="AA1:AA2"/>
    <mergeCell ref="M1:M2"/>
    <mergeCell ref="O1:O2"/>
    <mergeCell ref="P1:P2"/>
    <mergeCell ref="Q1:Q2"/>
    <mergeCell ref="R1:R2"/>
    <mergeCell ref="S1:S2"/>
    <mergeCell ref="T1:T2"/>
    <mergeCell ref="U1:U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2022-02-02T06:58:04Z</dcterms:created>
  <dcterms:modified xsi:type="dcterms:W3CDTF">2022-06-09T10:24:59Z</dcterms:modified>
</cp:coreProperties>
</file>