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ProjKing\Assets\Tables\"/>
    </mc:Choice>
  </mc:AlternateContent>
  <xr:revisionPtr revIDLastSave="0" documentId="13_ncr:1_{FFC17737-C3F2-4E91-A8CD-A62C61613390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monst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B5" i="3" l="1"/>
  <c r="B6" i="3"/>
  <c r="B7" i="3"/>
  <c r="B8" i="3"/>
  <c r="B9" i="3"/>
  <c r="B4" i="3"/>
  <c r="K9" i="3" l="1"/>
  <c r="I9" i="3"/>
  <c r="I5" i="3" l="1"/>
  <c r="K6" i="3"/>
  <c r="K8" i="3"/>
  <c r="I8" i="3"/>
  <c r="K7" i="3"/>
  <c r="I7" i="3"/>
  <c r="I6" i="3"/>
  <c r="K5" i="3" l="1"/>
  <c r="K4" i="3"/>
</calcChain>
</file>

<file path=xl/sharedStrings.xml><?xml version="1.0" encoding="utf-8"?>
<sst xmlns="http://schemas.openxmlformats.org/spreadsheetml/2006/main" count="45" uniqueCount="36">
  <si>
    <t>id</t>
  </si>
  <si>
    <t>name</t>
  </si>
  <si>
    <t>uint key</t>
  </si>
  <si>
    <t>string</t>
    <phoneticPr fontId="4" type="noConversion"/>
  </si>
  <si>
    <t>unity
resource
name</t>
    <phoneticPr fontId="4" type="noConversion"/>
  </si>
  <si>
    <t>怪物id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</si>
  <si>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怪物名称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</si>
  <si>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地宫蝙蝠</t>
    <phoneticPr fontId="5" type="noConversion"/>
  </si>
  <si>
    <t>monster_view</t>
    <phoneticPr fontId="4" type="noConversion"/>
  </si>
  <si>
    <t>dungeon_bat</t>
    <phoneticPr fontId="5" type="noConversion"/>
  </si>
  <si>
    <t>monster_behaviour_tree</t>
    <phoneticPr fontId="4" type="noConversion"/>
  </si>
  <si>
    <t>血量</t>
    <phoneticPr fontId="5" type="noConversion"/>
  </si>
  <si>
    <t>重量</t>
    <phoneticPr fontId="5" type="noConversion"/>
  </si>
  <si>
    <t>mass</t>
    <phoneticPr fontId="5" type="noConversion"/>
  </si>
  <si>
    <t>float</t>
    <phoneticPr fontId="5" type="noConversion"/>
  </si>
  <si>
    <t>int</t>
    <phoneticPr fontId="5" type="noConversion"/>
  </si>
  <si>
    <t>hp</t>
    <phoneticPr fontId="5" type="noConversion"/>
  </si>
  <si>
    <t>dungeon_beatle</t>
    <phoneticPr fontId="5" type="noConversion"/>
  </si>
  <si>
    <t>地宫洞穴人</t>
    <phoneticPr fontId="5" type="noConversion"/>
  </si>
  <si>
    <t>dungeon_caveman</t>
    <phoneticPr fontId="5" type="noConversion"/>
  </si>
  <si>
    <t>dungeon_springtail_rider</t>
    <phoneticPr fontId="5" type="noConversion"/>
  </si>
  <si>
    <t>dungeon_springtail</t>
    <phoneticPr fontId="5" type="noConversion"/>
  </si>
  <si>
    <t>dungeon_bat_rider</t>
    <phoneticPr fontId="5" type="noConversion"/>
  </si>
  <si>
    <r>
      <t xml:space="preserve">ai控制脚本
</t>
    </r>
    <r>
      <rPr>
        <i/>
        <sz val="11"/>
        <color theme="1"/>
        <rFont val="等线"/>
        <family val="3"/>
        <charset val="134"/>
        <scheme val="minor"/>
      </rPr>
      <t>Scripts/World/Enemys/BT</t>
    </r>
    <phoneticPr fontId="4" type="noConversion"/>
  </si>
  <si>
    <t>减伤</t>
    <phoneticPr fontId="5" type="noConversion"/>
  </si>
  <si>
    <t>def</t>
    <phoneticPr fontId="5" type="noConversion"/>
  </si>
  <si>
    <r>
      <t xml:space="preserve">预制体
</t>
    </r>
    <r>
      <rPr>
        <sz val="11"/>
        <color theme="1"/>
        <rFont val="等线"/>
        <family val="3"/>
        <charset val="134"/>
        <scheme val="minor"/>
      </rPr>
      <t>address</t>
    </r>
    <phoneticPr fontId="5" type="noConversion"/>
  </si>
  <si>
    <t>备注1
地区</t>
    <phoneticPr fontId="4" type="noConversion"/>
  </si>
  <si>
    <t>地宫</t>
    <phoneticPr fontId="5" type="noConversion"/>
  </si>
  <si>
    <t>备注2
名称</t>
    <phoneticPr fontId="4" type="noConversion"/>
  </si>
  <si>
    <t>跳虫骑手</t>
    <phoneticPr fontId="5" type="noConversion"/>
  </si>
  <si>
    <t>蝙蝠骑手</t>
    <phoneticPr fontId="5" type="noConversion"/>
  </si>
  <si>
    <t>自爆甲虫</t>
    <phoneticPr fontId="5" type="noConversion"/>
  </si>
  <si>
    <t>跳虫</t>
    <phoneticPr fontId="5" type="noConversion"/>
  </si>
  <si>
    <t>atk</t>
    <phoneticPr fontId="5" type="noConversion"/>
  </si>
  <si>
    <t>伤害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</si>
</sst>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0" fillId="0" borderId="0"/>
    <xf numFmtId="0" fontId="3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7" fillId="0" borderId="0" xfId="0" applyFont="1"/>
    <xf numFmtId="0" fontId="6" fillId="3" borderId="0" xfId="0" applyFont="1" applyFill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2 2" xfId="2" xr:uid="{D2489BA3-7AF3-4E35-8F0A-46AEE03BE09D}"/>
    <cellStyle name="常规 2 3" xfId="3" xr:uid="{E756B243-32BC-4450-9D47-3F95F34FB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K9"/>
  <sheetViews>
    <sheetView tabSelected="1" zoomScale="99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J19" sqref="J19"/>
    </sheetView>
  </sheetViews>
  <sheetFormatPr defaultColWidth="9.125" defaultRowHeight="14.25" x14ac:dyDescent="0.2"/>
  <cols>
    <col min="1" max="1" width="7.75" style="12" bestFit="1" customWidth="1"/>
    <col min="2" max="2" width="14.75" style="12" bestFit="1" customWidth="1"/>
    <col min="3" max="3" width="6.875" style="13" bestFit="1" customWidth="1"/>
    <col min="4" max="4" width="16.125" style="13" customWidth="1"/>
    <col min="5" max="5" width="5.5" style="12" bestFit="1" customWidth="1"/>
    <col min="6" max="6" width="5.25" style="12" bestFit="1" customWidth="1"/>
    <col min="7" max="7" width="5.625" style="12" bestFit="1" customWidth="1"/>
    <col min="8" max="8" width="7.25" style="12" customWidth="1"/>
    <col min="9" max="9" width="43.625" bestFit="1" customWidth="1"/>
    <col min="10" max="10" width="28" style="15" bestFit="1" customWidth="1"/>
    <col min="11" max="11" width="30.5" bestFit="1" customWidth="1"/>
  </cols>
  <sheetData>
    <row r="1" spans="1:11" s="1" customFormat="1" x14ac:dyDescent="0.2">
      <c r="A1" s="1" t="s">
        <v>0</v>
      </c>
      <c r="B1" s="1" t="s">
        <v>1</v>
      </c>
      <c r="C1" s="3"/>
      <c r="D1" s="3"/>
      <c r="E1" s="1" t="s">
        <v>16</v>
      </c>
      <c r="F1" s="1" t="s">
        <v>25</v>
      </c>
      <c r="G1" s="1" t="s">
        <v>13</v>
      </c>
      <c r="H1" s="1" t="s">
        <v>34</v>
      </c>
      <c r="I1" s="1" t="s">
        <v>8</v>
      </c>
      <c r="J1" s="4"/>
      <c r="K1" s="1" t="s">
        <v>10</v>
      </c>
    </row>
    <row r="2" spans="1:11" s="5" customFormat="1" x14ac:dyDescent="0.2">
      <c r="A2" s="5" t="s">
        <v>2</v>
      </c>
      <c r="B2" s="5" t="s">
        <v>3</v>
      </c>
      <c r="C2" s="6"/>
      <c r="D2" s="6"/>
      <c r="E2" s="5" t="s">
        <v>15</v>
      </c>
      <c r="F2" s="5" t="s">
        <v>15</v>
      </c>
      <c r="G2" s="5" t="s">
        <v>14</v>
      </c>
      <c r="H2" s="5" t="s">
        <v>15</v>
      </c>
      <c r="I2" s="5" t="s">
        <v>3</v>
      </c>
      <c r="J2" s="7"/>
      <c r="K2" s="5" t="s">
        <v>3</v>
      </c>
    </row>
    <row r="3" spans="1:11" s="2" customFormat="1" ht="42.75" x14ac:dyDescent="0.2">
      <c r="A3" s="10" t="s">
        <v>5</v>
      </c>
      <c r="B3" s="8" t="s">
        <v>6</v>
      </c>
      <c r="C3" s="16" t="s">
        <v>27</v>
      </c>
      <c r="D3" s="16" t="s">
        <v>29</v>
      </c>
      <c r="E3" s="11" t="s">
        <v>11</v>
      </c>
      <c r="F3" s="11" t="s">
        <v>24</v>
      </c>
      <c r="G3" s="11" t="s">
        <v>12</v>
      </c>
      <c r="H3" s="11" t="s">
        <v>35</v>
      </c>
      <c r="I3" s="11" t="s">
        <v>26</v>
      </c>
      <c r="J3" s="9" t="s">
        <v>4</v>
      </c>
      <c r="K3" s="11" t="s">
        <v>23</v>
      </c>
    </row>
    <row r="4" spans="1:11" x14ac:dyDescent="0.2">
      <c r="A4" s="12">
        <v>201101</v>
      </c>
      <c r="B4" s="12" t="str">
        <f>_xlfn.TEXTJOIN("_",1,"enemy",$A4)</f>
        <v>enemy_201101</v>
      </c>
      <c r="C4" s="13" t="s">
        <v>28</v>
      </c>
      <c r="D4" s="13" t="s">
        <v>7</v>
      </c>
      <c r="E4" s="12">
        <v>10</v>
      </c>
      <c r="F4" s="12">
        <v>0</v>
      </c>
      <c r="G4" s="12">
        <v>3</v>
      </c>
      <c r="H4" s="12">
        <v>1</v>
      </c>
      <c r="I4" s="14" t="str">
        <f>_xlfn.TEXTJOIN("_",1,"monster",$A4,$J4)</f>
        <v>monster_201101_dungeon_bat</v>
      </c>
      <c r="J4" s="15" t="s">
        <v>9</v>
      </c>
      <c r="K4" s="14" t="str">
        <f t="shared" ref="K4:K9" si="0">_xlfn.TEXTJOIN("_",1,"BT",$J4)</f>
        <v>BT_dungeon_bat</v>
      </c>
    </row>
    <row r="5" spans="1:11" x14ac:dyDescent="0.2">
      <c r="A5" s="12">
        <v>201102</v>
      </c>
      <c r="B5" s="12" t="str">
        <f t="shared" ref="B5:B9" si="1">_xlfn.TEXTJOIN("_",1,"enemy",$A5)</f>
        <v>enemy_201102</v>
      </c>
      <c r="C5" s="13" t="s">
        <v>28</v>
      </c>
      <c r="D5" s="13" t="s">
        <v>32</v>
      </c>
      <c r="E5" s="12">
        <v>10</v>
      </c>
      <c r="F5" s="12">
        <v>-1</v>
      </c>
      <c r="G5" s="12">
        <v>3</v>
      </c>
      <c r="H5" s="12">
        <v>1</v>
      </c>
      <c r="I5" s="14" t="str">
        <f>_xlfn.TEXTJOIN("_",1,"monster",$A5,$J5)</f>
        <v>monster_201102_dungeon_beatle</v>
      </c>
      <c r="J5" s="15" t="s">
        <v>17</v>
      </c>
      <c r="K5" s="14" t="str">
        <f t="shared" si="0"/>
        <v>BT_dungeon_beatle</v>
      </c>
    </row>
    <row r="6" spans="1:11" x14ac:dyDescent="0.2">
      <c r="A6" s="12">
        <v>201103</v>
      </c>
      <c r="B6" s="12" t="str">
        <f t="shared" si="1"/>
        <v>enemy_201103</v>
      </c>
      <c r="C6" s="13" t="s">
        <v>28</v>
      </c>
      <c r="D6" s="13" t="s">
        <v>33</v>
      </c>
      <c r="E6" s="12">
        <v>10</v>
      </c>
      <c r="F6" s="12">
        <v>0</v>
      </c>
      <c r="G6" s="12">
        <v>3</v>
      </c>
      <c r="H6" s="12">
        <v>1</v>
      </c>
      <c r="I6" s="14" t="str">
        <f>_xlfn.TEXTJOIN("_",1,"monster",$A6,$J6)</f>
        <v>monster_201103_dungeon_springtail</v>
      </c>
      <c r="J6" s="15" t="s">
        <v>21</v>
      </c>
      <c r="K6" s="14" t="str">
        <f t="shared" si="0"/>
        <v>BT_dungeon_springtail</v>
      </c>
    </row>
    <row r="7" spans="1:11" x14ac:dyDescent="0.2">
      <c r="A7" s="12">
        <v>201104</v>
      </c>
      <c r="B7" s="12" t="str">
        <f t="shared" si="1"/>
        <v>enemy_201104</v>
      </c>
      <c r="C7" s="13" t="s">
        <v>28</v>
      </c>
      <c r="D7" s="13" t="s">
        <v>18</v>
      </c>
      <c r="E7" s="12">
        <v>10</v>
      </c>
      <c r="F7" s="12">
        <v>1</v>
      </c>
      <c r="G7" s="12">
        <v>3</v>
      </c>
      <c r="H7" s="12">
        <v>1</v>
      </c>
      <c r="I7" s="14" t="str">
        <f>_xlfn.TEXTJOIN("_",1,"monster",$A7,$J7)</f>
        <v>monster_201104_dungeon_caveman</v>
      </c>
      <c r="J7" s="15" t="s">
        <v>19</v>
      </c>
      <c r="K7" s="14" t="str">
        <f t="shared" si="0"/>
        <v>BT_dungeon_caveman</v>
      </c>
    </row>
    <row r="8" spans="1:11" x14ac:dyDescent="0.2">
      <c r="A8" s="12">
        <v>201105</v>
      </c>
      <c r="B8" s="12" t="str">
        <f t="shared" si="1"/>
        <v>enemy_201105</v>
      </c>
      <c r="C8" s="13" t="s">
        <v>28</v>
      </c>
      <c r="D8" s="13" t="s">
        <v>30</v>
      </c>
      <c r="E8" s="12">
        <v>10</v>
      </c>
      <c r="F8" s="12">
        <v>2</v>
      </c>
      <c r="G8" s="12">
        <v>3</v>
      </c>
      <c r="H8" s="12">
        <v>1</v>
      </c>
      <c r="I8" s="14" t="str">
        <f>_xlfn.TEXTJOIN("_",1,"monster",$A8,$J8)</f>
        <v>monster_201105_dungeon_springtail_rider</v>
      </c>
      <c r="J8" s="15" t="s">
        <v>20</v>
      </c>
      <c r="K8" s="14" t="str">
        <f t="shared" si="0"/>
        <v>BT_dungeon_springtail_rider</v>
      </c>
    </row>
    <row r="9" spans="1:11" x14ac:dyDescent="0.2">
      <c r="A9" s="12">
        <v>201106</v>
      </c>
      <c r="B9" s="12" t="str">
        <f t="shared" si="1"/>
        <v>enemy_201106</v>
      </c>
      <c r="C9" s="13" t="s">
        <v>28</v>
      </c>
      <c r="D9" s="13" t="s">
        <v>31</v>
      </c>
      <c r="E9" s="12">
        <v>10</v>
      </c>
      <c r="F9" s="12">
        <v>1</v>
      </c>
      <c r="G9" s="12">
        <v>3</v>
      </c>
      <c r="H9" s="12">
        <v>1</v>
      </c>
      <c r="I9" s="14" t="str">
        <f>_xlfn.TEXTJOIN("_",1,"monster",$A9,$J9)</f>
        <v>monster_201106_dungeon_bat_rider</v>
      </c>
      <c r="J9" s="15" t="s">
        <v>22</v>
      </c>
      <c r="K9" s="14" t="str">
        <f t="shared" si="0"/>
        <v>BT_dungeon_bat_rider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2025-08-12T08:47:36Z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