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/>
  <mc:AlternateContent xmlns:mc="http://schemas.openxmlformats.org/markup-compatibility/2006">
    <mc:Choice Requires="x15">
      <x15ac:absPath xmlns:x15ac="http://schemas.microsoft.com/office/spreadsheetml/2010/11/ac" url="D:\GitRepository\GitLab\yh-project\Assets\Tables\"/>
    </mc:Choice>
  </mc:AlternateContent>
  <xr:revisionPtr revIDLastSave="0" documentId="13_ncr:1_{890740FF-5435-474A-BDC0-CF63D028A8E5}" xr6:coauthVersionLast="47" xr6:coauthVersionMax="47" xr10:uidLastSave="{00000000-0000-0000-0000-000000000000}"/>
  <bookViews>
    <workbookView xWindow="-38520" yWindow="-120" windowWidth="38640" windowHeight="21240" activeTab="1" xr2:uid="{00000000-000D-0000-FFFF-FFFF00000000}"/>
  </bookViews>
  <sheets>
    <sheet name="plot_paragraph" sheetId="3" r:id="rId1"/>
    <sheet name="event_site" sheetId="4" r:id="rId2"/>
    <sheet name="-plot" sheetId="5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3" i="4" l="1"/>
  <c r="F23" i="4"/>
  <c r="H22" i="4"/>
  <c r="F22" i="4"/>
  <c r="F18" i="4"/>
  <c r="H18" i="4"/>
  <c r="H14" i="4"/>
  <c r="H7" i="4"/>
  <c r="H5" i="4"/>
  <c r="H6" i="4"/>
  <c r="H4" i="4"/>
  <c r="H11" i="4"/>
  <c r="H8" i="4"/>
  <c r="H9" i="4"/>
  <c r="H10" i="4"/>
  <c r="H12" i="4"/>
  <c r="H13" i="4"/>
  <c r="H15" i="4"/>
  <c r="H16" i="4"/>
  <c r="H17" i="4"/>
  <c r="H24" i="4"/>
  <c r="H20" i="4"/>
  <c r="H21" i="4"/>
  <c r="H25" i="4"/>
  <c r="H19" i="4"/>
  <c r="F19" i="4"/>
  <c r="F24" i="4"/>
  <c r="F20" i="4"/>
  <c r="F21" i="4"/>
  <c r="F25" i="4"/>
  <c r="F17" i="4"/>
  <c r="F16" i="4"/>
  <c r="F15" i="4"/>
  <c r="F14" i="4" l="1"/>
  <c r="F13" i="4"/>
  <c r="F12" i="4"/>
  <c r="F11" i="4" l="1"/>
  <c r="F9" i="4"/>
  <c r="F8" i="4"/>
  <c r="F10" i="4"/>
  <c r="F7" i="4"/>
  <c r="F6" i="4"/>
  <c r="F5" i="4"/>
  <c r="F4" i="4"/>
</calcChain>
</file>

<file path=xl/sharedStrings.xml><?xml version="1.0" encoding="utf-8"?>
<sst xmlns="http://schemas.openxmlformats.org/spreadsheetml/2006/main" count="180" uniqueCount="93">
  <si>
    <t>map_id</t>
  </si>
  <si>
    <t>site_order</t>
  </si>
  <si>
    <t>distance_to_next</t>
  </si>
  <si>
    <t>event_site</t>
  </si>
  <si>
    <t>uint key</t>
  </si>
  <si>
    <t>float</t>
  </si>
  <si>
    <t>uint[]</t>
  </si>
  <si>
    <t>地图id</t>
  </si>
  <si>
    <t>路径点顺序</t>
  </si>
  <si>
    <t>到下一地点的距离</t>
  </si>
  <si>
    <r>
      <rPr>
        <b/>
        <sz val="11"/>
        <color theme="1"/>
        <rFont val="等线"/>
        <family val="3"/>
        <charset val="134"/>
        <scheme val="minor"/>
      </rPr>
      <t xml:space="preserve">可能出现的事件地点
</t>
    </r>
    <r>
      <rPr>
        <i/>
        <sz val="11"/>
        <color theme="1"/>
        <rFont val="等线"/>
        <family val="3"/>
        <charset val="134"/>
        <scheme val="minor"/>
      </rPr>
      <t>event_site表id</t>
    </r>
  </si>
  <si>
    <t>45001;45002;45003;45004;45005</t>
  </si>
  <si>
    <t>id</t>
  </si>
  <si>
    <t>dialogue_graph</t>
  </si>
  <si>
    <t>prefeb</t>
  </si>
  <si>
    <t>distance</t>
  </si>
  <si>
    <t>string</t>
  </si>
  <si>
    <t>事件地点id</t>
  </si>
  <si>
    <t>备注1</t>
  </si>
  <si>
    <t>备注2</t>
  </si>
  <si>
    <t>命名辅助</t>
  </si>
  <si>
    <r>
      <rPr>
        <b/>
        <i/>
        <sz val="11"/>
        <color theme="6"/>
        <rFont val="等线"/>
        <family val="3"/>
        <charset val="134"/>
        <scheme val="minor"/>
      </rPr>
      <t>对话Graph</t>
    </r>
    <r>
      <rPr>
        <i/>
        <sz val="11"/>
        <color theme="6"/>
        <rFont val="等线"/>
        <family val="3"/>
        <charset val="134"/>
        <scheme val="minor"/>
      </rPr>
      <t xml:space="preserve">
bundle</t>
    </r>
  </si>
  <si>
    <r>
      <rPr>
        <b/>
        <sz val="11"/>
        <color theme="1"/>
        <rFont val="等线"/>
        <family val="3"/>
        <charset val="134"/>
        <scheme val="minor"/>
      </rPr>
      <t>对话Graph</t>
    </r>
    <r>
      <rPr>
        <sz val="11"/>
        <color theme="1"/>
        <rFont val="等线"/>
        <family val="3"/>
        <charset val="134"/>
        <scheme val="minor"/>
      </rPr>
      <t xml:space="preserve">
path</t>
    </r>
  </si>
  <si>
    <r>
      <rPr>
        <b/>
        <i/>
        <sz val="11"/>
        <color theme="6"/>
        <rFont val="等线"/>
        <family val="3"/>
        <charset val="134"/>
        <scheme val="minor"/>
      </rPr>
      <t>场景资源</t>
    </r>
    <r>
      <rPr>
        <i/>
        <sz val="11"/>
        <color theme="6"/>
        <rFont val="等线"/>
        <family val="3"/>
        <charset val="134"/>
        <scheme val="minor"/>
      </rPr>
      <t xml:space="preserve">
bundle</t>
    </r>
  </si>
  <si>
    <r>
      <rPr>
        <b/>
        <sz val="11"/>
        <color theme="1"/>
        <rFont val="等线"/>
        <family val="3"/>
        <charset val="134"/>
        <scheme val="minor"/>
      </rPr>
      <t>场景资源</t>
    </r>
    <r>
      <rPr>
        <sz val="11"/>
        <color theme="1"/>
        <rFont val="等线"/>
        <family val="3"/>
        <charset val="134"/>
        <scheme val="minor"/>
      </rPr>
      <t xml:space="preserve">
path</t>
    </r>
  </si>
  <si>
    <t>场景资源
出现距离</t>
  </si>
  <si>
    <t>备注
#</t>
  </si>
  <si>
    <t>备注
内容</t>
  </si>
  <si>
    <t>“交互范围”统一放到config里，配成 ±25.0f 即可</t>
  </si>
  <si>
    <t>木材</t>
  </si>
  <si>
    <t>wooden_box_wood</t>
  </si>
  <si>
    <t>武器部件</t>
  </si>
  <si>
    <t>wooden_box_weapon_parts</t>
  </si>
  <si>
    <t>篝火</t>
  </si>
  <si>
    <t>——</t>
  </si>
  <si>
    <t>campfire</t>
  </si>
  <si>
    <t>plot id</t>
  </si>
  <si>
    <t>block_order</t>
  </si>
  <si>
    <t>event_distance</t>
  </si>
  <si>
    <t>event_counts</t>
  </si>
  <si>
    <t>(float,float)</t>
  </si>
  <si>
    <t>int</t>
  </si>
  <si>
    <t>区块</t>
  </si>
  <si>
    <t>区块
事件随机距离</t>
  </si>
  <si>
    <t>区块
事件数量</t>
  </si>
  <si>
    <t>100~200</t>
  </si>
  <si>
    <t>金币</t>
    <phoneticPr fontId="10" type="noConversion"/>
  </si>
  <si>
    <t>食物</t>
    <phoneticPr fontId="10" type="noConversion"/>
  </si>
  <si>
    <t>wooden_box_coin</t>
    <phoneticPr fontId="10" type="noConversion"/>
  </si>
  <si>
    <t>wooden_box_food</t>
    <phoneticPr fontId="10" type="noConversion"/>
  </si>
  <si>
    <t>祭坛</t>
    <phoneticPr fontId="10" type="noConversion"/>
  </si>
  <si>
    <t>神秘祭坛</t>
    <phoneticPr fontId="10" type="noConversion"/>
  </si>
  <si>
    <t>邪教祭坛</t>
    <phoneticPr fontId="10" type="noConversion"/>
  </si>
  <si>
    <t>祝福祭坛</t>
    <phoneticPr fontId="10" type="noConversion"/>
  </si>
  <si>
    <t>altar_cult</t>
    <phoneticPr fontId="10" type="noConversion"/>
  </si>
  <si>
    <t>altar_mysteries</t>
    <phoneticPr fontId="10" type="noConversion"/>
  </si>
  <si>
    <t>altar_blessing</t>
    <phoneticPr fontId="10" type="noConversion"/>
  </si>
  <si>
    <t>dialogs</t>
    <phoneticPr fontId="10" type="noConversion"/>
  </si>
  <si>
    <t>encounter</t>
    <phoneticPr fontId="10" type="noConversion"/>
  </si>
  <si>
    <t>自由职业者</t>
    <phoneticPr fontId="10" type="noConversion"/>
  </si>
  <si>
    <t>厨子</t>
    <phoneticPr fontId="10" type="noConversion"/>
  </si>
  <si>
    <t>工匠</t>
    <phoneticPr fontId="10" type="noConversion"/>
  </si>
  <si>
    <t>纺织工</t>
    <phoneticPr fontId="10" type="noConversion"/>
  </si>
  <si>
    <t>traveller_cook</t>
    <phoneticPr fontId="10" type="noConversion"/>
  </si>
  <si>
    <t>traveller_craftsman</t>
    <phoneticPr fontId="10" type="noConversion"/>
  </si>
  <si>
    <t>traveller_hunter</t>
    <phoneticPr fontId="10" type="noConversion"/>
  </si>
  <si>
    <t>猎户</t>
    <phoneticPr fontId="10" type="noConversion"/>
  </si>
  <si>
    <t>落难旅人</t>
    <phoneticPr fontId="10" type="noConversion"/>
  </si>
  <si>
    <t>落难老翁</t>
    <phoneticPr fontId="10" type="noConversion"/>
  </si>
  <si>
    <t>讨要/购买食物</t>
    <phoneticPr fontId="10" type="noConversion"/>
  </si>
  <si>
    <t>讨要/购买维修工具</t>
    <phoneticPr fontId="10" type="noConversion"/>
  </si>
  <si>
    <t>stranded_traveler_item</t>
    <phoneticPr fontId="10" type="noConversion"/>
  </si>
  <si>
    <t>stranded_traveler</t>
    <phoneticPr fontId="10" type="noConversion"/>
  </si>
  <si>
    <t>traveller_weaver</t>
    <phoneticPr fontId="10" type="noConversion"/>
  </si>
  <si>
    <t>果丛</t>
    <phoneticPr fontId="10" type="noConversion"/>
  </si>
  <si>
    <t>受伤的猎物</t>
    <phoneticPr fontId="10" type="noConversion"/>
  </si>
  <si>
    <t>资源采集</t>
    <phoneticPr fontId="10" type="noConversion"/>
  </si>
  <si>
    <t>简单赠送</t>
    <phoneticPr fontId="10" type="noConversion"/>
  </si>
  <si>
    <t>collet_fruit</t>
    <phoneticPr fontId="10" type="noConversion"/>
  </si>
  <si>
    <t>collet_fiber</t>
    <phoneticPr fontId="10" type="noConversion"/>
  </si>
  <si>
    <t>collet_glue</t>
    <phoneticPr fontId="10" type="noConversion"/>
  </si>
  <si>
    <t>collet_timber</t>
    <phoneticPr fontId="10" type="noConversion"/>
  </si>
  <si>
    <t>collet_stone</t>
    <phoneticPr fontId="10" type="noConversion"/>
  </si>
  <si>
    <t>collet_meat</t>
    <phoneticPr fontId="10" type="noConversion"/>
  </si>
  <si>
    <t>45001;45002;45003;45004;45031;45041</t>
    <phoneticPr fontId="11" type="noConversion"/>
  </si>
  <si>
    <t>菜农</t>
    <phoneticPr fontId="10" type="noConversion"/>
  </si>
  <si>
    <t>traveller_peasant</t>
    <phoneticPr fontId="10" type="noConversion"/>
  </si>
  <si>
    <t>枯木林</t>
    <phoneticPr fontId="10" type="noConversion"/>
  </si>
  <si>
    <t>乱石堆</t>
    <phoneticPr fontId="10" type="noConversion"/>
  </si>
  <si>
    <t>废矿坑</t>
    <phoneticPr fontId="10" type="noConversion"/>
  </si>
  <si>
    <t>藤蔓丛</t>
    <phoneticPr fontId="10" type="noConversion"/>
  </si>
  <si>
    <t>collet_ore</t>
    <phoneticPr fontId="10" type="noConversion"/>
  </si>
  <si>
    <t>生胶木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</si>
</sst>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等线"/>
      <charset val="134"/>
      <scheme val="minor"/>
    </font>
    <font>
      <sz val="11"/>
      <color theme="0"/>
      <name val="等线"/>
      <family val="3"/>
      <charset val="134"/>
      <scheme val="minor"/>
    </font>
    <font>
      <sz val="11"/>
      <color theme="5"/>
      <name val="等线"/>
      <family val="3"/>
      <charset val="134"/>
      <scheme val="minor"/>
    </font>
    <font>
      <sz val="11"/>
      <color theme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i/>
      <sz val="11"/>
      <color theme="6"/>
      <name val="等线"/>
      <family val="3"/>
      <charset val="134"/>
      <scheme val="minor"/>
    </font>
    <font>
      <b/>
      <i/>
      <sz val="11"/>
      <color theme="6"/>
      <name val="等线"/>
      <family val="3"/>
      <charset val="134"/>
      <scheme val="minor"/>
    </font>
    <font>
      <b/>
      <i/>
      <sz val="11"/>
      <color theme="1"/>
      <name val="等线"/>
      <family val="3"/>
      <charset val="134"/>
      <scheme val="minor"/>
    </font>
    <font>
      <i/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i/>
      <sz val="11"/>
      <color theme="6"/>
      <name val="等线"/>
      <family val="3"/>
      <charset val="134"/>
      <scheme val="minor"/>
    </font>
    <font>
      <sz val="11"/>
      <color theme="9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2065187536243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5" fillId="0" borderId="0"/>
    <xf numFmtId="0" fontId="5" fillId="0" borderId="0"/>
  </cellStyleXfs>
  <cellXfs count="2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/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4" fillId="3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/>
    </xf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8" fillId="4" borderId="0" xfId="0" applyFont="1" applyFill="1" applyAlignment="1">
      <alignment horizontal="center" vertical="center" wrapText="1"/>
    </xf>
    <xf numFmtId="0" fontId="8" fillId="4" borderId="0" xfId="0" applyFont="1" applyFill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0" fillId="5" borderId="0" xfId="0" applyFill="1" applyAlignment="1">
      <alignment horizontal="center" vertical="center"/>
    </xf>
  </cellXfs>
  <cellStyles count="3">
    <cellStyle name="常规" xfId="0" builtinId="0"/>
    <cellStyle name="常规 2" xfId="1" xr:uid="{00000000-0005-0000-0000-000031000000}"/>
    <cellStyle name="常规 2 2" xfId="2" xr:uid="{00000000-0005-0000-0000-00003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4"/>
  <sheetViews>
    <sheetView workbookViewId="0">
      <pane ySplit="3" topLeftCell="A4" activePane="bottomLeft" state="frozen"/>
      <selection pane="bottomLeft" activeCell="D9" sqref="D9"/>
    </sheetView>
  </sheetViews>
  <sheetFormatPr defaultColWidth="9.125" defaultRowHeight="14.25" x14ac:dyDescent="0.2"/>
  <cols>
    <col min="1" max="1" width="10.5" style="4" customWidth="1"/>
    <col min="2" max="2" width="11" style="4" customWidth="1"/>
    <col min="3" max="3" width="17.25" style="4" customWidth="1"/>
    <col min="4" max="4" width="35.875" bestFit="1" customWidth="1"/>
  </cols>
  <sheetData>
    <row r="1" spans="1:4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s="2" customFormat="1" x14ac:dyDescent="0.2">
      <c r="A2" s="2" t="s">
        <v>4</v>
      </c>
      <c r="B2" s="2" t="s">
        <v>4</v>
      </c>
      <c r="C2" s="2" t="s">
        <v>5</v>
      </c>
      <c r="D2" s="2" t="s">
        <v>6</v>
      </c>
    </row>
    <row r="3" spans="1:4" s="3" customFormat="1" ht="28.5" x14ac:dyDescent="0.2">
      <c r="A3" s="8" t="s">
        <v>7</v>
      </c>
      <c r="B3" s="8" t="s">
        <v>8</v>
      </c>
      <c r="C3" s="8" t="s">
        <v>9</v>
      </c>
      <c r="D3" s="9" t="s">
        <v>10</v>
      </c>
    </row>
    <row r="4" spans="1:4" x14ac:dyDescent="0.2">
      <c r="A4" s="4">
        <v>44001</v>
      </c>
      <c r="B4" s="4">
        <v>0</v>
      </c>
      <c r="C4" s="4">
        <v>0</v>
      </c>
      <c r="D4" s="25" t="s">
        <v>84</v>
      </c>
    </row>
    <row r="5" spans="1:4" x14ac:dyDescent="0.2">
      <c r="A5" s="4">
        <v>44001</v>
      </c>
      <c r="B5" s="4">
        <v>1</v>
      </c>
      <c r="C5" s="4">
        <v>600</v>
      </c>
      <c r="D5" s="25" t="s">
        <v>84</v>
      </c>
    </row>
    <row r="6" spans="1:4" x14ac:dyDescent="0.2">
      <c r="A6" s="4">
        <v>44001</v>
      </c>
      <c r="B6" s="4">
        <v>2</v>
      </c>
      <c r="C6" s="4">
        <v>450</v>
      </c>
      <c r="D6" s="25" t="s">
        <v>84</v>
      </c>
    </row>
    <row r="7" spans="1:4" x14ac:dyDescent="0.2">
      <c r="A7" s="4">
        <v>44001</v>
      </c>
      <c r="B7" s="4">
        <v>3</v>
      </c>
      <c r="C7" s="4">
        <v>600</v>
      </c>
      <c r="D7" s="25" t="s">
        <v>84</v>
      </c>
    </row>
    <row r="8" spans="1:4" x14ac:dyDescent="0.2">
      <c r="A8" s="4">
        <v>44001</v>
      </c>
      <c r="B8" s="4">
        <v>4</v>
      </c>
      <c r="C8" s="4">
        <v>0</v>
      </c>
      <c r="D8" s="25"/>
    </row>
    <row r="10" spans="1:4" x14ac:dyDescent="0.2">
      <c r="A10" s="4">
        <v>44002</v>
      </c>
      <c r="B10" s="4">
        <v>0</v>
      </c>
      <c r="C10" s="4">
        <v>300</v>
      </c>
    </row>
    <row r="11" spans="1:4" x14ac:dyDescent="0.2">
      <c r="A11" s="4">
        <v>44002</v>
      </c>
      <c r="B11" s="4">
        <v>1</v>
      </c>
      <c r="C11" s="4">
        <v>600</v>
      </c>
      <c r="D11" t="s">
        <v>11</v>
      </c>
    </row>
    <row r="12" spans="1:4" x14ac:dyDescent="0.2">
      <c r="A12" s="4">
        <v>44002</v>
      </c>
      <c r="B12" s="4">
        <v>2</v>
      </c>
      <c r="C12" s="4">
        <v>450</v>
      </c>
      <c r="D12" t="s">
        <v>11</v>
      </c>
    </row>
    <row r="13" spans="1:4" x14ac:dyDescent="0.2">
      <c r="A13" s="4">
        <v>44002</v>
      </c>
      <c r="B13" s="4">
        <v>3</v>
      </c>
      <c r="C13" s="4">
        <v>600</v>
      </c>
      <c r="D13" t="s">
        <v>11</v>
      </c>
    </row>
    <row r="14" spans="1:4" x14ac:dyDescent="0.2">
      <c r="A14" s="4">
        <v>44002</v>
      </c>
      <c r="B14" s="4">
        <v>4</v>
      </c>
      <c r="C14" s="4">
        <v>0</v>
      </c>
    </row>
  </sheetData>
  <phoneticPr fontId="11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5"/>
  <sheetViews>
    <sheetView tabSelected="1" workbookViewId="0">
      <pane ySplit="3" topLeftCell="A4" activePane="bottomLeft" state="frozen"/>
      <selection pane="bottomLeft" activeCell="G25" sqref="G25"/>
    </sheetView>
  </sheetViews>
  <sheetFormatPr defaultColWidth="9.125" defaultRowHeight="14.25" x14ac:dyDescent="0.2"/>
  <cols>
    <col min="1" max="1" width="10.5" style="14" customWidth="1"/>
    <col min="2" max="2" width="10.5" style="15" customWidth="1"/>
    <col min="3" max="3" width="18.625" style="15" bestFit="1" customWidth="1"/>
    <col min="4" max="4" width="26" style="16" customWidth="1"/>
    <col min="5" max="5" width="11.375" style="15" bestFit="1" customWidth="1"/>
    <col min="6" max="6" width="37.625" style="14" customWidth="1"/>
    <col min="7" max="7" width="10.25" style="15" bestFit="1" customWidth="1"/>
    <col min="8" max="8" width="32" style="14" bestFit="1" customWidth="1"/>
    <col min="9" max="9" width="9" style="14" customWidth="1"/>
    <col min="10" max="11" width="9.125" style="14"/>
    <col min="12" max="12" width="9.125" style="17"/>
    <col min="13" max="13" width="40.75" style="17" customWidth="1"/>
    <col min="14" max="16384" width="9.125" style="14"/>
  </cols>
  <sheetData>
    <row r="1" spans="1:13" s="1" customFormat="1" x14ac:dyDescent="0.2">
      <c r="A1" s="1" t="s">
        <v>12</v>
      </c>
      <c r="B1" s="18"/>
      <c r="C1" s="18"/>
      <c r="D1" s="6"/>
      <c r="E1" s="18"/>
      <c r="F1" s="1" t="s">
        <v>13</v>
      </c>
      <c r="G1" s="18"/>
      <c r="H1" s="1" t="s">
        <v>14</v>
      </c>
      <c r="I1" s="1" t="s">
        <v>15</v>
      </c>
    </row>
    <row r="2" spans="1:13" s="13" customFormat="1" x14ac:dyDescent="0.2">
      <c r="A2" s="13" t="s">
        <v>4</v>
      </c>
      <c r="B2" s="18"/>
      <c r="C2" s="18"/>
      <c r="D2" s="6"/>
      <c r="E2" s="18"/>
      <c r="F2" s="13" t="s">
        <v>16</v>
      </c>
      <c r="G2" s="18"/>
      <c r="H2" s="13" t="s">
        <v>16</v>
      </c>
      <c r="I2" s="13" t="s">
        <v>5</v>
      </c>
    </row>
    <row r="3" spans="1:13" s="3" customFormat="1" ht="28.5" x14ac:dyDescent="0.2">
      <c r="A3" s="8" t="s">
        <v>17</v>
      </c>
      <c r="B3" s="19" t="s">
        <v>18</v>
      </c>
      <c r="C3" s="19" t="s">
        <v>19</v>
      </c>
      <c r="D3" s="10" t="s">
        <v>20</v>
      </c>
      <c r="E3" s="20" t="s">
        <v>21</v>
      </c>
      <c r="F3" s="21" t="s">
        <v>22</v>
      </c>
      <c r="G3" s="20" t="s">
        <v>23</v>
      </c>
      <c r="H3" s="21" t="s">
        <v>24</v>
      </c>
      <c r="I3" s="9" t="s">
        <v>25</v>
      </c>
      <c r="L3" s="22" t="s">
        <v>26</v>
      </c>
      <c r="M3" s="22" t="s">
        <v>27</v>
      </c>
    </row>
    <row r="4" spans="1:13" x14ac:dyDescent="0.2">
      <c r="A4" s="14">
        <v>45001</v>
      </c>
      <c r="B4" s="26" t="s">
        <v>77</v>
      </c>
      <c r="C4" s="26" t="s">
        <v>46</v>
      </c>
      <c r="D4" s="27" t="s">
        <v>48</v>
      </c>
      <c r="E4" s="26" t="s">
        <v>57</v>
      </c>
      <c r="F4" s="14" t="str">
        <f>_xlfn.TEXTJOIN("_",1,"esdg",$A4,$D4)</f>
        <v>esdg_45001_wooden_box_coin</v>
      </c>
      <c r="G4" s="26" t="s">
        <v>58</v>
      </c>
      <c r="H4" s="14" t="str">
        <f t="shared" ref="H4" si="0">_xlfn.TEXTJOIN("_",1,"esar",$A4,$D4)</f>
        <v>esar_45001_wooden_box_coin</v>
      </c>
      <c r="I4" s="14">
        <v>5</v>
      </c>
      <c r="L4" s="23">
        <v>1</v>
      </c>
      <c r="M4" s="24" t="s">
        <v>28</v>
      </c>
    </row>
    <row r="5" spans="1:13" x14ac:dyDescent="0.2">
      <c r="A5" s="14">
        <v>45002</v>
      </c>
      <c r="B5" s="26" t="s">
        <v>77</v>
      </c>
      <c r="C5" s="26" t="s">
        <v>47</v>
      </c>
      <c r="D5" s="27" t="s">
        <v>49</v>
      </c>
      <c r="E5" s="26" t="s">
        <v>57</v>
      </c>
      <c r="F5" s="14" t="str">
        <f t="shared" ref="F5:F25" si="1">_xlfn.TEXTJOIN("_",1,"esdg",$A5,$D5)</f>
        <v>esdg_45002_wooden_box_food</v>
      </c>
      <c r="G5" s="26" t="s">
        <v>58</v>
      </c>
      <c r="H5" s="14" t="str">
        <f t="shared" ref="H5:H18" si="2">_xlfn.TEXTJOIN("_",1,"esar",$A5,$D5)</f>
        <v>esar_45002_wooden_box_food</v>
      </c>
      <c r="I5" s="14">
        <v>5</v>
      </c>
    </row>
    <row r="6" spans="1:13" x14ac:dyDescent="0.2">
      <c r="A6" s="14">
        <v>45003</v>
      </c>
      <c r="B6" s="26" t="s">
        <v>77</v>
      </c>
      <c r="C6" s="15" t="s">
        <v>29</v>
      </c>
      <c r="D6" s="16" t="s">
        <v>30</v>
      </c>
      <c r="E6" s="26" t="s">
        <v>57</v>
      </c>
      <c r="F6" s="14" t="str">
        <f t="shared" si="1"/>
        <v>esdg_45003_wooden_box_wood</v>
      </c>
      <c r="G6" s="26" t="s">
        <v>58</v>
      </c>
      <c r="H6" s="14" t="str">
        <f t="shared" si="2"/>
        <v>esar_45003_wooden_box_wood</v>
      </c>
      <c r="I6" s="14">
        <v>5</v>
      </c>
    </row>
    <row r="7" spans="1:13" x14ac:dyDescent="0.2">
      <c r="A7" s="14">
        <v>45004</v>
      </c>
      <c r="B7" s="26" t="s">
        <v>77</v>
      </c>
      <c r="C7" s="15" t="s">
        <v>31</v>
      </c>
      <c r="D7" s="16" t="s">
        <v>32</v>
      </c>
      <c r="E7" s="26" t="s">
        <v>57</v>
      </c>
      <c r="F7" s="14" t="str">
        <f t="shared" si="1"/>
        <v>esdg_45004_wooden_box_weapon_parts</v>
      </c>
      <c r="G7" s="26" t="s">
        <v>58</v>
      </c>
      <c r="H7" s="14" t="str">
        <f t="shared" si="2"/>
        <v>esar_45004_wooden_box_weapon_parts</v>
      </c>
      <c r="I7" s="14">
        <v>5</v>
      </c>
    </row>
    <row r="8" spans="1:13" x14ac:dyDescent="0.2">
      <c r="A8" s="14">
        <v>45011</v>
      </c>
      <c r="B8" s="26" t="s">
        <v>67</v>
      </c>
      <c r="C8" s="26" t="s">
        <v>69</v>
      </c>
      <c r="D8" s="27" t="s">
        <v>71</v>
      </c>
      <c r="E8" s="26" t="s">
        <v>57</v>
      </c>
      <c r="F8" s="14" t="str">
        <f>_xlfn.TEXTJOIN("_",1,"esdg",$A8,$D8)</f>
        <v>esdg_45011_stranded_traveler_item</v>
      </c>
      <c r="G8" s="26" t="s">
        <v>58</v>
      </c>
      <c r="H8" s="28" t="str">
        <f t="shared" si="2"/>
        <v>esar_45011_stranded_traveler_item</v>
      </c>
      <c r="I8" s="14">
        <v>5</v>
      </c>
    </row>
    <row r="9" spans="1:13" x14ac:dyDescent="0.2">
      <c r="A9" s="14">
        <v>45012</v>
      </c>
      <c r="B9" s="26" t="s">
        <v>68</v>
      </c>
      <c r="C9" s="26" t="s">
        <v>70</v>
      </c>
      <c r="D9" s="27" t="s">
        <v>72</v>
      </c>
      <c r="E9" s="26" t="s">
        <v>57</v>
      </c>
      <c r="F9" s="14" t="str">
        <f>_xlfn.TEXTJOIN("_",1,"esdg",$A9,$D9)</f>
        <v>esdg_45012_stranded_traveler</v>
      </c>
      <c r="G9" s="26" t="s">
        <v>58</v>
      </c>
      <c r="H9" s="28" t="str">
        <f t="shared" si="2"/>
        <v>esar_45012_stranded_traveler</v>
      </c>
      <c r="I9" s="14">
        <v>5</v>
      </c>
    </row>
    <row r="10" spans="1:13" x14ac:dyDescent="0.2">
      <c r="A10" s="14">
        <v>45020</v>
      </c>
      <c r="B10" s="15" t="s">
        <v>33</v>
      </c>
      <c r="C10" s="15" t="s">
        <v>34</v>
      </c>
      <c r="D10" s="16" t="s">
        <v>35</v>
      </c>
      <c r="E10" s="26" t="s">
        <v>57</v>
      </c>
      <c r="F10" s="14" t="str">
        <f t="shared" si="1"/>
        <v>esdg_45020_campfire</v>
      </c>
      <c r="G10" s="26" t="s">
        <v>58</v>
      </c>
      <c r="H10" s="28" t="str">
        <f t="shared" si="2"/>
        <v>esar_45020_campfire</v>
      </c>
      <c r="I10" s="14">
        <v>5</v>
      </c>
    </row>
    <row r="11" spans="1:13" x14ac:dyDescent="0.2">
      <c r="A11" s="14">
        <v>45031</v>
      </c>
      <c r="B11" s="26" t="s">
        <v>50</v>
      </c>
      <c r="C11" s="26" t="s">
        <v>53</v>
      </c>
      <c r="D11" s="27" t="s">
        <v>56</v>
      </c>
      <c r="E11" s="26" t="s">
        <v>57</v>
      </c>
      <c r="F11" s="14" t="str">
        <f t="shared" si="1"/>
        <v>esdg_45031_altar_blessing</v>
      </c>
      <c r="G11" s="26" t="s">
        <v>58</v>
      </c>
      <c r="H11" s="14" t="str">
        <f t="shared" si="2"/>
        <v>esar_45031_altar_blessing</v>
      </c>
      <c r="I11" s="14">
        <v>5</v>
      </c>
    </row>
    <row r="12" spans="1:13" x14ac:dyDescent="0.2">
      <c r="A12" s="14">
        <v>45032</v>
      </c>
      <c r="B12" s="26" t="s">
        <v>50</v>
      </c>
      <c r="C12" s="26" t="s">
        <v>51</v>
      </c>
      <c r="D12" s="27" t="s">
        <v>55</v>
      </c>
      <c r="E12" s="26" t="s">
        <v>57</v>
      </c>
      <c r="F12" s="14" t="str">
        <f t="shared" si="1"/>
        <v>esdg_45032_altar_mysteries</v>
      </c>
      <c r="G12" s="26" t="s">
        <v>58</v>
      </c>
      <c r="H12" s="28" t="str">
        <f t="shared" si="2"/>
        <v>esar_45032_altar_mysteries</v>
      </c>
      <c r="I12" s="14">
        <v>5</v>
      </c>
    </row>
    <row r="13" spans="1:13" x14ac:dyDescent="0.2">
      <c r="A13" s="14">
        <v>45033</v>
      </c>
      <c r="B13" s="26" t="s">
        <v>50</v>
      </c>
      <c r="C13" s="26" t="s">
        <v>52</v>
      </c>
      <c r="D13" s="27" t="s">
        <v>54</v>
      </c>
      <c r="E13" s="26" t="s">
        <v>57</v>
      </c>
      <c r="F13" s="14" t="str">
        <f t="shared" si="1"/>
        <v>esdg_45033_altar_cult</v>
      </c>
      <c r="G13" s="26" t="s">
        <v>58</v>
      </c>
      <c r="H13" s="28" t="str">
        <f t="shared" si="2"/>
        <v>esar_45033_altar_cult</v>
      </c>
      <c r="I13" s="14">
        <v>5</v>
      </c>
    </row>
    <row r="14" spans="1:13" x14ac:dyDescent="0.2">
      <c r="A14" s="14">
        <v>45041</v>
      </c>
      <c r="B14" s="26" t="s">
        <v>59</v>
      </c>
      <c r="C14" s="26" t="s">
        <v>60</v>
      </c>
      <c r="D14" s="27" t="s">
        <v>63</v>
      </c>
      <c r="E14" s="26" t="s">
        <v>57</v>
      </c>
      <c r="F14" s="14" t="str">
        <f t="shared" si="1"/>
        <v>esdg_45041_traveller_cook</v>
      </c>
      <c r="G14" s="26" t="s">
        <v>58</v>
      </c>
      <c r="H14" s="14" t="str">
        <f t="shared" si="2"/>
        <v>esar_45041_traveller_cook</v>
      </c>
      <c r="I14" s="14">
        <v>5</v>
      </c>
    </row>
    <row r="15" spans="1:13" x14ac:dyDescent="0.2">
      <c r="A15" s="14">
        <v>45042</v>
      </c>
      <c r="B15" s="26" t="s">
        <v>59</v>
      </c>
      <c r="C15" s="26" t="s">
        <v>61</v>
      </c>
      <c r="D15" s="27" t="s">
        <v>64</v>
      </c>
      <c r="E15" s="26" t="s">
        <v>57</v>
      </c>
      <c r="F15" s="14" t="str">
        <f t="shared" si="1"/>
        <v>esdg_45042_traveller_craftsman</v>
      </c>
      <c r="G15" s="26" t="s">
        <v>58</v>
      </c>
      <c r="H15" s="28" t="str">
        <f t="shared" si="2"/>
        <v>esar_45042_traveller_craftsman</v>
      </c>
      <c r="I15" s="14">
        <v>5</v>
      </c>
    </row>
    <row r="16" spans="1:13" x14ac:dyDescent="0.2">
      <c r="A16" s="14">
        <v>45043</v>
      </c>
      <c r="B16" s="26" t="s">
        <v>59</v>
      </c>
      <c r="C16" s="26" t="s">
        <v>66</v>
      </c>
      <c r="D16" s="27" t="s">
        <v>65</v>
      </c>
      <c r="E16" s="26" t="s">
        <v>57</v>
      </c>
      <c r="F16" s="14" t="str">
        <f t="shared" si="1"/>
        <v>esdg_45043_traveller_hunter</v>
      </c>
      <c r="G16" s="26" t="s">
        <v>58</v>
      </c>
      <c r="H16" s="28" t="str">
        <f t="shared" si="2"/>
        <v>esar_45043_traveller_hunter</v>
      </c>
      <c r="I16" s="14">
        <v>5</v>
      </c>
    </row>
    <row r="17" spans="1:9" x14ac:dyDescent="0.2">
      <c r="A17" s="14">
        <v>45044</v>
      </c>
      <c r="B17" s="26" t="s">
        <v>59</v>
      </c>
      <c r="C17" s="26" t="s">
        <v>62</v>
      </c>
      <c r="D17" s="27" t="s">
        <v>73</v>
      </c>
      <c r="E17" s="26" t="s">
        <v>57</v>
      </c>
      <c r="F17" s="14" t="str">
        <f t="shared" si="1"/>
        <v>esdg_45044_traveller_weaver</v>
      </c>
      <c r="G17" s="26" t="s">
        <v>58</v>
      </c>
      <c r="H17" s="28" t="str">
        <f t="shared" si="2"/>
        <v>esar_45044_traveller_weaver</v>
      </c>
      <c r="I17" s="14">
        <v>5</v>
      </c>
    </row>
    <row r="18" spans="1:9" x14ac:dyDescent="0.2">
      <c r="A18" s="14">
        <v>45045</v>
      </c>
      <c r="B18" s="26" t="s">
        <v>59</v>
      </c>
      <c r="C18" s="15" t="s">
        <v>85</v>
      </c>
      <c r="D18" s="16" t="s">
        <v>86</v>
      </c>
      <c r="E18" s="26" t="s">
        <v>57</v>
      </c>
      <c r="F18" s="14" t="str">
        <f t="shared" si="1"/>
        <v>esdg_45045_traveller_peasant</v>
      </c>
      <c r="G18" s="26" t="s">
        <v>58</v>
      </c>
      <c r="H18" s="28" t="str">
        <f t="shared" si="2"/>
        <v>esar_45045_traveller_peasant</v>
      </c>
      <c r="I18" s="14">
        <v>5</v>
      </c>
    </row>
    <row r="19" spans="1:9" x14ac:dyDescent="0.2">
      <c r="A19" s="14">
        <v>45061</v>
      </c>
      <c r="B19" s="26" t="s">
        <v>76</v>
      </c>
      <c r="C19" s="26" t="s">
        <v>74</v>
      </c>
      <c r="D19" s="27" t="s">
        <v>78</v>
      </c>
      <c r="E19" s="26" t="s">
        <v>57</v>
      </c>
      <c r="F19" s="14" t="str">
        <f>_xlfn.TEXTJOIN("_",1,"esdg",$A19,$D19)</f>
        <v>esdg_45061_collet_fruit</v>
      </c>
      <c r="G19" s="26" t="s">
        <v>58</v>
      </c>
      <c r="H19" s="28" t="str">
        <f>_xlfn.TEXTJOIN("_",1,"esar",$A19,$D19)</f>
        <v>esar_45061_collet_fruit</v>
      </c>
      <c r="I19" s="14">
        <v>5</v>
      </c>
    </row>
    <row r="20" spans="1:9" x14ac:dyDescent="0.2">
      <c r="A20" s="14">
        <v>45062</v>
      </c>
      <c r="B20" s="26" t="s">
        <v>76</v>
      </c>
      <c r="C20" s="15" t="s">
        <v>87</v>
      </c>
      <c r="D20" s="27" t="s">
        <v>81</v>
      </c>
      <c r="E20" s="26" t="s">
        <v>57</v>
      </c>
      <c r="F20" s="14" t="str">
        <f>_xlfn.TEXTJOIN("_",1,"esdg",$A20,$D20)</f>
        <v>esdg_45062_collet_timber</v>
      </c>
      <c r="G20" s="26" t="s">
        <v>58</v>
      </c>
      <c r="H20" s="28" t="str">
        <f>_xlfn.TEXTJOIN("_",1,"esar",$A20,$D20)</f>
        <v>esar_45062_collet_timber</v>
      </c>
      <c r="I20" s="14">
        <v>5</v>
      </c>
    </row>
    <row r="21" spans="1:9" x14ac:dyDescent="0.2">
      <c r="A21" s="14">
        <v>45063</v>
      </c>
      <c r="B21" s="26" t="s">
        <v>76</v>
      </c>
      <c r="C21" s="15" t="s">
        <v>88</v>
      </c>
      <c r="D21" s="27" t="s">
        <v>82</v>
      </c>
      <c r="E21" s="26" t="s">
        <v>57</v>
      </c>
      <c r="F21" s="14" t="str">
        <f>_xlfn.TEXTJOIN("_",1,"esdg",$A21,$D21)</f>
        <v>esdg_45063_collet_stone</v>
      </c>
      <c r="G21" s="26" t="s">
        <v>58</v>
      </c>
      <c r="H21" s="28" t="str">
        <f>_xlfn.TEXTJOIN("_",1,"esar",$A21,$D21)</f>
        <v>esar_45063_collet_stone</v>
      </c>
      <c r="I21" s="14">
        <v>5</v>
      </c>
    </row>
    <row r="22" spans="1:9" x14ac:dyDescent="0.2">
      <c r="A22" s="14">
        <v>45064</v>
      </c>
      <c r="B22" s="26" t="s">
        <v>76</v>
      </c>
      <c r="C22" s="15" t="s">
        <v>89</v>
      </c>
      <c r="D22" s="16" t="s">
        <v>91</v>
      </c>
      <c r="E22" s="26" t="s">
        <v>57</v>
      </c>
      <c r="F22" s="14" t="str">
        <f t="shared" si="1"/>
        <v>esdg_45064_collet_ore</v>
      </c>
      <c r="G22" s="26" t="s">
        <v>58</v>
      </c>
      <c r="H22" s="28" t="str">
        <f t="shared" ref="H22:H25" si="3">_xlfn.TEXTJOIN("_",1,"esar",$A22,$D22)</f>
        <v>esar_45064_collet_ore</v>
      </c>
      <c r="I22" s="14">
        <v>5</v>
      </c>
    </row>
    <row r="23" spans="1:9" x14ac:dyDescent="0.2">
      <c r="A23" s="14">
        <v>45065</v>
      </c>
      <c r="B23" s="26" t="s">
        <v>76</v>
      </c>
      <c r="C23" s="15" t="s">
        <v>90</v>
      </c>
      <c r="D23" s="16" t="s">
        <v>79</v>
      </c>
      <c r="E23" s="26" t="s">
        <v>57</v>
      </c>
      <c r="F23" s="14" t="str">
        <f t="shared" si="1"/>
        <v>esdg_45065_collet_fiber</v>
      </c>
      <c r="G23" s="26" t="s">
        <v>58</v>
      </c>
      <c r="H23" s="28" t="str">
        <f t="shared" si="3"/>
        <v>esar_45065_collet_fiber</v>
      </c>
      <c r="I23" s="14">
        <v>5</v>
      </c>
    </row>
    <row r="24" spans="1:9" x14ac:dyDescent="0.2">
      <c r="A24" s="14">
        <v>45066</v>
      </c>
      <c r="B24" s="26" t="s">
        <v>76</v>
      </c>
      <c r="C24" s="15" t="s">
        <v>92</v>
      </c>
      <c r="D24" s="27" t="s">
        <v>80</v>
      </c>
      <c r="E24" s="26" t="s">
        <v>57</v>
      </c>
      <c r="F24" s="14" t="str">
        <f t="shared" si="1"/>
        <v>esdg_45066_collet_glue</v>
      </c>
      <c r="G24" s="26" t="s">
        <v>58</v>
      </c>
      <c r="H24" s="28" t="str">
        <f t="shared" si="3"/>
        <v>esar_45066_collet_glue</v>
      </c>
      <c r="I24" s="14">
        <v>5</v>
      </c>
    </row>
    <row r="25" spans="1:9" x14ac:dyDescent="0.2">
      <c r="A25" s="14">
        <v>45067</v>
      </c>
      <c r="B25" s="26" t="s">
        <v>76</v>
      </c>
      <c r="C25" s="26" t="s">
        <v>75</v>
      </c>
      <c r="D25" s="27" t="s">
        <v>83</v>
      </c>
      <c r="E25" s="26" t="s">
        <v>57</v>
      </c>
      <c r="F25" s="14" t="str">
        <f t="shared" si="1"/>
        <v>esdg_45067_collet_meat</v>
      </c>
      <c r="G25" s="26" t="s">
        <v>58</v>
      </c>
      <c r="H25" s="28" t="str">
        <f t="shared" si="3"/>
        <v>esar_45067_collet_meat</v>
      </c>
      <c r="I25" s="14">
        <v>5</v>
      </c>
    </row>
  </sheetData>
  <phoneticPr fontId="10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2"/>
  <sheetViews>
    <sheetView workbookViewId="0">
      <pane ySplit="3" topLeftCell="A4" activePane="bottomLeft" state="frozen"/>
      <selection pane="bottomLeft" activeCell="F4" sqref="F4"/>
    </sheetView>
  </sheetViews>
  <sheetFormatPr defaultColWidth="9.125" defaultRowHeight="14.25" x14ac:dyDescent="0.2"/>
  <cols>
    <col min="1" max="1" width="10.5" style="4" customWidth="1"/>
    <col min="2" max="2" width="11" style="4" customWidth="1"/>
    <col min="3" max="4" width="15.625" style="4" customWidth="1"/>
    <col min="5" max="6" width="9.125" style="5"/>
    <col min="7" max="7" width="30" customWidth="1"/>
  </cols>
  <sheetData>
    <row r="1" spans="1:7" s="1" customFormat="1" x14ac:dyDescent="0.2">
      <c r="A1" s="1" t="s">
        <v>36</v>
      </c>
      <c r="B1" s="1" t="s">
        <v>37</v>
      </c>
      <c r="C1" s="1" t="s">
        <v>38</v>
      </c>
      <c r="D1" s="1" t="s">
        <v>39</v>
      </c>
      <c r="E1" s="6"/>
      <c r="F1" s="6"/>
      <c r="G1" s="1" t="s">
        <v>3</v>
      </c>
    </row>
    <row r="2" spans="1:7" s="2" customFormat="1" x14ac:dyDescent="0.2">
      <c r="A2" s="2" t="s">
        <v>4</v>
      </c>
      <c r="B2" s="2" t="s">
        <v>4</v>
      </c>
      <c r="C2" s="2" t="s">
        <v>40</v>
      </c>
      <c r="D2" s="2" t="s">
        <v>41</v>
      </c>
      <c r="E2" s="7"/>
      <c r="F2" s="7"/>
      <c r="G2" s="2" t="s">
        <v>6</v>
      </c>
    </row>
    <row r="3" spans="1:7" s="3" customFormat="1" ht="28.5" x14ac:dyDescent="0.2">
      <c r="A3" s="8" t="s">
        <v>36</v>
      </c>
      <c r="B3" s="8" t="s">
        <v>42</v>
      </c>
      <c r="C3" s="9" t="s">
        <v>43</v>
      </c>
      <c r="D3" s="9" t="s">
        <v>44</v>
      </c>
      <c r="E3" s="10"/>
      <c r="F3" s="10"/>
      <c r="G3" s="9" t="s">
        <v>10</v>
      </c>
    </row>
    <row r="4" spans="1:7" x14ac:dyDescent="0.2">
      <c r="A4" s="4">
        <v>44001</v>
      </c>
      <c r="B4" s="4">
        <v>0</v>
      </c>
      <c r="C4" s="11" t="s">
        <v>45</v>
      </c>
      <c r="D4" s="11">
        <v>3</v>
      </c>
      <c r="E4" s="12">
        <v>10</v>
      </c>
      <c r="F4" s="12">
        <v>100</v>
      </c>
      <c r="G4" t="s">
        <v>11</v>
      </c>
    </row>
    <row r="5" spans="1:7" x14ac:dyDescent="0.2">
      <c r="A5" s="4">
        <v>44001</v>
      </c>
      <c r="B5" s="4">
        <v>1</v>
      </c>
      <c r="C5" s="11" t="s">
        <v>45</v>
      </c>
      <c r="D5" s="11">
        <v>4</v>
      </c>
      <c r="E5" s="12">
        <v>400</v>
      </c>
      <c r="F5" s="12">
        <v>700</v>
      </c>
      <c r="G5" t="s">
        <v>11</v>
      </c>
    </row>
    <row r="6" spans="1:7" x14ac:dyDescent="0.2">
      <c r="A6" s="4">
        <v>44001</v>
      </c>
      <c r="B6" s="4">
        <v>2</v>
      </c>
      <c r="C6" s="11" t="s">
        <v>45</v>
      </c>
      <c r="D6" s="11">
        <v>3</v>
      </c>
      <c r="E6" s="12">
        <v>400</v>
      </c>
      <c r="F6" s="12">
        <v>700</v>
      </c>
      <c r="G6" t="s">
        <v>11</v>
      </c>
    </row>
    <row r="7" spans="1:7" x14ac:dyDescent="0.2">
      <c r="A7" s="4">
        <v>44001</v>
      </c>
      <c r="B7" s="4">
        <v>3</v>
      </c>
      <c r="C7" s="11" t="s">
        <v>45</v>
      </c>
      <c r="D7" s="11">
        <v>4</v>
      </c>
      <c r="E7" s="12">
        <v>400</v>
      </c>
      <c r="F7" s="12">
        <v>700</v>
      </c>
      <c r="G7" t="s">
        <v>11</v>
      </c>
    </row>
    <row r="9" spans="1:7" x14ac:dyDescent="0.2">
      <c r="A9" s="4">
        <v>44002</v>
      </c>
      <c r="B9" s="4">
        <v>0</v>
      </c>
      <c r="C9" s="11" t="s">
        <v>45</v>
      </c>
      <c r="D9" s="11">
        <v>3</v>
      </c>
      <c r="E9" s="12">
        <v>10</v>
      </c>
      <c r="F9" s="12">
        <v>100</v>
      </c>
      <c r="G9" t="s">
        <v>11</v>
      </c>
    </row>
    <row r="10" spans="1:7" x14ac:dyDescent="0.2">
      <c r="A10" s="4">
        <v>44002</v>
      </c>
      <c r="B10" s="4">
        <v>1</v>
      </c>
      <c r="C10" s="11" t="s">
        <v>45</v>
      </c>
      <c r="D10" s="11">
        <v>4</v>
      </c>
      <c r="E10" s="12">
        <v>400</v>
      </c>
      <c r="F10" s="12">
        <v>700</v>
      </c>
      <c r="G10" t="s">
        <v>11</v>
      </c>
    </row>
    <row r="11" spans="1:7" x14ac:dyDescent="0.2">
      <c r="A11" s="4">
        <v>44002</v>
      </c>
      <c r="B11" s="4">
        <v>2</v>
      </c>
      <c r="C11" s="11" t="s">
        <v>45</v>
      </c>
      <c r="D11" s="11">
        <v>3</v>
      </c>
      <c r="E11" s="12">
        <v>400</v>
      </c>
      <c r="F11" s="12">
        <v>700</v>
      </c>
      <c r="G11" t="s">
        <v>11</v>
      </c>
    </row>
    <row r="12" spans="1:7" x14ac:dyDescent="0.2">
      <c r="A12" s="4">
        <v>44002</v>
      </c>
      <c r="B12" s="4">
        <v>3</v>
      </c>
      <c r="C12" s="11" t="s">
        <v>45</v>
      </c>
      <c r="D12" s="11">
        <v>4</v>
      </c>
      <c r="E12" s="12">
        <v>400</v>
      </c>
      <c r="F12" s="12">
        <v>700</v>
      </c>
      <c r="G12" t="s">
        <v>11</v>
      </c>
    </row>
  </sheetData>
  <phoneticPr fontId="1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plot_paragraph</vt:lpstr>
      <vt:lpstr>event_site</vt:lpstr>
      <vt:lpstr>-plot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Wayne</dc:creator>
  <cp:lastModifiedBy>Wenda Wang</cp:lastModifiedBy>
  <dcterms:created xsi:type="dcterms:W3CDTF">2015-06-05T18:19:00Z</dcterms:created>
  <dcterms:modified xsi:type="dcterms:W3CDTF">2025-03-18T08:53:37Z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3C74A27F2FB748ED9AFFF5EE5A04D3FA</vt:lpwstr>
  </property>
  <property fmtid="{D5CDD505-2E9C-101B-9397-08002B2CF9AE}" pid="3" name="KSOProductBuildVer">
    <vt:lpwstr>2052-12.1.0.20305</vt:lpwstr>
  </property>
</Properties>
</file>