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GitRepository\GitLab\project-s1-new\Assets\Tables\"/>
    </mc:Choice>
  </mc:AlternateContent>
  <xr:revisionPtr revIDLastSave="0" documentId="13_ncr:1_{0DB3EC55-8737-4066-BBA6-59398C64774D}" xr6:coauthVersionLast="47" xr6:coauthVersionMax="47" xr10:uidLastSave="{00000000-0000-0000-0000-000000000000}"/>
  <bookViews>
    <workbookView xWindow="-38520" yWindow="-120" windowWidth="38640" windowHeight="21240" firstSheet="1" activeTab="1" xr2:uid="{00000000-000D-0000-FFFF-FFFF00000000}"/>
  </bookViews>
  <sheets>
    <sheet name="level" sheetId="2" r:id="rId1"/>
    <sheet name="scene_resource" sheetId="4" r:id="rId2"/>
    <sheet name="scene_road" sheetId="5" r:id="rId3"/>
    <sheet name="id 配置说明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4" l="1"/>
  <c r="G9" i="4" s="1" a="1"/>
  <c r="G9" i="4" s="1"/>
  <c r="I87" i="4"/>
  <c r="G87" i="4" s="1" a="1"/>
  <c r="G87" i="4" s="1"/>
  <c r="I86" i="4"/>
  <c r="G86" i="4" s="1" a="1"/>
  <c r="G86" i="4" s="1"/>
  <c r="I85" i="4"/>
  <c r="G85" i="4" s="1" a="1"/>
  <c r="G85" i="4" s="1"/>
  <c r="I84" i="4"/>
  <c r="G84" i="4" s="1" a="1"/>
  <c r="G84" i="4" s="1"/>
  <c r="I83" i="4"/>
  <c r="G83" i="4" s="1" a="1"/>
  <c r="G83" i="4" s="1"/>
  <c r="I82" i="4"/>
  <c r="G82" i="4" s="1" a="1"/>
  <c r="G82" i="4" s="1"/>
  <c r="I81" i="4"/>
  <c r="G81" i="4" s="1" a="1"/>
  <c r="G81" i="4" s="1"/>
  <c r="I80" i="4"/>
  <c r="G80" i="4" s="1" a="1"/>
  <c r="G80" i="4" s="1"/>
  <c r="I79" i="4"/>
  <c r="G79" i="4" s="1" a="1"/>
  <c r="G79" i="4" s="1"/>
  <c r="I78" i="4"/>
  <c r="G78" i="4" s="1" a="1"/>
  <c r="G78" i="4" s="1"/>
  <c r="I77" i="4"/>
  <c r="G77" i="4" s="1" a="1"/>
  <c r="G77" i="4" s="1"/>
  <c r="I75" i="4"/>
  <c r="G75" i="4" s="1" a="1"/>
  <c r="G75" i="4" s="1"/>
  <c r="I74" i="4"/>
  <c r="G74" i="4" s="1" a="1"/>
  <c r="G74" i="4" s="1"/>
  <c r="I73" i="4"/>
  <c r="G73" i="4" s="1" a="1"/>
  <c r="G73" i="4" s="1"/>
  <c r="I72" i="4"/>
  <c r="G72" i="4" s="1" a="1"/>
  <c r="G72" i="4" s="1"/>
  <c r="I71" i="4"/>
  <c r="G71" i="4" s="1" a="1"/>
  <c r="G71" i="4" s="1"/>
  <c r="I70" i="4"/>
  <c r="G70" i="4" s="1" a="1"/>
  <c r="G70" i="4" s="1"/>
  <c r="I69" i="4"/>
  <c r="G69" i="4" s="1" a="1"/>
  <c r="G69" i="4" s="1"/>
  <c r="I68" i="4"/>
  <c r="G68" i="4" s="1" a="1"/>
  <c r="G68" i="4" s="1"/>
  <c r="I67" i="4"/>
  <c r="G67" i="4" s="1" a="1"/>
  <c r="G67" i="4" s="1"/>
  <c r="I66" i="4"/>
  <c r="G66" i="4" s="1" a="1"/>
  <c r="G66" i="4" s="1"/>
  <c r="I65" i="4"/>
  <c r="G65" i="4" s="1" a="1"/>
  <c r="G65" i="4" s="1"/>
  <c r="I64" i="4"/>
  <c r="G64" i="4" s="1" a="1"/>
  <c r="G64" i="4" s="1"/>
  <c r="I63" i="4"/>
  <c r="G63" i="4" s="1" a="1"/>
  <c r="G63" i="4" s="1"/>
  <c r="I62" i="4"/>
  <c r="G62" i="4" s="1" a="1"/>
  <c r="G62" i="4" s="1"/>
  <c r="I61" i="4"/>
  <c r="G61" i="4" s="1" a="1"/>
  <c r="G61" i="4" s="1"/>
  <c r="I60" i="4"/>
  <c r="G60" i="4" s="1" a="1"/>
  <c r="G60" i="4" s="1"/>
  <c r="I59" i="4"/>
  <c r="G59" i="4" s="1" a="1"/>
  <c r="G59" i="4" s="1"/>
  <c r="I57" i="4"/>
  <c r="G57" i="4" s="1" a="1"/>
  <c r="G57" i="4" s="1"/>
  <c r="I56" i="4"/>
  <c r="G56" i="4" s="1" a="1"/>
  <c r="G56" i="4" s="1"/>
  <c r="I55" i="4"/>
  <c r="G55" i="4" a="1"/>
  <c r="G55" i="4" s="1"/>
  <c r="I54" i="4"/>
  <c r="G54" i="4" s="1" a="1"/>
  <c r="G54" i="4" s="1"/>
  <c r="I53" i="4"/>
  <c r="G53" i="4" s="1" a="1"/>
  <c r="G53" i="4" s="1"/>
  <c r="I52" i="4"/>
  <c r="G52" i="4" s="1" a="1"/>
  <c r="G52" i="4" s="1"/>
  <c r="I51" i="4"/>
  <c r="G51" i="4" s="1" a="1"/>
  <c r="G51" i="4" s="1"/>
  <c r="I50" i="4"/>
  <c r="G50" i="4" s="1" a="1"/>
  <c r="G50" i="4" s="1"/>
  <c r="I49" i="4"/>
  <c r="G49" i="4" s="1" a="1"/>
  <c r="G49" i="4" s="1"/>
  <c r="I48" i="4"/>
  <c r="G48" i="4" s="1" a="1"/>
  <c r="G48" i="4" s="1"/>
  <c r="I47" i="4"/>
  <c r="G47" i="4" s="1" a="1"/>
  <c r="G47" i="4" s="1"/>
  <c r="I46" i="4"/>
  <c r="G46" i="4" s="1" a="1"/>
  <c r="G46" i="4" s="1"/>
  <c r="I45" i="4"/>
  <c r="G45" i="4" s="1" a="1"/>
  <c r="G45" i="4" s="1"/>
  <c r="I44" i="4"/>
  <c r="G44" i="4" s="1" a="1"/>
  <c r="G44" i="4" s="1"/>
  <c r="I43" i="4"/>
  <c r="G43" i="4" s="1" a="1"/>
  <c r="G43" i="4" s="1"/>
  <c r="I41" i="4"/>
  <c r="G41" i="4" s="1" a="1"/>
  <c r="G41" i="4" s="1"/>
  <c r="I40" i="4"/>
  <c r="G40" i="4" s="1" a="1"/>
  <c r="G40" i="4" s="1"/>
  <c r="I39" i="4"/>
  <c r="G39" i="4" s="1" a="1"/>
  <c r="G39" i="4" s="1"/>
  <c r="I38" i="4"/>
  <c r="G38" i="4" s="1" a="1"/>
  <c r="G38" i="4" s="1"/>
  <c r="I37" i="4"/>
  <c r="G37" i="4" s="1" a="1"/>
  <c r="G37" i="4" s="1"/>
  <c r="I36" i="4"/>
  <c r="G36" i="4" s="1" a="1"/>
  <c r="G36" i="4" s="1"/>
  <c r="I35" i="4"/>
  <c r="G35" i="4" s="1" a="1"/>
  <c r="G35" i="4" s="1"/>
  <c r="I34" i="4"/>
  <c r="G34" i="4" s="1" a="1"/>
  <c r="G34" i="4" s="1"/>
  <c r="I33" i="4"/>
  <c r="G33" i="4" s="1" a="1"/>
  <c r="G33" i="4" s="1"/>
  <c r="I32" i="4"/>
  <c r="G32" i="4" s="1" a="1"/>
  <c r="G32" i="4" s="1"/>
  <c r="I31" i="4"/>
  <c r="G31" i="4" s="1" a="1"/>
  <c r="G31" i="4" s="1"/>
  <c r="I30" i="4"/>
  <c r="G30" i="4" s="1" a="1"/>
  <c r="G30" i="4" s="1"/>
  <c r="I28" i="4"/>
  <c r="G28" i="4" s="1" a="1"/>
  <c r="G28" i="4" s="1"/>
  <c r="I27" i="4"/>
  <c r="G27" i="4" s="1" a="1"/>
  <c r="G27" i="4" s="1"/>
  <c r="I26" i="4"/>
  <c r="G26" i="4" s="1" a="1"/>
  <c r="G26" i="4" s="1"/>
  <c r="I25" i="4"/>
  <c r="G25" i="4" s="1" a="1"/>
  <c r="G25" i="4" s="1"/>
  <c r="I24" i="4"/>
  <c r="G24" i="4" s="1" a="1"/>
  <c r="G24" i="4" s="1"/>
  <c r="I23" i="4"/>
  <c r="G23" i="4" s="1" a="1"/>
  <c r="G23" i="4" s="1"/>
  <c r="I22" i="4"/>
  <c r="G22" i="4" s="1" a="1"/>
  <c r="G22" i="4" s="1"/>
  <c r="I21" i="4"/>
  <c r="G21" i="4" s="1" a="1"/>
  <c r="G21" i="4" s="1"/>
  <c r="I20" i="4"/>
  <c r="G20" i="4" s="1" a="1"/>
  <c r="G20" i="4" s="1"/>
  <c r="I19" i="4"/>
  <c r="G19" i="4" s="1" a="1"/>
  <c r="G19" i="4" s="1"/>
  <c r="I18" i="4"/>
  <c r="G18" i="4" s="1" a="1"/>
  <c r="G18" i="4" s="1"/>
  <c r="I17" i="4"/>
  <c r="G17" i="4" s="1" a="1"/>
  <c r="G17" i="4" s="1"/>
  <c r="I16" i="4"/>
  <c r="G16" i="4" s="1" a="1"/>
  <c r="G16" i="4" s="1"/>
  <c r="I15" i="4"/>
  <c r="G15" i="4" s="1" a="1"/>
  <c r="G15" i="4" s="1"/>
  <c r="I14" i="4"/>
  <c r="G14" i="4" s="1" a="1"/>
  <c r="G14" i="4" s="1"/>
  <c r="I13" i="4"/>
  <c r="G13" i="4" s="1" a="1"/>
  <c r="G13" i="4" s="1"/>
  <c r="I11" i="4"/>
  <c r="G11" i="4" s="1" a="1"/>
  <c r="G11" i="4" s="1"/>
  <c r="I10" i="4"/>
  <c r="G10" i="4" s="1" a="1"/>
  <c r="G10" i="4" s="1"/>
  <c r="I12" i="4"/>
  <c r="G12" i="4" s="1" a="1"/>
  <c r="G12" i="4" s="1"/>
  <c r="I8" i="4"/>
  <c r="G8" i="4" s="1" a="1"/>
  <c r="G8" i="4" s="1"/>
  <c r="I7" i="4"/>
  <c r="G7" i="4" s="1" a="1"/>
  <c r="G7" i="4" s="1"/>
  <c r="I6" i="4"/>
  <c r="G6" i="4" s="1" a="1"/>
  <c r="G6" i="4" s="1"/>
  <c r="I5" i="4"/>
  <c r="G5" i="4" s="1" a="1"/>
  <c r="G5" i="4" s="1"/>
  <c r="C16" i="2"/>
  <c r="C15" i="2"/>
  <c r="C14" i="2"/>
  <c r="C13" i="2"/>
  <c r="C12" i="2"/>
  <c r="C11" i="2"/>
  <c r="C10" i="2"/>
  <c r="C9" i="2"/>
  <c r="C8" i="2"/>
  <c r="C7" i="2"/>
  <c r="C6" i="2"/>
  <c r="C5" i="2"/>
  <c r="C4" i="2"/>
</calcChain>
</file>

<file path=xl/sharedStrings.xml><?xml version="1.0" encoding="utf-8"?>
<sst xmlns="http://schemas.openxmlformats.org/spreadsheetml/2006/main" count="504" uniqueCount="143">
  <si>
    <t>id</t>
  </si>
  <si>
    <t>name</t>
  </si>
  <si>
    <t>map_data</t>
  </si>
  <si>
    <t>scene_resource</t>
  </si>
  <si>
    <t>init_journey_difficulty</t>
  </si>
  <si>
    <t>scene_road</t>
  </si>
  <si>
    <t>uint key</t>
  </si>
  <si>
    <t>uint</t>
  </si>
  <si>
    <t>string,string</t>
  </si>
  <si>
    <t>编号</t>
  </si>
  <si>
    <t>名称</t>
  </si>
  <si>
    <t>bundle</t>
  </si>
  <si>
    <t>path</t>
  </si>
  <si>
    <t>场景美术资源随机池</t>
  </si>
  <si>
    <t>关卡初始旅途难度</t>
  </si>
  <si>
    <t>场景路面</t>
  </si>
  <si>
    <t>洞窟 - 1</t>
  </si>
  <si>
    <t>map</t>
  </si>
  <si>
    <t>map_data/Formal_Map_001</t>
  </si>
  <si>
    <t>春 - 1</t>
  </si>
  <si>
    <t>春 - 2</t>
  </si>
  <si>
    <t>春 - 3</t>
  </si>
  <si>
    <t>夏 - 1</t>
  </si>
  <si>
    <t>夏 - 2</t>
  </si>
  <si>
    <t>夏 - 3</t>
  </si>
  <si>
    <t>秋 - 1</t>
  </si>
  <si>
    <t>秋 - 2</t>
  </si>
  <si>
    <t>秋 - 3</t>
  </si>
  <si>
    <t>冬 - 1</t>
  </si>
  <si>
    <t>冬 - 2</t>
  </si>
  <si>
    <t>冬 - 3</t>
  </si>
  <si>
    <t>#enum spawn_type: int {RndPosition = 0,FixedDistance = 1}</t>
  </si>
  <si>
    <t>group_id</t>
  </si>
  <si>
    <t>sub_id</t>
  </si>
  <si>
    <t>z_distance</t>
  </si>
  <si>
    <t>resource</t>
  </si>
  <si>
    <t>rnd_type</t>
  </si>
  <si>
    <t>rnd_pos.x</t>
  </si>
  <si>
    <t>rnd_pos.y</t>
  </si>
  <si>
    <t>rnd_p.active</t>
    <phoneticPr fontId="17" type="noConversion"/>
  </si>
  <si>
    <t>rnd_p.muted</t>
    <phoneticPr fontId="17" type="noConversion"/>
  </si>
  <si>
    <t>fixed_length</t>
  </si>
  <si>
    <t>float</t>
  </si>
  <si>
    <t>string,string[]</t>
  </si>
  <si>
    <t>spawn_type</t>
  </si>
  <si>
    <t>(float,float)</t>
  </si>
  <si>
    <t>float</t>
    <phoneticPr fontId="17" type="noConversion"/>
  </si>
  <si>
    <t>资源组id</t>
  </si>
  <si>
    <t>备注</t>
  </si>
  <si>
    <t>内容数量</t>
  </si>
  <si>
    <t>被摄物距离</t>
  </si>
  <si>
    <t>资源bundle</t>
  </si>
  <si>
    <t>资源folder</t>
  </si>
  <si>
    <t>辅助列 文件夹</t>
  </si>
  <si>
    <t>辅助列 名称列表</t>
  </si>
  <si>
    <t>随机生成方式</t>
  </si>
  <si>
    <t>水平坐标参数</t>
  </si>
  <si>
    <t>竖直坐标参数</t>
  </si>
  <si>
    <t>固定长度</t>
  </si>
  <si>
    <t>front_grass</t>
  </si>
  <si>
    <t>landscape</t>
  </si>
  <si>
    <t>wy_test/</t>
  </si>
  <si>
    <t>FixedDistance</t>
  </si>
  <si>
    <t>front_front_grass</t>
  </si>
  <si>
    <t>RndPosition</t>
  </si>
  <si>
    <t>4~12</t>
  </si>
  <si>
    <t>atm</t>
  </si>
  <si>
    <t>closearchitecture</t>
  </si>
  <si>
    <t>25~60</t>
  </si>
  <si>
    <t>closetree</t>
  </si>
  <si>
    <t>17~35</t>
  </si>
  <si>
    <t>bush</t>
    <phoneticPr fontId="17" type="noConversion"/>
  </si>
  <si>
    <t>ground</t>
  </si>
  <si>
    <t>ground_obj</t>
  </si>
  <si>
    <t>15~30</t>
  </si>
  <si>
    <t>architecture_fixed</t>
  </si>
  <si>
    <t>30~48</t>
  </si>
  <si>
    <t>architecture</t>
  </si>
  <si>
    <t>10~40</t>
  </si>
  <si>
    <t>8.6~25</t>
  </si>
  <si>
    <t>8.5~16</t>
  </si>
  <si>
    <t>hugetrees</t>
  </si>
  <si>
    <t>7~13</t>
  </si>
  <si>
    <t>fog</t>
  </si>
  <si>
    <t>trees</t>
  </si>
  <si>
    <t>mountain</t>
  </si>
  <si>
    <t>cloud_s</t>
  </si>
  <si>
    <t>5~12</t>
  </si>
  <si>
    <t>2~5</t>
  </si>
  <si>
    <t>cloud</t>
  </si>
  <si>
    <t>14~40</t>
  </si>
  <si>
    <t>sky</t>
  </si>
  <si>
    <t>autumn/</t>
  </si>
  <si>
    <t>stone</t>
  </si>
  <si>
    <t>rock</t>
  </si>
  <si>
    <t>winter/</t>
  </si>
  <si>
    <t>grass</t>
  </si>
  <si>
    <t>tree</t>
  </si>
  <si>
    <t>statu</t>
  </si>
  <si>
    <t>spring/</t>
  </si>
  <si>
    <t>30~68</t>
  </si>
  <si>
    <t>80~168</t>
  </si>
  <si>
    <t>20~40</t>
  </si>
  <si>
    <t>0.05~0.2</t>
  </si>
  <si>
    <t>22~40</t>
  </si>
  <si>
    <t>30~50</t>
  </si>
  <si>
    <t>60~80</t>
  </si>
  <si>
    <t>groundobj</t>
  </si>
  <si>
    <t>40~48</t>
  </si>
  <si>
    <t>water</t>
  </si>
  <si>
    <t>10~20</t>
  </si>
  <si>
    <t>10~22</t>
  </si>
  <si>
    <t>13~25</t>
  </si>
  <si>
    <t>15~22</t>
  </si>
  <si>
    <t>trunk</t>
  </si>
  <si>
    <t>summer/</t>
  </si>
  <si>
    <t>road_data</t>
  </si>
  <si>
    <t>组id</t>
  </si>
  <si>
    <t>子id</t>
  </si>
  <si>
    <t>rd_3</t>
  </si>
  <si>
    <t>rd_4</t>
  </si>
  <si>
    <t>rd_5</t>
  </si>
  <si>
    <t>rd_6</t>
  </si>
  <si>
    <t>flat_road_2048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</si>
  <si>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</si>
  <si>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</si>
  <si>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</si>
  <si>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</si>
  <si>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</si>
  <si>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</si>
  <si>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</si>
  <si>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</si>
  <si>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</si>
  <si>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11 = level</t>
  </si>
  <si>
    <t>翻译预留</t>
  </si>
  <si>
    <t>未使用</t>
  </si>
  <si>
    <t>世界编号</t>
  </si>
  <si>
    <t>洞窟 = 00</t>
  </si>
  <si>
    <t>春 = 01</t>
  </si>
  <si>
    <t>夏 = 02</t>
  </si>
  <si>
    <t>秋 = 03</t>
  </si>
  <si>
    <t>冬 = 04</t>
  </si>
  <si>
    <t>0.3~1.2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</si>
</sst>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i/>
      <sz val="11"/>
      <color theme="1"/>
      <name val="等线"/>
      <charset val="134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8"/>
      <name val="等线"/>
      <charset val="134"/>
      <scheme val="minor"/>
    </font>
    <font>
      <b/>
      <sz val="11"/>
      <color theme="1" tint="0.499984740745262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5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i/>
      <sz val="11"/>
      <color theme="0"/>
      <name val="等线"/>
      <charset val="134"/>
      <scheme val="minor"/>
    </font>
    <font>
      <i/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42">
    <xf numFmtId="0" fontId="0" fillId="0" borderId="0" xfId="0"/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0" fillId="0" borderId="0" xfId="0" applyFont="1"/>
    <xf numFmtId="0" fontId="8" fillId="0" borderId="0" xfId="0" applyFont="1"/>
    <xf numFmtId="0" fontId="15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2"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O16" sqref="O16"/>
    </sheetView>
  </sheetViews>
  <sheetFormatPr defaultColWidth="9.125" defaultRowHeight="14.25" x14ac:dyDescent="0.2"/>
  <cols>
    <col min="1" max="1" width="10.5" customWidth="1"/>
    <col min="2" max="2" width="8.75" style="28" customWidth="1"/>
    <col min="3" max="3" width="10.5" customWidth="1"/>
    <col min="4" max="4" width="7.125" customWidth="1"/>
    <col min="5" max="5" width="26" customWidth="1"/>
    <col min="6" max="6" width="19.25" style="29" customWidth="1"/>
    <col min="7" max="7" width="18.875" customWidth="1"/>
    <col min="8" max="8" width="10.875" customWidth="1"/>
  </cols>
  <sheetData>
    <row r="1" spans="1:8" s="4" customFormat="1" x14ac:dyDescent="0.2">
      <c r="A1" s="4" t="s">
        <v>0</v>
      </c>
      <c r="B1" s="24"/>
      <c r="C1" s="4" t="s">
        <v>1</v>
      </c>
      <c r="D1" s="36" t="s">
        <v>2</v>
      </c>
      <c r="E1" s="36"/>
      <c r="F1" s="4" t="s">
        <v>3</v>
      </c>
      <c r="G1" s="4" t="s">
        <v>4</v>
      </c>
      <c r="H1" s="4" t="s">
        <v>5</v>
      </c>
    </row>
    <row r="2" spans="1:8" s="5" customFormat="1" x14ac:dyDescent="0.2">
      <c r="A2" s="5" t="s">
        <v>6</v>
      </c>
      <c r="B2" s="30"/>
      <c r="C2" s="5" t="s">
        <v>7</v>
      </c>
      <c r="D2" s="37" t="s">
        <v>8</v>
      </c>
      <c r="E2" s="38"/>
      <c r="F2" s="5" t="s">
        <v>7</v>
      </c>
      <c r="G2" s="5" t="s">
        <v>7</v>
      </c>
      <c r="H2" s="5" t="s">
        <v>7</v>
      </c>
    </row>
    <row r="3" spans="1:8" s="6" customFormat="1" x14ac:dyDescent="0.2">
      <c r="A3" s="6" t="s">
        <v>9</v>
      </c>
      <c r="B3" s="31"/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 s="8" customFormat="1" x14ac:dyDescent="0.2">
      <c r="A4">
        <v>110000001</v>
      </c>
      <c r="B4" s="28" t="s">
        <v>16</v>
      </c>
      <c r="C4">
        <f>A4+1000000</f>
        <v>111000001</v>
      </c>
      <c r="D4" s="8" t="s">
        <v>17</v>
      </c>
      <c r="E4" s="8" t="s">
        <v>18</v>
      </c>
      <c r="F4" s="8">
        <v>2001</v>
      </c>
      <c r="G4" s="8">
        <v>0</v>
      </c>
      <c r="H4" s="8">
        <v>111</v>
      </c>
    </row>
    <row r="5" spans="1:8" x14ac:dyDescent="0.2">
      <c r="A5">
        <v>110000101</v>
      </c>
      <c r="B5" s="28" t="s">
        <v>19</v>
      </c>
      <c r="C5">
        <f>A5+1000000</f>
        <v>111000101</v>
      </c>
      <c r="D5" s="8" t="s">
        <v>17</v>
      </c>
      <c r="E5" s="8" t="s">
        <v>18</v>
      </c>
      <c r="F5" s="8">
        <v>1</v>
      </c>
      <c r="G5" s="8">
        <v>0</v>
      </c>
      <c r="H5" s="8">
        <v>1</v>
      </c>
    </row>
    <row r="6" spans="1:8" x14ac:dyDescent="0.2">
      <c r="A6">
        <v>110000102</v>
      </c>
      <c r="B6" s="28" t="s">
        <v>20</v>
      </c>
      <c r="C6">
        <f t="shared" ref="C6:C16" si="0">A6+1000000</f>
        <v>111000102</v>
      </c>
      <c r="D6" s="8" t="s">
        <v>17</v>
      </c>
      <c r="E6" s="8" t="s">
        <v>18</v>
      </c>
      <c r="F6" s="8">
        <v>1</v>
      </c>
      <c r="G6" s="8">
        <v>0</v>
      </c>
      <c r="H6" s="8">
        <v>1</v>
      </c>
    </row>
    <row r="7" spans="1:8" x14ac:dyDescent="0.2">
      <c r="A7">
        <v>110000103</v>
      </c>
      <c r="B7" s="28" t="s">
        <v>21</v>
      </c>
      <c r="C7">
        <f t="shared" si="0"/>
        <v>111000103</v>
      </c>
      <c r="D7" s="8" t="s">
        <v>17</v>
      </c>
      <c r="E7" s="8" t="s">
        <v>18</v>
      </c>
      <c r="F7" s="8">
        <v>1</v>
      </c>
      <c r="G7" s="8">
        <v>0</v>
      </c>
      <c r="H7" s="8">
        <v>1</v>
      </c>
    </row>
    <row r="8" spans="1:8" x14ac:dyDescent="0.2">
      <c r="A8">
        <v>110000201</v>
      </c>
      <c r="B8" s="28" t="s">
        <v>22</v>
      </c>
      <c r="C8">
        <f t="shared" si="0"/>
        <v>111000201</v>
      </c>
      <c r="D8" s="8" t="s">
        <v>17</v>
      </c>
      <c r="E8" s="8" t="s">
        <v>18</v>
      </c>
      <c r="F8" s="8">
        <v>2</v>
      </c>
      <c r="G8" s="8">
        <v>0</v>
      </c>
      <c r="H8" s="8">
        <v>1</v>
      </c>
    </row>
    <row r="9" spans="1:8" x14ac:dyDescent="0.2">
      <c r="A9">
        <v>110000202</v>
      </c>
      <c r="B9" s="28" t="s">
        <v>23</v>
      </c>
      <c r="C9">
        <f t="shared" si="0"/>
        <v>111000202</v>
      </c>
      <c r="D9" s="8" t="s">
        <v>17</v>
      </c>
      <c r="E9" s="8" t="s">
        <v>18</v>
      </c>
      <c r="F9" s="8">
        <v>2</v>
      </c>
      <c r="G9" s="8">
        <v>0</v>
      </c>
      <c r="H9" s="8">
        <v>1</v>
      </c>
    </row>
    <row r="10" spans="1:8" x14ac:dyDescent="0.2">
      <c r="A10">
        <v>110000203</v>
      </c>
      <c r="B10" s="28" t="s">
        <v>24</v>
      </c>
      <c r="C10">
        <f t="shared" si="0"/>
        <v>111000203</v>
      </c>
      <c r="D10" s="8" t="s">
        <v>17</v>
      </c>
      <c r="E10" s="8" t="s">
        <v>18</v>
      </c>
      <c r="F10" s="8">
        <v>2</v>
      </c>
      <c r="G10" s="8">
        <v>0</v>
      </c>
      <c r="H10" s="8">
        <v>1</v>
      </c>
    </row>
    <row r="11" spans="1:8" x14ac:dyDescent="0.2">
      <c r="A11">
        <v>110000301</v>
      </c>
      <c r="B11" s="28" t="s">
        <v>25</v>
      </c>
      <c r="C11">
        <f t="shared" si="0"/>
        <v>111000301</v>
      </c>
      <c r="D11" s="8" t="s">
        <v>17</v>
      </c>
      <c r="E11" s="8" t="s">
        <v>18</v>
      </c>
      <c r="F11" s="8">
        <v>3</v>
      </c>
      <c r="G11" s="8">
        <v>0</v>
      </c>
      <c r="H11" s="8">
        <v>1</v>
      </c>
    </row>
    <row r="12" spans="1:8" x14ac:dyDescent="0.2">
      <c r="A12">
        <v>110000302</v>
      </c>
      <c r="B12" s="28" t="s">
        <v>26</v>
      </c>
      <c r="C12">
        <f t="shared" si="0"/>
        <v>111000302</v>
      </c>
      <c r="D12" s="8" t="s">
        <v>17</v>
      </c>
      <c r="E12" s="8" t="s">
        <v>18</v>
      </c>
      <c r="F12" s="8">
        <v>3</v>
      </c>
      <c r="G12" s="8">
        <v>0</v>
      </c>
      <c r="H12" s="8">
        <v>1</v>
      </c>
    </row>
    <row r="13" spans="1:8" x14ac:dyDescent="0.2">
      <c r="A13">
        <v>110000303</v>
      </c>
      <c r="B13" s="28" t="s">
        <v>27</v>
      </c>
      <c r="C13">
        <f t="shared" si="0"/>
        <v>111000303</v>
      </c>
      <c r="D13" s="8" t="s">
        <v>17</v>
      </c>
      <c r="E13" s="8" t="s">
        <v>18</v>
      </c>
      <c r="F13" s="8">
        <v>3</v>
      </c>
      <c r="G13" s="8">
        <v>0</v>
      </c>
      <c r="H13" s="8">
        <v>1</v>
      </c>
    </row>
    <row r="14" spans="1:8" x14ac:dyDescent="0.2">
      <c r="A14">
        <v>110000401</v>
      </c>
      <c r="B14" s="28" t="s">
        <v>28</v>
      </c>
      <c r="C14">
        <f t="shared" si="0"/>
        <v>111000401</v>
      </c>
      <c r="D14" s="8" t="s">
        <v>17</v>
      </c>
      <c r="E14" s="8" t="s">
        <v>18</v>
      </c>
      <c r="F14" s="8">
        <v>4</v>
      </c>
      <c r="G14" s="8">
        <v>0</v>
      </c>
      <c r="H14" s="8">
        <v>1</v>
      </c>
    </row>
    <row r="15" spans="1:8" x14ac:dyDescent="0.2">
      <c r="A15">
        <v>110000402</v>
      </c>
      <c r="B15" s="28" t="s">
        <v>29</v>
      </c>
      <c r="C15">
        <f t="shared" si="0"/>
        <v>111000402</v>
      </c>
      <c r="D15" s="8" t="s">
        <v>17</v>
      </c>
      <c r="E15" s="8" t="s">
        <v>18</v>
      </c>
      <c r="F15" s="8">
        <v>4</v>
      </c>
      <c r="G15" s="8">
        <v>0</v>
      </c>
      <c r="H15" s="8">
        <v>1</v>
      </c>
    </row>
    <row r="16" spans="1:8" x14ac:dyDescent="0.2">
      <c r="A16">
        <v>110000403</v>
      </c>
      <c r="B16" s="28" t="s">
        <v>30</v>
      </c>
      <c r="C16">
        <f t="shared" si="0"/>
        <v>111000403</v>
      </c>
      <c r="D16" s="8" t="s">
        <v>17</v>
      </c>
      <c r="E16" s="8" t="s">
        <v>18</v>
      </c>
      <c r="F16" s="8">
        <v>4</v>
      </c>
      <c r="G16" s="8">
        <v>0</v>
      </c>
      <c r="H16" s="8">
        <v>1</v>
      </c>
    </row>
  </sheetData>
  <mergeCells count="2">
    <mergeCell ref="D1:E1"/>
    <mergeCell ref="D2:E2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7"/>
  <sheetViews>
    <sheetView tabSelected="1" workbookViewId="0">
      <pane xSplit="3" ySplit="4" topLeftCell="D7" activePane="bottomRight" state="frozen"/>
      <selection pane="topRight"/>
      <selection pane="bottomLeft"/>
      <selection pane="bottomRight" activeCell="O12" sqref="O12"/>
    </sheetView>
  </sheetViews>
  <sheetFormatPr defaultColWidth="9.125" defaultRowHeight="14.25" x14ac:dyDescent="0.2"/>
  <cols>
    <col min="1" max="1" width="10.25" style="11" customWidth="1"/>
    <col min="2" max="2" width="8.5" style="7" customWidth="1"/>
    <col min="3" max="3" width="16.875" style="12" customWidth="1"/>
    <col min="4" max="4" width="9" style="12" customWidth="1"/>
    <col min="5" max="5" width="11" style="7" customWidth="1"/>
    <col min="6" max="6" width="11" style="13" customWidth="1"/>
    <col min="7" max="7" width="71.75" style="14" customWidth="1"/>
    <col min="8" max="8" width="13.625" style="15" customWidth="1"/>
    <col min="9" max="9" width="24.625" style="16" customWidth="1"/>
    <col min="10" max="10" width="13" style="7" customWidth="1"/>
    <col min="11" max="11" width="18.125" style="7" customWidth="1"/>
    <col min="12" max="14" width="17.125" style="7" customWidth="1"/>
    <col min="15" max="15" width="23" style="7" customWidth="1"/>
    <col min="16" max="16" width="9.125" style="17"/>
    <col min="17" max="16384" width="9.125" style="13"/>
  </cols>
  <sheetData>
    <row r="1" spans="1:16" x14ac:dyDescent="0.2">
      <c r="A1" s="13" t="s">
        <v>31</v>
      </c>
      <c r="C1" s="7"/>
      <c r="G1" s="13"/>
      <c r="H1" s="12"/>
      <c r="I1" s="7"/>
    </row>
    <row r="2" spans="1:16" s="4" customFormat="1" x14ac:dyDescent="0.2">
      <c r="A2" s="4" t="s">
        <v>32</v>
      </c>
      <c r="B2" s="4" t="s">
        <v>33</v>
      </c>
      <c r="D2" s="18"/>
      <c r="E2" s="4" t="s">
        <v>34</v>
      </c>
      <c r="F2" s="36" t="s">
        <v>35</v>
      </c>
      <c r="G2" s="36"/>
      <c r="H2" s="18"/>
      <c r="J2" s="4" t="s">
        <v>36</v>
      </c>
      <c r="K2" s="4" t="s">
        <v>37</v>
      </c>
      <c r="L2" s="4" t="s">
        <v>38</v>
      </c>
      <c r="M2" s="32" t="s">
        <v>39</v>
      </c>
      <c r="N2" s="32" t="s">
        <v>40</v>
      </c>
      <c r="O2" s="4" t="s">
        <v>41</v>
      </c>
      <c r="P2" s="24"/>
    </row>
    <row r="3" spans="1:16" s="9" customFormat="1" x14ac:dyDescent="0.2">
      <c r="A3" s="9" t="s">
        <v>6</v>
      </c>
      <c r="B3" s="9" t="s">
        <v>6</v>
      </c>
      <c r="D3" s="19"/>
      <c r="E3" s="9" t="s">
        <v>42</v>
      </c>
      <c r="F3" s="39" t="s">
        <v>43</v>
      </c>
      <c r="G3" s="39"/>
      <c r="H3" s="19"/>
      <c r="J3" s="9" t="s">
        <v>44</v>
      </c>
      <c r="K3" s="9" t="s">
        <v>45</v>
      </c>
      <c r="L3" s="9" t="s">
        <v>45</v>
      </c>
      <c r="M3" s="33" t="s">
        <v>46</v>
      </c>
      <c r="N3" s="33" t="s">
        <v>46</v>
      </c>
      <c r="O3" s="9" t="s">
        <v>42</v>
      </c>
      <c r="P3" s="25"/>
    </row>
    <row r="4" spans="1:16" s="10" customFormat="1" x14ac:dyDescent="0.2">
      <c r="A4" s="20" t="s">
        <v>47</v>
      </c>
      <c r="B4" s="10" t="s">
        <v>9</v>
      </c>
      <c r="C4" s="21" t="s">
        <v>48</v>
      </c>
      <c r="D4" s="21" t="s">
        <v>49</v>
      </c>
      <c r="E4" s="10" t="s">
        <v>50</v>
      </c>
      <c r="F4" s="10" t="s">
        <v>51</v>
      </c>
      <c r="G4" s="10" t="s">
        <v>52</v>
      </c>
      <c r="H4" s="21" t="s">
        <v>53</v>
      </c>
      <c r="I4" s="10" t="s">
        <v>54</v>
      </c>
      <c r="J4" s="10" t="s">
        <v>55</v>
      </c>
      <c r="K4" s="10" t="s">
        <v>56</v>
      </c>
      <c r="L4" s="10" t="s">
        <v>57</v>
      </c>
      <c r="O4" s="10" t="s">
        <v>58</v>
      </c>
      <c r="P4" s="26"/>
    </row>
    <row r="5" spans="1:16" x14ac:dyDescent="0.2">
      <c r="A5" s="11">
        <v>2001</v>
      </c>
      <c r="B5" s="7">
        <v>1</v>
      </c>
      <c r="C5" s="22" t="s">
        <v>59</v>
      </c>
      <c r="D5" s="22">
        <v>1</v>
      </c>
      <c r="E5" s="7">
        <v>8</v>
      </c>
      <c r="F5" s="7" t="s">
        <v>60</v>
      </c>
      <c r="G5" s="23" t="str">
        <f t="array" ref="G5">IFERROR(_xlfn.TEXTJOIN(";",1,_xlfn.MAKEARRAY(D5,1,_xlfn.LAMBDA(_xlpm.x,_xlpm.y,H5&amp;I5&amp;"-"&amp;TEXT(_xlpm.x,"00")))),"")</f>
        <v>wy_test/z=8-fixed-front_grass-01</v>
      </c>
      <c r="H5" s="15" t="s">
        <v>61</v>
      </c>
      <c r="I5" s="16" t="str">
        <f t="shared" ref="I5:I28" si="0">_xlfn.TEXTJOIN("-",1,"z="&amp;E5,IF(J5="FixedDistance","fixed","rnd"),C5)</f>
        <v>z=8-fixed-front_grass</v>
      </c>
      <c r="J5" s="7" t="s">
        <v>62</v>
      </c>
      <c r="O5" s="7">
        <v>25.6</v>
      </c>
    </row>
    <row r="6" spans="1:16" x14ac:dyDescent="0.2">
      <c r="A6" s="11">
        <v>2001</v>
      </c>
      <c r="B6" s="7">
        <v>2</v>
      </c>
      <c r="C6" s="22" t="s">
        <v>63</v>
      </c>
      <c r="D6" s="22">
        <v>6</v>
      </c>
      <c r="E6" s="7">
        <v>11</v>
      </c>
      <c r="F6" s="7" t="s">
        <v>60</v>
      </c>
      <c r="G6" s="23" t="str">
        <f t="array" ref="G6">IFERROR(_xlfn.TEXTJOIN(";",1,_xlfn.MAKEARRAY(D6,1,_xlfn.LAMBDA(_xlpm.x,_xlpm.y,H6&amp;I6&amp;"-"&amp;TEXT(_xlpm.x,"00")))),"")</f>
        <v>wy_test/z=11-rnd-front_front_grass-01;wy_test/z=11-rnd-front_front_grass-02;wy_test/z=11-rnd-front_front_grass-03;wy_test/z=11-rnd-front_front_grass-04;wy_test/z=11-rnd-front_front_grass-05;wy_test/z=11-rnd-front_front_grass-06</v>
      </c>
      <c r="H6" s="15" t="s">
        <v>61</v>
      </c>
      <c r="I6" s="16" t="str">
        <f t="shared" si="0"/>
        <v>z=11-rnd-front_front_grass</v>
      </c>
      <c r="J6" s="7" t="s">
        <v>64</v>
      </c>
      <c r="K6" s="7" t="s">
        <v>65</v>
      </c>
    </row>
    <row r="7" spans="1:16" x14ac:dyDescent="0.2">
      <c r="A7" s="11">
        <v>2001</v>
      </c>
      <c r="B7" s="7">
        <v>3</v>
      </c>
      <c r="C7" s="22" t="s">
        <v>66</v>
      </c>
      <c r="D7" s="22">
        <v>1</v>
      </c>
      <c r="E7" s="7">
        <v>24</v>
      </c>
      <c r="F7" s="7" t="s">
        <v>60</v>
      </c>
      <c r="G7" s="23" t="str">
        <f t="array" ref="G7">IFERROR(_xlfn.TEXTJOIN(";",1,_xlfn.MAKEARRAY(D7,1,_xlfn.LAMBDA(_xlpm.x,_xlpm.y,H7&amp;I7&amp;"-"&amp;TEXT(_xlpm.x,"00")))),"")</f>
        <v>wy_test/z=24-fixed-atm-01</v>
      </c>
      <c r="H7" s="15" t="s">
        <v>61</v>
      </c>
      <c r="I7" s="16" t="str">
        <f t="shared" si="0"/>
        <v>z=24-fixed-atm</v>
      </c>
      <c r="J7" s="7" t="s">
        <v>62</v>
      </c>
      <c r="O7" s="7">
        <v>25.6</v>
      </c>
    </row>
    <row r="8" spans="1:16" x14ac:dyDescent="0.2">
      <c r="A8" s="11">
        <v>2001</v>
      </c>
      <c r="B8" s="7">
        <v>4</v>
      </c>
      <c r="C8" s="22" t="s">
        <v>67</v>
      </c>
      <c r="D8" s="22">
        <v>3</v>
      </c>
      <c r="E8" s="7">
        <v>25</v>
      </c>
      <c r="F8" s="7" t="s">
        <v>60</v>
      </c>
      <c r="G8" s="23" t="str">
        <f t="array" ref="G8">IFERROR(_xlfn.TEXTJOIN(";",1,_xlfn.MAKEARRAY(D8,1,_xlfn.LAMBDA(_xlpm.x,_xlpm.y,H8&amp;I8&amp;"-"&amp;TEXT(_xlpm.x,"00")))),"")</f>
        <v>wy_test/z=25-rnd-closearchitecture-01;wy_test/z=25-rnd-closearchitecture-02;wy_test/z=25-rnd-closearchitecture-03</v>
      </c>
      <c r="H8" s="15" t="s">
        <v>61</v>
      </c>
      <c r="I8" s="16" t="str">
        <f t="shared" si="0"/>
        <v>z=25-rnd-closearchitecture</v>
      </c>
      <c r="J8" s="7" t="s">
        <v>64</v>
      </c>
      <c r="K8" s="7" t="s">
        <v>68</v>
      </c>
    </row>
    <row r="9" spans="1:16" x14ac:dyDescent="0.2">
      <c r="A9" s="11">
        <v>2001</v>
      </c>
      <c r="B9" s="7">
        <v>5</v>
      </c>
      <c r="C9" s="22" t="s">
        <v>69</v>
      </c>
      <c r="D9" s="22">
        <v>3</v>
      </c>
      <c r="E9" s="7">
        <v>26</v>
      </c>
      <c r="F9" s="7" t="s">
        <v>60</v>
      </c>
      <c r="G9" s="23" t="str">
        <f t="array" ref="G9">IFERROR(_xlfn.TEXTJOIN(";",1,_xlfn.MAKEARRAY(D9,1,_xlfn.LAMBDA(_xlpm.x,_xlpm.y,H9&amp;I9&amp;"-"&amp;TEXT(_xlpm.x,"00")))),"")</f>
        <v>wy_test/z=26-rnd-closetree-01;wy_test/z=26-rnd-closetree-02;wy_test/z=26-rnd-closetree-03</v>
      </c>
      <c r="H9" s="15" t="s">
        <v>61</v>
      </c>
      <c r="I9" s="16" t="str">
        <f t="shared" ref="I9" si="1">_xlfn.TEXTJOIN("-",1,"z="&amp;E9,IF(J9="FixedDistance","fixed","rnd"),C9)</f>
        <v>z=26-rnd-closetree</v>
      </c>
      <c r="J9" s="7" t="s">
        <v>64</v>
      </c>
      <c r="K9" s="7" t="s">
        <v>70</v>
      </c>
    </row>
    <row r="10" spans="1:16" x14ac:dyDescent="0.2">
      <c r="A10" s="11">
        <v>2001</v>
      </c>
      <c r="B10" s="7">
        <v>6</v>
      </c>
      <c r="C10" s="22" t="s">
        <v>72</v>
      </c>
      <c r="D10" s="22">
        <v>1</v>
      </c>
      <c r="E10" s="7">
        <v>60</v>
      </c>
      <c r="F10" s="7" t="s">
        <v>60</v>
      </c>
      <c r="G10" s="23" t="str">
        <f t="array" ref="G10">IFERROR(_xlfn.TEXTJOIN(";",1,_xlfn.MAKEARRAY(D10,1,_xlfn.LAMBDA(_xlpm.x,_xlpm.y,H10&amp;I10&amp;"-"&amp;TEXT(_xlpm.x,"00")))),"")</f>
        <v>wy_test/z=60-fixed-ground-01</v>
      </c>
      <c r="H10" s="15" t="s">
        <v>61</v>
      </c>
      <c r="I10" s="16" t="str">
        <f t="shared" si="0"/>
        <v>z=60-fixed-ground</v>
      </c>
      <c r="J10" s="7" t="s">
        <v>62</v>
      </c>
      <c r="O10" s="7">
        <v>25.6</v>
      </c>
    </row>
    <row r="11" spans="1:16" x14ac:dyDescent="0.2">
      <c r="A11" s="11">
        <v>2001</v>
      </c>
      <c r="B11" s="7">
        <v>7</v>
      </c>
      <c r="C11" s="22" t="s">
        <v>73</v>
      </c>
      <c r="D11" s="22">
        <v>2</v>
      </c>
      <c r="E11" s="7">
        <v>61</v>
      </c>
      <c r="F11" s="7" t="s">
        <v>60</v>
      </c>
      <c r="G11" s="23" t="str">
        <f t="array" ref="G11">IFERROR(_xlfn.TEXTJOIN(";",1,_xlfn.MAKEARRAY(D11,1,_xlfn.LAMBDA(_xlpm.x,_xlpm.y,H11&amp;I11&amp;"-"&amp;TEXT(_xlpm.x,"00")))),"")</f>
        <v>wy_test/z=61-rnd-ground_obj-01;wy_test/z=61-rnd-ground_obj-02</v>
      </c>
      <c r="H11" s="15" t="s">
        <v>61</v>
      </c>
      <c r="I11" s="16" t="str">
        <f t="shared" si="0"/>
        <v>z=61-rnd-ground_obj</v>
      </c>
      <c r="J11" s="7" t="s">
        <v>64</v>
      </c>
      <c r="K11" s="7" t="s">
        <v>74</v>
      </c>
    </row>
    <row r="12" spans="1:16" x14ac:dyDescent="0.2">
      <c r="A12" s="11">
        <v>2001</v>
      </c>
      <c r="B12" s="7">
        <v>8</v>
      </c>
      <c r="C12" s="34" t="s">
        <v>71</v>
      </c>
      <c r="D12" s="22">
        <v>8</v>
      </c>
      <c r="E12" s="7">
        <v>99</v>
      </c>
      <c r="F12" s="7" t="s">
        <v>60</v>
      </c>
      <c r="G12" s="23" t="str">
        <f t="array" ref="G12">IFERROR(_xlfn.TEXTJOIN(";",1,_xlfn.MAKEARRAY(D12,1,_xlfn.LAMBDA(_xlpm.x,_xlpm.y,H12&amp;I12&amp;"-"&amp;TEXT(_xlpm.x,"00")))),"")</f>
        <v>wy_test/z=99-rnd-bush-01;wy_test/z=99-rnd-bush-02;wy_test/z=99-rnd-bush-03;wy_test/z=99-rnd-bush-04;wy_test/z=99-rnd-bush-05;wy_test/z=99-rnd-bush-06;wy_test/z=99-rnd-bush-07;wy_test/z=99-rnd-bush-08</v>
      </c>
      <c r="H12" s="15" t="s">
        <v>61</v>
      </c>
      <c r="I12" s="16" t="str">
        <f>_xlfn.TEXTJOIN("-",1,"z="&amp;E12,IF(J12="FixedDistance","fixed","rnd"),C12)</f>
        <v>z=99-rnd-bush</v>
      </c>
      <c r="J12" s="7" t="s">
        <v>64</v>
      </c>
      <c r="K12" s="35" t="s">
        <v>142</v>
      </c>
      <c r="M12" s="7">
        <v>0.85</v>
      </c>
      <c r="N12" s="7">
        <v>0.85</v>
      </c>
    </row>
    <row r="13" spans="1:16" x14ac:dyDescent="0.2">
      <c r="A13" s="11">
        <v>2001</v>
      </c>
      <c r="B13" s="7">
        <v>9</v>
      </c>
      <c r="C13" s="22" t="s">
        <v>72</v>
      </c>
      <c r="D13" s="22">
        <v>1</v>
      </c>
      <c r="E13" s="7">
        <v>100</v>
      </c>
      <c r="F13" s="7" t="s">
        <v>60</v>
      </c>
      <c r="G13" s="23" t="str">
        <f t="array" ref="G13">IFERROR(_xlfn.TEXTJOIN(";",1,_xlfn.MAKEARRAY(D13,1,_xlfn.LAMBDA(_xlpm.x,_xlpm.y,H13&amp;I13&amp;"-"&amp;TEXT(_xlpm.x,"00")))),"")</f>
        <v>wy_test/z=100-fixed-ground-01</v>
      </c>
      <c r="H13" s="15" t="s">
        <v>61</v>
      </c>
      <c r="I13" s="16" t="str">
        <f t="shared" si="0"/>
        <v>z=100-fixed-ground</v>
      </c>
      <c r="J13" s="7" t="s">
        <v>62</v>
      </c>
      <c r="O13" s="7">
        <v>25.6</v>
      </c>
    </row>
    <row r="14" spans="1:16" x14ac:dyDescent="0.2">
      <c r="A14" s="11">
        <v>2001</v>
      </c>
      <c r="B14" s="7">
        <v>10</v>
      </c>
      <c r="C14" s="22" t="s">
        <v>73</v>
      </c>
      <c r="D14" s="22">
        <v>3</v>
      </c>
      <c r="E14" s="7">
        <v>101</v>
      </c>
      <c r="F14" s="7" t="s">
        <v>60</v>
      </c>
      <c r="G14" s="23" t="str">
        <f t="array" ref="G14">IFERROR(_xlfn.TEXTJOIN(";",1,_xlfn.MAKEARRAY(D14,1,_xlfn.LAMBDA(_xlpm.x,_xlpm.y,H14&amp;I14&amp;"-"&amp;TEXT(_xlpm.x,"00")))),"")</f>
        <v>wy_test/z=101-rnd-ground_obj-01;wy_test/z=101-rnd-ground_obj-02;wy_test/z=101-rnd-ground_obj-03</v>
      </c>
      <c r="H14" s="15" t="s">
        <v>61</v>
      </c>
      <c r="I14" s="16" t="str">
        <f t="shared" si="0"/>
        <v>z=101-rnd-ground_obj</v>
      </c>
      <c r="J14" s="7" t="s">
        <v>64</v>
      </c>
      <c r="K14" s="7" t="s">
        <v>74</v>
      </c>
    </row>
    <row r="15" spans="1:16" x14ac:dyDescent="0.2">
      <c r="A15" s="11">
        <v>2001</v>
      </c>
      <c r="B15" s="7">
        <v>11</v>
      </c>
      <c r="C15" s="22" t="s">
        <v>72</v>
      </c>
      <c r="D15" s="22">
        <v>1</v>
      </c>
      <c r="E15" s="7">
        <v>140</v>
      </c>
      <c r="F15" s="7" t="s">
        <v>60</v>
      </c>
      <c r="G15" s="23" t="str">
        <f t="array" ref="G15">IFERROR(_xlfn.TEXTJOIN(";",1,_xlfn.MAKEARRAY(D15,1,_xlfn.LAMBDA(_xlpm.x,_xlpm.y,H15&amp;I15&amp;"-"&amp;TEXT(_xlpm.x,"00")))),"")</f>
        <v>wy_test/z=140-fixed-ground-01</v>
      </c>
      <c r="H15" s="15" t="s">
        <v>61</v>
      </c>
      <c r="I15" s="16" t="str">
        <f t="shared" si="0"/>
        <v>z=140-fixed-ground</v>
      </c>
      <c r="J15" s="7" t="s">
        <v>62</v>
      </c>
      <c r="O15" s="7">
        <v>25.6</v>
      </c>
    </row>
    <row r="16" spans="1:16" x14ac:dyDescent="0.2">
      <c r="A16" s="11">
        <v>2001</v>
      </c>
      <c r="B16" s="7">
        <v>12</v>
      </c>
      <c r="C16" s="22" t="s">
        <v>73</v>
      </c>
      <c r="D16" s="22">
        <v>2</v>
      </c>
      <c r="E16" s="7">
        <v>141</v>
      </c>
      <c r="F16" s="7" t="s">
        <v>60</v>
      </c>
      <c r="G16" s="23" t="str">
        <f t="array" ref="G16">IFERROR(_xlfn.TEXTJOIN(";",1,_xlfn.MAKEARRAY(D16,1,_xlfn.LAMBDA(_xlpm.x,_xlpm.y,H16&amp;I16&amp;"-"&amp;TEXT(_xlpm.x,"00")))),"")</f>
        <v>wy_test/z=141-rnd-ground_obj-01;wy_test/z=141-rnd-ground_obj-02</v>
      </c>
      <c r="H16" s="15" t="s">
        <v>61</v>
      </c>
      <c r="I16" s="16" t="str">
        <f t="shared" si="0"/>
        <v>z=141-rnd-ground_obj</v>
      </c>
      <c r="J16" s="7" t="s">
        <v>64</v>
      </c>
      <c r="K16" s="7" t="s">
        <v>74</v>
      </c>
    </row>
    <row r="17" spans="1:15" x14ac:dyDescent="0.2">
      <c r="A17" s="11">
        <v>2001</v>
      </c>
      <c r="B17" s="7">
        <v>13</v>
      </c>
      <c r="C17" s="22" t="s">
        <v>75</v>
      </c>
      <c r="D17" s="22">
        <v>1</v>
      </c>
      <c r="E17" s="7">
        <v>199</v>
      </c>
      <c r="F17" s="7" t="s">
        <v>60</v>
      </c>
      <c r="G17" s="23" t="str">
        <f t="array" ref="G17">IFERROR(_xlfn.TEXTJOIN(";",1,_xlfn.MAKEARRAY(D17,1,_xlfn.LAMBDA(_xlpm.x,_xlpm.y,H17&amp;I17&amp;"-"&amp;TEXT(_xlpm.x,"00")))),"")</f>
        <v>wy_test/z=199-rnd-architecture_fixed-01</v>
      </c>
      <c r="H17" s="15" t="s">
        <v>61</v>
      </c>
      <c r="I17" s="16" t="str">
        <f t="shared" si="0"/>
        <v>z=199-rnd-architecture_fixed</v>
      </c>
      <c r="J17" s="7" t="s">
        <v>64</v>
      </c>
      <c r="K17" s="7" t="s">
        <v>76</v>
      </c>
    </row>
    <row r="18" spans="1:15" x14ac:dyDescent="0.2">
      <c r="A18" s="11">
        <v>2001</v>
      </c>
      <c r="B18" s="7">
        <v>14</v>
      </c>
      <c r="C18" s="22" t="s">
        <v>77</v>
      </c>
      <c r="D18" s="22">
        <v>3</v>
      </c>
      <c r="E18" s="7">
        <v>200</v>
      </c>
      <c r="F18" s="7" t="s">
        <v>60</v>
      </c>
      <c r="G18" s="23" t="str">
        <f t="array" ref="G18">IFERROR(_xlfn.TEXTJOIN(";",1,_xlfn.MAKEARRAY(D18,1,_xlfn.LAMBDA(_xlpm.x,_xlpm.y,H18&amp;I18&amp;"-"&amp;TEXT(_xlpm.x,"00")))),"")</f>
        <v>wy_test/z=200-rnd-architecture-01;wy_test/z=200-rnd-architecture-02;wy_test/z=200-rnd-architecture-03</v>
      </c>
      <c r="H18" s="15" t="s">
        <v>61</v>
      </c>
      <c r="I18" s="16" t="str">
        <f t="shared" si="0"/>
        <v>z=200-rnd-architecture</v>
      </c>
      <c r="J18" s="7" t="s">
        <v>64</v>
      </c>
      <c r="K18" s="7" t="s">
        <v>78</v>
      </c>
    </row>
    <row r="19" spans="1:15" x14ac:dyDescent="0.2">
      <c r="A19" s="11">
        <v>2001</v>
      </c>
      <c r="B19" s="7">
        <v>15</v>
      </c>
      <c r="C19" s="22" t="s">
        <v>77</v>
      </c>
      <c r="D19" s="22">
        <v>2</v>
      </c>
      <c r="E19" s="7">
        <v>300</v>
      </c>
      <c r="F19" s="7" t="s">
        <v>60</v>
      </c>
      <c r="G19" s="23" t="str">
        <f t="array" ref="G19">IFERROR(_xlfn.TEXTJOIN(";",1,_xlfn.MAKEARRAY(D19,1,_xlfn.LAMBDA(_xlpm.x,_xlpm.y,H19&amp;I19&amp;"-"&amp;TEXT(_xlpm.x,"00")))),"")</f>
        <v>wy_test/z=300-rnd-architecture-01;wy_test/z=300-rnd-architecture-02</v>
      </c>
      <c r="H19" s="15" t="s">
        <v>61</v>
      </c>
      <c r="I19" s="16" t="str">
        <f t="shared" si="0"/>
        <v>z=300-rnd-architecture</v>
      </c>
      <c r="J19" s="7" t="s">
        <v>64</v>
      </c>
      <c r="K19" s="7" t="s">
        <v>79</v>
      </c>
    </row>
    <row r="20" spans="1:15" x14ac:dyDescent="0.2">
      <c r="A20" s="11">
        <v>2001</v>
      </c>
      <c r="B20" s="7">
        <v>16</v>
      </c>
      <c r="C20" s="22" t="s">
        <v>77</v>
      </c>
      <c r="D20" s="22">
        <v>3</v>
      </c>
      <c r="E20" s="7">
        <v>450</v>
      </c>
      <c r="F20" s="7" t="s">
        <v>60</v>
      </c>
      <c r="G20" s="23" t="str">
        <f t="array" ref="G20">IFERROR(_xlfn.TEXTJOIN(";",1,_xlfn.MAKEARRAY(D20,1,_xlfn.LAMBDA(_xlpm.x,_xlpm.y,H20&amp;I20&amp;"-"&amp;TEXT(_xlpm.x,"00")))),"")</f>
        <v>wy_test/z=450-rnd-architecture-01;wy_test/z=450-rnd-architecture-02;wy_test/z=450-rnd-architecture-03</v>
      </c>
      <c r="H20" s="15" t="s">
        <v>61</v>
      </c>
      <c r="I20" s="16" t="str">
        <f t="shared" si="0"/>
        <v>z=450-rnd-architecture</v>
      </c>
      <c r="J20" s="7" t="s">
        <v>64</v>
      </c>
      <c r="K20" s="7" t="s">
        <v>80</v>
      </c>
    </row>
    <row r="21" spans="1:15" x14ac:dyDescent="0.2">
      <c r="A21" s="11">
        <v>2001</v>
      </c>
      <c r="B21" s="7">
        <v>17</v>
      </c>
      <c r="C21" s="22" t="s">
        <v>81</v>
      </c>
      <c r="D21" s="22">
        <v>4</v>
      </c>
      <c r="E21" s="7">
        <v>520</v>
      </c>
      <c r="F21" s="7" t="s">
        <v>60</v>
      </c>
      <c r="G21" s="23" t="str">
        <f t="array" ref="G21">IFERROR(_xlfn.TEXTJOIN(";",1,_xlfn.MAKEARRAY(D21,1,_xlfn.LAMBDA(_xlpm.x,_xlpm.y,H21&amp;I21&amp;"-"&amp;TEXT(_xlpm.x,"00")))),"")</f>
        <v>wy_test/z=520-rnd-hugetrees-01;wy_test/z=520-rnd-hugetrees-02;wy_test/z=520-rnd-hugetrees-03;wy_test/z=520-rnd-hugetrees-04</v>
      </c>
      <c r="H21" s="15" t="s">
        <v>61</v>
      </c>
      <c r="I21" s="16" t="str">
        <f t="shared" si="0"/>
        <v>z=520-rnd-hugetrees</v>
      </c>
      <c r="J21" s="7" t="s">
        <v>64</v>
      </c>
      <c r="K21" s="7" t="s">
        <v>82</v>
      </c>
    </row>
    <row r="22" spans="1:15" x14ac:dyDescent="0.2">
      <c r="A22" s="11">
        <v>2001</v>
      </c>
      <c r="B22" s="7">
        <v>18</v>
      </c>
      <c r="C22" s="22" t="s">
        <v>83</v>
      </c>
      <c r="D22" s="22">
        <v>1</v>
      </c>
      <c r="E22" s="7">
        <v>579</v>
      </c>
      <c r="F22" s="7" t="s">
        <v>60</v>
      </c>
      <c r="G22" s="23" t="str">
        <f t="array" ref="G22">IFERROR(_xlfn.TEXTJOIN(";",1,_xlfn.MAKEARRAY(D22,1,_xlfn.LAMBDA(_xlpm.x,_xlpm.y,H22&amp;I22&amp;"-"&amp;TEXT(_xlpm.x,"00")))),"")</f>
        <v>wy_test/z=579-fixed-fog-01</v>
      </c>
      <c r="H22" s="15" t="s">
        <v>61</v>
      </c>
      <c r="I22" s="16" t="str">
        <f t="shared" si="0"/>
        <v>z=579-fixed-fog</v>
      </c>
      <c r="J22" s="7" t="s">
        <v>62</v>
      </c>
      <c r="O22" s="7">
        <v>25.6</v>
      </c>
    </row>
    <row r="23" spans="1:15" x14ac:dyDescent="0.2">
      <c r="A23" s="11">
        <v>2001</v>
      </c>
      <c r="B23" s="7">
        <v>19</v>
      </c>
      <c r="C23" s="22" t="s">
        <v>84</v>
      </c>
      <c r="D23" s="22">
        <v>1</v>
      </c>
      <c r="E23" s="7">
        <v>580</v>
      </c>
      <c r="F23" s="7" t="s">
        <v>60</v>
      </c>
      <c r="G23" s="23" t="str">
        <f t="array" ref="G23">IFERROR(_xlfn.TEXTJOIN(";",1,_xlfn.MAKEARRAY(D23,1,_xlfn.LAMBDA(_xlpm.x,_xlpm.y,H23&amp;I23&amp;"-"&amp;TEXT(_xlpm.x,"00")))),"")</f>
        <v>wy_test/z=580-fixed-trees-01</v>
      </c>
      <c r="H23" s="15" t="s">
        <v>61</v>
      </c>
      <c r="I23" s="16" t="str">
        <f t="shared" si="0"/>
        <v>z=580-fixed-trees</v>
      </c>
      <c r="J23" s="7" t="s">
        <v>62</v>
      </c>
      <c r="O23" s="7">
        <v>25.6</v>
      </c>
    </row>
    <row r="24" spans="1:15" x14ac:dyDescent="0.2">
      <c r="A24" s="11">
        <v>2001</v>
      </c>
      <c r="B24" s="7">
        <v>20</v>
      </c>
      <c r="C24" s="22" t="s">
        <v>85</v>
      </c>
      <c r="D24" s="22">
        <v>1</v>
      </c>
      <c r="E24" s="7">
        <v>700</v>
      </c>
      <c r="F24" s="7" t="s">
        <v>60</v>
      </c>
      <c r="G24" s="23" t="str">
        <f t="array" ref="G24">IFERROR(_xlfn.TEXTJOIN(";",1,_xlfn.MAKEARRAY(D24,1,_xlfn.LAMBDA(_xlpm.x,_xlpm.y,H24&amp;I24&amp;"-"&amp;TEXT(_xlpm.x,"00")))),"")</f>
        <v>wy_test/z=700-fixed-mountain-01</v>
      </c>
      <c r="H24" s="15" t="s">
        <v>61</v>
      </c>
      <c r="I24" s="16" t="str">
        <f t="shared" si="0"/>
        <v>z=700-fixed-mountain</v>
      </c>
      <c r="J24" s="7" t="s">
        <v>62</v>
      </c>
      <c r="O24" s="7">
        <v>25.6</v>
      </c>
    </row>
    <row r="25" spans="1:15" x14ac:dyDescent="0.2">
      <c r="A25" s="11">
        <v>2001</v>
      </c>
      <c r="B25" s="7">
        <v>21</v>
      </c>
      <c r="C25" s="22" t="s">
        <v>85</v>
      </c>
      <c r="D25" s="22">
        <v>1</v>
      </c>
      <c r="E25" s="7">
        <v>900</v>
      </c>
      <c r="F25" s="7" t="s">
        <v>60</v>
      </c>
      <c r="G25" s="23" t="str">
        <f t="array" ref="G25">IFERROR(_xlfn.TEXTJOIN(";",1,_xlfn.MAKEARRAY(D25,1,_xlfn.LAMBDA(_xlpm.x,_xlpm.y,H25&amp;I25&amp;"-"&amp;TEXT(_xlpm.x,"00")))),"")</f>
        <v>wy_test/z=900-fixed-mountain-01</v>
      </c>
      <c r="H25" s="15" t="s">
        <v>61</v>
      </c>
      <c r="I25" s="16" t="str">
        <f t="shared" si="0"/>
        <v>z=900-fixed-mountain</v>
      </c>
      <c r="J25" s="7" t="s">
        <v>62</v>
      </c>
      <c r="O25" s="7">
        <v>25.6</v>
      </c>
    </row>
    <row r="26" spans="1:15" x14ac:dyDescent="0.2">
      <c r="A26" s="11">
        <v>2001</v>
      </c>
      <c r="B26" s="7">
        <v>22</v>
      </c>
      <c r="C26" s="22" t="s">
        <v>86</v>
      </c>
      <c r="D26" s="22">
        <v>1</v>
      </c>
      <c r="E26" s="7">
        <v>1999</v>
      </c>
      <c r="F26" s="7" t="s">
        <v>60</v>
      </c>
      <c r="G26" s="23" t="str">
        <f t="array" ref="G26">IFERROR(_xlfn.TEXTJOIN(";",1,_xlfn.MAKEARRAY(D26,1,_xlfn.LAMBDA(_xlpm.x,_xlpm.y,H26&amp;I26&amp;"-"&amp;TEXT(_xlpm.x,"00")))),"")</f>
        <v>wy_test/z=1999-rnd-cloud_s-01</v>
      </c>
      <c r="H26" s="15" t="s">
        <v>61</v>
      </c>
      <c r="I26" s="16" t="str">
        <f t="shared" si="0"/>
        <v>z=1999-rnd-cloud_s</v>
      </c>
      <c r="J26" s="7" t="s">
        <v>64</v>
      </c>
      <c r="K26" s="27" t="s">
        <v>87</v>
      </c>
      <c r="L26" s="7" t="s">
        <v>88</v>
      </c>
    </row>
    <row r="27" spans="1:15" x14ac:dyDescent="0.2">
      <c r="A27" s="11">
        <v>2001</v>
      </c>
      <c r="B27" s="7">
        <v>23</v>
      </c>
      <c r="C27" s="22" t="s">
        <v>89</v>
      </c>
      <c r="D27" s="22">
        <v>2</v>
      </c>
      <c r="E27" s="7">
        <v>2000</v>
      </c>
      <c r="F27" s="7" t="s">
        <v>60</v>
      </c>
      <c r="G27" s="23" t="str">
        <f t="array" ref="G27">IFERROR(_xlfn.TEXTJOIN(";",1,_xlfn.MAKEARRAY(D27,1,_xlfn.LAMBDA(_xlpm.x,_xlpm.y,H27&amp;I27&amp;"-"&amp;TEXT(_xlpm.x,"00")))),"")</f>
        <v>wy_test/z=2000-rnd-cloud-01;wy_test/z=2000-rnd-cloud-02</v>
      </c>
      <c r="H27" s="15" t="s">
        <v>61</v>
      </c>
      <c r="I27" s="16" t="str">
        <f t="shared" si="0"/>
        <v>z=2000-rnd-cloud</v>
      </c>
      <c r="J27" s="7" t="s">
        <v>64</v>
      </c>
      <c r="K27" s="7" t="s">
        <v>90</v>
      </c>
    </row>
    <row r="28" spans="1:15" x14ac:dyDescent="0.2">
      <c r="A28" s="11">
        <v>2001</v>
      </c>
      <c r="B28" s="7">
        <v>24</v>
      </c>
      <c r="C28" s="22" t="s">
        <v>91</v>
      </c>
      <c r="D28" s="22">
        <v>1</v>
      </c>
      <c r="E28" s="7">
        <v>5000</v>
      </c>
      <c r="F28" s="7" t="s">
        <v>60</v>
      </c>
      <c r="G28" s="23" t="str">
        <f t="array" ref="G28">IFERROR(_xlfn.TEXTJOIN(";",1,_xlfn.MAKEARRAY(D28,1,_xlfn.LAMBDA(_xlpm.x,_xlpm.y,H28&amp;I28&amp;"-"&amp;TEXT(_xlpm.x,"00")))),"")</f>
        <v>wy_test/z=5000-fixed-sky-01</v>
      </c>
      <c r="H28" s="15" t="s">
        <v>61</v>
      </c>
      <c r="I28" s="16" t="str">
        <f t="shared" si="0"/>
        <v>z=5000-fixed-sky</v>
      </c>
      <c r="J28" s="7" t="s">
        <v>62</v>
      </c>
      <c r="O28" s="7">
        <v>25.6</v>
      </c>
    </row>
    <row r="29" spans="1:15" x14ac:dyDescent="0.2">
      <c r="C29" s="22"/>
      <c r="D29" s="22"/>
    </row>
    <row r="30" spans="1:15" x14ac:dyDescent="0.2">
      <c r="A30" s="11">
        <v>3</v>
      </c>
      <c r="B30" s="7">
        <v>1</v>
      </c>
      <c r="C30" s="22" t="s">
        <v>72</v>
      </c>
      <c r="D30" s="22">
        <v>1</v>
      </c>
      <c r="E30" s="7">
        <v>10</v>
      </c>
      <c r="F30" s="7" t="s">
        <v>60</v>
      </c>
      <c r="G30" s="23" t="str">
        <f t="array" ref="G30">IFERROR(_xlfn.TEXTJOIN(";",1,_xlfn.MAKEARRAY(D30,1,_xlfn.LAMBDA(_xlpm.x,_xlpm.y,H30&amp;I30&amp;"-"&amp;TEXT(_xlpm.x,"00")))),"")</f>
        <v>autumn/z=10-fixed-ground-01</v>
      </c>
      <c r="H30" s="15" t="s">
        <v>92</v>
      </c>
      <c r="I30" s="16" t="str">
        <f t="shared" ref="I30:I41" si="2">_xlfn.TEXTJOIN("-",1,"z="&amp;E30,IF(J30="FixedDistance","fixed","rnd"),C30)</f>
        <v>z=10-fixed-ground</v>
      </c>
      <c r="J30" s="7" t="s">
        <v>62</v>
      </c>
      <c r="O30" s="7">
        <v>25.6</v>
      </c>
    </row>
    <row r="31" spans="1:15" x14ac:dyDescent="0.2">
      <c r="A31" s="11">
        <v>3</v>
      </c>
      <c r="B31" s="7">
        <v>2</v>
      </c>
      <c r="C31" s="22" t="s">
        <v>72</v>
      </c>
      <c r="D31" s="22">
        <v>1</v>
      </c>
      <c r="E31" s="7">
        <v>60</v>
      </c>
      <c r="F31" s="7" t="s">
        <v>60</v>
      </c>
      <c r="G31" s="23" t="str">
        <f t="array" ref="G31">IFERROR(_xlfn.TEXTJOIN(";",1,_xlfn.MAKEARRAY(D31,1,_xlfn.LAMBDA(_xlpm.x,_xlpm.y,H31&amp;I31&amp;"-"&amp;TEXT(_xlpm.x,"00")))),"")</f>
        <v>autumn/z=60-fixed-ground-01</v>
      </c>
      <c r="H31" s="15" t="s">
        <v>92</v>
      </c>
      <c r="I31" s="16" t="str">
        <f t="shared" si="2"/>
        <v>z=60-fixed-ground</v>
      </c>
      <c r="J31" s="7" t="s">
        <v>62</v>
      </c>
      <c r="O31" s="7">
        <v>25.6</v>
      </c>
    </row>
    <row r="32" spans="1:15" x14ac:dyDescent="0.2">
      <c r="A32" s="11">
        <v>3</v>
      </c>
      <c r="B32" s="7">
        <v>3</v>
      </c>
      <c r="C32" s="22" t="s">
        <v>93</v>
      </c>
      <c r="D32" s="22">
        <v>1</v>
      </c>
      <c r="E32" s="7">
        <v>61</v>
      </c>
      <c r="F32" s="7" t="s">
        <v>60</v>
      </c>
      <c r="G32" s="23" t="str">
        <f t="array" ref="G32">IFERROR(_xlfn.TEXTJOIN(";",1,_xlfn.MAKEARRAY(D32,1,_xlfn.LAMBDA(_xlpm.x,_xlpm.y,H32&amp;I32&amp;"-"&amp;TEXT(_xlpm.x,"00")))),"")</f>
        <v>autumn/z=61-rnd-stone-01</v>
      </c>
      <c r="H32" s="15" t="s">
        <v>92</v>
      </c>
      <c r="I32" s="16" t="str">
        <f t="shared" si="2"/>
        <v>z=61-rnd-stone</v>
      </c>
      <c r="J32" s="7" t="s">
        <v>64</v>
      </c>
      <c r="K32" s="7" t="s">
        <v>76</v>
      </c>
    </row>
    <row r="33" spans="1:15" x14ac:dyDescent="0.2">
      <c r="A33" s="11">
        <v>3</v>
      </c>
      <c r="B33" s="7">
        <v>4</v>
      </c>
      <c r="C33" s="22" t="s">
        <v>72</v>
      </c>
      <c r="D33" s="22">
        <v>1</v>
      </c>
      <c r="E33" s="7">
        <v>100</v>
      </c>
      <c r="F33" s="7" t="s">
        <v>60</v>
      </c>
      <c r="G33" s="23" t="str">
        <f t="array" ref="G33">IFERROR(_xlfn.TEXTJOIN(";",1,_xlfn.MAKEARRAY(D33,1,_xlfn.LAMBDA(_xlpm.x,_xlpm.y,H33&amp;I33&amp;"-"&amp;TEXT(_xlpm.x,"00")))),"")</f>
        <v>autumn/z=100-fixed-ground-01</v>
      </c>
      <c r="H33" s="15" t="s">
        <v>92</v>
      </c>
      <c r="I33" s="16" t="str">
        <f t="shared" si="2"/>
        <v>z=100-fixed-ground</v>
      </c>
      <c r="J33" s="7" t="s">
        <v>62</v>
      </c>
      <c r="O33" s="7">
        <v>25.6</v>
      </c>
    </row>
    <row r="34" spans="1:15" x14ac:dyDescent="0.2">
      <c r="A34" s="11">
        <v>3</v>
      </c>
      <c r="B34" s="7">
        <v>5</v>
      </c>
      <c r="C34" s="22" t="s">
        <v>66</v>
      </c>
      <c r="D34" s="22">
        <v>1</v>
      </c>
      <c r="E34" s="7">
        <v>101</v>
      </c>
      <c r="F34" s="7" t="s">
        <v>60</v>
      </c>
      <c r="G34" s="23" t="str">
        <f t="array" ref="G34">IFERROR(_xlfn.TEXTJOIN(";",1,_xlfn.MAKEARRAY(D34,1,_xlfn.LAMBDA(_xlpm.x,_xlpm.y,H34&amp;I34&amp;"-"&amp;TEXT(_xlpm.x,"00")))),"")</f>
        <v>autumn/z=101-fixed-atm-01</v>
      </c>
      <c r="H34" s="15" t="s">
        <v>92</v>
      </c>
      <c r="I34" s="16" t="str">
        <f t="shared" si="2"/>
        <v>z=101-fixed-atm</v>
      </c>
      <c r="J34" s="7" t="s">
        <v>62</v>
      </c>
      <c r="O34" s="7">
        <v>25.6</v>
      </c>
    </row>
    <row r="35" spans="1:15" x14ac:dyDescent="0.2">
      <c r="A35" s="11">
        <v>3</v>
      </c>
      <c r="B35" s="7">
        <v>6</v>
      </c>
      <c r="C35" s="22" t="s">
        <v>94</v>
      </c>
      <c r="D35" s="22">
        <v>1</v>
      </c>
      <c r="E35" s="7">
        <v>102</v>
      </c>
      <c r="F35" s="7" t="s">
        <v>60</v>
      </c>
      <c r="G35" s="23" t="str">
        <f t="array" ref="G35">IFERROR(_xlfn.TEXTJOIN(";",1,_xlfn.MAKEARRAY(D35,1,_xlfn.LAMBDA(_xlpm.x,_xlpm.y,H35&amp;I35&amp;"-"&amp;TEXT(_xlpm.x,"00")))),"")</f>
        <v>autumn/z=102-rnd-rock-01</v>
      </c>
      <c r="H35" s="15" t="s">
        <v>92</v>
      </c>
      <c r="I35" s="16" t="str">
        <f t="shared" si="2"/>
        <v>z=102-rnd-rock</v>
      </c>
      <c r="J35" s="7" t="s">
        <v>64</v>
      </c>
      <c r="K35" s="7" t="s">
        <v>76</v>
      </c>
    </row>
    <row r="36" spans="1:15" x14ac:dyDescent="0.2">
      <c r="A36" s="11">
        <v>3</v>
      </c>
      <c r="B36" s="7">
        <v>7</v>
      </c>
      <c r="C36" s="22" t="s">
        <v>72</v>
      </c>
      <c r="D36" s="22">
        <v>1</v>
      </c>
      <c r="E36" s="7">
        <v>140</v>
      </c>
      <c r="F36" s="7" t="s">
        <v>60</v>
      </c>
      <c r="G36" s="23" t="str">
        <f t="array" ref="G36">IFERROR(_xlfn.TEXTJOIN(";",1,_xlfn.MAKEARRAY(D36,1,_xlfn.LAMBDA(_xlpm.x,_xlpm.y,H36&amp;I36&amp;"-"&amp;TEXT(_xlpm.x,"00")))),"")</f>
        <v>autumn/z=140-fixed-ground-01</v>
      </c>
      <c r="H36" s="15" t="s">
        <v>92</v>
      </c>
      <c r="I36" s="16" t="str">
        <f t="shared" si="2"/>
        <v>z=140-fixed-ground</v>
      </c>
      <c r="J36" s="7" t="s">
        <v>62</v>
      </c>
      <c r="O36" s="7">
        <v>25.6</v>
      </c>
    </row>
    <row r="37" spans="1:15" x14ac:dyDescent="0.2">
      <c r="A37" s="11">
        <v>3</v>
      </c>
      <c r="B37" s="7">
        <v>8</v>
      </c>
      <c r="C37" s="22" t="s">
        <v>94</v>
      </c>
      <c r="D37" s="22">
        <v>1</v>
      </c>
      <c r="E37" s="7">
        <v>141</v>
      </c>
      <c r="F37" s="7" t="s">
        <v>60</v>
      </c>
      <c r="G37" s="23" t="str">
        <f t="array" ref="G37">IFERROR(_xlfn.TEXTJOIN(";",1,_xlfn.MAKEARRAY(D37,1,_xlfn.LAMBDA(_xlpm.x,_xlpm.y,H37&amp;I37&amp;"-"&amp;TEXT(_xlpm.x,"00")))),"")</f>
        <v>autumn/z=141-rnd-rock-01</v>
      </c>
      <c r="H37" s="15" t="s">
        <v>92</v>
      </c>
      <c r="I37" s="16" t="str">
        <f t="shared" si="2"/>
        <v>z=141-rnd-rock</v>
      </c>
      <c r="J37" s="7" t="s">
        <v>64</v>
      </c>
      <c r="K37" s="7" t="s">
        <v>76</v>
      </c>
    </row>
    <row r="38" spans="1:15" x14ac:dyDescent="0.2">
      <c r="A38" s="11">
        <v>3</v>
      </c>
      <c r="B38" s="7">
        <v>9</v>
      </c>
      <c r="C38" s="22" t="s">
        <v>77</v>
      </c>
      <c r="D38" s="22">
        <v>3</v>
      </c>
      <c r="E38" s="7">
        <v>450</v>
      </c>
      <c r="F38" s="7" t="s">
        <v>60</v>
      </c>
      <c r="G38" s="23" t="str">
        <f t="array" ref="G38">IFERROR(_xlfn.TEXTJOIN(";",1,_xlfn.MAKEARRAY(D38,1,_xlfn.LAMBDA(_xlpm.x,_xlpm.y,H38&amp;I38&amp;"-"&amp;TEXT(_xlpm.x,"00")))),"")</f>
        <v>autumn/z=450-rnd-architecture-01;autumn/z=450-rnd-architecture-02;autumn/z=450-rnd-architecture-03</v>
      </c>
      <c r="H38" s="15" t="s">
        <v>92</v>
      </c>
      <c r="I38" s="16" t="str">
        <f t="shared" si="2"/>
        <v>z=450-rnd-architecture</v>
      </c>
      <c r="J38" s="7" t="s">
        <v>64</v>
      </c>
      <c r="K38" s="7" t="s">
        <v>76</v>
      </c>
    </row>
    <row r="39" spans="1:15" x14ac:dyDescent="0.2">
      <c r="A39" s="11">
        <v>3</v>
      </c>
      <c r="B39" s="7">
        <v>10</v>
      </c>
      <c r="C39" s="22" t="s">
        <v>94</v>
      </c>
      <c r="D39" s="22">
        <v>1</v>
      </c>
      <c r="E39" s="7">
        <v>500</v>
      </c>
      <c r="F39" s="7" t="s">
        <v>60</v>
      </c>
      <c r="G39" s="23" t="str">
        <f t="array" ref="G39">IFERROR(_xlfn.TEXTJOIN(";",1,_xlfn.MAKEARRAY(D39,1,_xlfn.LAMBDA(_xlpm.x,_xlpm.y,H39&amp;I39&amp;"-"&amp;TEXT(_xlpm.x,"00")))),"")</f>
        <v>autumn/z=500-rnd-rock-01</v>
      </c>
      <c r="H39" s="15" t="s">
        <v>92</v>
      </c>
      <c r="I39" s="16" t="str">
        <f t="shared" si="2"/>
        <v>z=500-rnd-rock</v>
      </c>
      <c r="J39" s="7" t="s">
        <v>64</v>
      </c>
      <c r="K39" s="7" t="s">
        <v>76</v>
      </c>
    </row>
    <row r="40" spans="1:15" x14ac:dyDescent="0.2">
      <c r="A40" s="11">
        <v>3</v>
      </c>
      <c r="B40" s="7">
        <v>11</v>
      </c>
      <c r="C40" s="22" t="s">
        <v>94</v>
      </c>
      <c r="D40" s="22">
        <v>2</v>
      </c>
      <c r="E40" s="7">
        <v>550</v>
      </c>
      <c r="F40" s="7" t="s">
        <v>60</v>
      </c>
      <c r="G40" s="23" t="str">
        <f t="array" ref="G40">IFERROR(_xlfn.TEXTJOIN(";",1,_xlfn.MAKEARRAY(D40,1,_xlfn.LAMBDA(_xlpm.x,_xlpm.y,H40&amp;I40&amp;"-"&amp;TEXT(_xlpm.x,"00")))),"")</f>
        <v>autumn/z=550-rnd-rock-01;autumn/z=550-rnd-rock-02</v>
      </c>
      <c r="H40" s="15" t="s">
        <v>92</v>
      </c>
      <c r="I40" s="16" t="str">
        <f t="shared" si="2"/>
        <v>z=550-rnd-rock</v>
      </c>
      <c r="J40" s="7" t="s">
        <v>64</v>
      </c>
      <c r="K40" s="7" t="s">
        <v>76</v>
      </c>
    </row>
    <row r="41" spans="1:15" x14ac:dyDescent="0.2">
      <c r="A41" s="11">
        <v>3</v>
      </c>
      <c r="B41" s="7">
        <v>12</v>
      </c>
      <c r="C41" s="22" t="s">
        <v>91</v>
      </c>
      <c r="D41" s="22">
        <v>1</v>
      </c>
      <c r="E41" s="7">
        <v>5000</v>
      </c>
      <c r="F41" s="7" t="s">
        <v>60</v>
      </c>
      <c r="G41" s="23" t="str">
        <f t="array" ref="G41">IFERROR(_xlfn.TEXTJOIN(";",1,_xlfn.MAKEARRAY(D41,1,_xlfn.LAMBDA(_xlpm.x,_xlpm.y,H41&amp;I41&amp;"-"&amp;TEXT(_xlpm.x,"00")))),"")</f>
        <v>autumn/z=5000-fixed-sky-01</v>
      </c>
      <c r="H41" s="15" t="s">
        <v>92</v>
      </c>
      <c r="I41" s="16" t="str">
        <f t="shared" si="2"/>
        <v>z=5000-fixed-sky</v>
      </c>
      <c r="J41" s="7" t="s">
        <v>62</v>
      </c>
      <c r="O41" s="7">
        <v>25.6</v>
      </c>
    </row>
    <row r="42" spans="1:15" x14ac:dyDescent="0.2">
      <c r="C42" s="22"/>
      <c r="D42" s="22"/>
    </row>
    <row r="43" spans="1:15" x14ac:dyDescent="0.2">
      <c r="A43" s="11">
        <v>4</v>
      </c>
      <c r="B43" s="7">
        <v>1</v>
      </c>
      <c r="C43" s="22" t="s">
        <v>72</v>
      </c>
      <c r="D43" s="22">
        <v>1</v>
      </c>
      <c r="E43" s="7">
        <v>10</v>
      </c>
      <c r="F43" s="7" t="s">
        <v>60</v>
      </c>
      <c r="G43" s="23" t="str">
        <f t="array" ref="G43">IFERROR(_xlfn.TEXTJOIN(";",1,_xlfn.MAKEARRAY(D43,1,_xlfn.LAMBDA(_xlpm.x,_xlpm.y,H43&amp;I43&amp;"-"&amp;TEXT(_xlpm.x,"00")))),"")</f>
        <v>winter/z=10-fixed-ground-01</v>
      </c>
      <c r="H43" s="15" t="s">
        <v>95</v>
      </c>
      <c r="I43" s="16" t="str">
        <f t="shared" ref="I43:I57" si="3">_xlfn.TEXTJOIN("-",1,"z="&amp;E43,IF(J43="FixedDistance","fixed","rnd"),C43)</f>
        <v>z=10-fixed-ground</v>
      </c>
      <c r="J43" s="7" t="s">
        <v>62</v>
      </c>
      <c r="O43" s="7">
        <v>25.6</v>
      </c>
    </row>
    <row r="44" spans="1:15" x14ac:dyDescent="0.2">
      <c r="A44" s="11">
        <v>4</v>
      </c>
      <c r="B44" s="7">
        <v>2</v>
      </c>
      <c r="C44" s="22" t="s">
        <v>96</v>
      </c>
      <c r="D44" s="22">
        <v>1</v>
      </c>
      <c r="E44" s="7">
        <v>11</v>
      </c>
      <c r="F44" s="7" t="s">
        <v>60</v>
      </c>
      <c r="G44" s="23" t="str">
        <f t="array" ref="G44">IFERROR(_xlfn.TEXTJOIN(";",1,_xlfn.MAKEARRAY(D44,1,_xlfn.LAMBDA(_xlpm.x,_xlpm.y,H44&amp;I44&amp;"-"&amp;TEXT(_xlpm.x,"00")))),"")</f>
        <v>winter/z=11-rnd-grass-01</v>
      </c>
      <c r="H44" s="15" t="s">
        <v>95</v>
      </c>
      <c r="I44" s="16" t="str">
        <f t="shared" si="3"/>
        <v>z=11-rnd-grass</v>
      </c>
      <c r="J44" s="7" t="s">
        <v>64</v>
      </c>
      <c r="K44" s="7" t="s">
        <v>76</v>
      </c>
    </row>
    <row r="45" spans="1:15" x14ac:dyDescent="0.2">
      <c r="A45" s="11">
        <v>4</v>
      </c>
      <c r="B45" s="7">
        <v>3</v>
      </c>
      <c r="C45" s="22" t="s">
        <v>66</v>
      </c>
      <c r="D45" s="22">
        <v>1</v>
      </c>
      <c r="E45" s="7">
        <v>24</v>
      </c>
      <c r="F45" s="7" t="s">
        <v>60</v>
      </c>
      <c r="G45" s="23" t="str">
        <f t="array" ref="G45">IFERROR(_xlfn.TEXTJOIN(";",1,_xlfn.MAKEARRAY(D45,1,_xlfn.LAMBDA(_xlpm.x,_xlpm.y,H45&amp;I45&amp;"-"&amp;TEXT(_xlpm.x,"00")))),"")</f>
        <v>winter/z=24-fixed-atm-01</v>
      </c>
      <c r="H45" s="15" t="s">
        <v>95</v>
      </c>
      <c r="I45" s="16" t="str">
        <f t="shared" si="3"/>
        <v>z=24-fixed-atm</v>
      </c>
      <c r="J45" s="7" t="s">
        <v>62</v>
      </c>
      <c r="O45" s="7">
        <v>25.6</v>
      </c>
    </row>
    <row r="46" spans="1:15" x14ac:dyDescent="0.2">
      <c r="A46" s="11">
        <v>4</v>
      </c>
      <c r="B46" s="7">
        <v>4</v>
      </c>
      <c r="C46" s="22" t="s">
        <v>72</v>
      </c>
      <c r="D46" s="22">
        <v>1</v>
      </c>
      <c r="E46" s="7">
        <v>60</v>
      </c>
      <c r="F46" s="7" t="s">
        <v>60</v>
      </c>
      <c r="G46" s="23" t="str">
        <f t="array" ref="G46">IFERROR(_xlfn.TEXTJOIN(";",1,_xlfn.MAKEARRAY(D46,1,_xlfn.LAMBDA(_xlpm.x,_xlpm.y,H46&amp;I46&amp;"-"&amp;TEXT(_xlpm.x,"00")))),"")</f>
        <v>winter/z=60-fixed-ground-01</v>
      </c>
      <c r="H46" s="15" t="s">
        <v>95</v>
      </c>
      <c r="I46" s="16" t="str">
        <f t="shared" si="3"/>
        <v>z=60-fixed-ground</v>
      </c>
      <c r="J46" s="7" t="s">
        <v>62</v>
      </c>
      <c r="O46" s="7">
        <v>25.6</v>
      </c>
    </row>
    <row r="47" spans="1:15" x14ac:dyDescent="0.2">
      <c r="A47" s="11">
        <v>4</v>
      </c>
      <c r="B47" s="7">
        <v>5</v>
      </c>
      <c r="C47" s="22" t="s">
        <v>97</v>
      </c>
      <c r="D47" s="22">
        <v>1</v>
      </c>
      <c r="E47" s="7">
        <v>61</v>
      </c>
      <c r="F47" s="7" t="s">
        <v>60</v>
      </c>
      <c r="G47" s="23" t="str">
        <f t="array" ref="G47">IFERROR(_xlfn.TEXTJOIN(";",1,_xlfn.MAKEARRAY(D47,1,_xlfn.LAMBDA(_xlpm.x,_xlpm.y,H47&amp;I47&amp;"-"&amp;TEXT(_xlpm.x,"00")))),"")</f>
        <v>winter/z=61-rnd-tree-01</v>
      </c>
      <c r="H47" s="15" t="s">
        <v>95</v>
      </c>
      <c r="I47" s="16" t="str">
        <f t="shared" si="3"/>
        <v>z=61-rnd-tree</v>
      </c>
      <c r="J47" s="7" t="s">
        <v>64</v>
      </c>
      <c r="K47" s="7" t="s">
        <v>76</v>
      </c>
    </row>
    <row r="48" spans="1:15" x14ac:dyDescent="0.2">
      <c r="A48" s="11">
        <v>4</v>
      </c>
      <c r="B48" s="7">
        <v>6</v>
      </c>
      <c r="C48" s="22" t="s">
        <v>72</v>
      </c>
      <c r="D48" s="22">
        <v>1</v>
      </c>
      <c r="E48" s="7">
        <v>100</v>
      </c>
      <c r="F48" s="7" t="s">
        <v>60</v>
      </c>
      <c r="G48" s="23" t="str">
        <f t="array" ref="G48">IFERROR(_xlfn.TEXTJOIN(";",1,_xlfn.MAKEARRAY(D48,1,_xlfn.LAMBDA(_xlpm.x,_xlpm.y,H48&amp;I48&amp;"-"&amp;TEXT(_xlpm.x,"00")))),"")</f>
        <v>winter/z=100-fixed-ground-01</v>
      </c>
      <c r="H48" s="15" t="s">
        <v>95</v>
      </c>
      <c r="I48" s="16" t="str">
        <f t="shared" si="3"/>
        <v>z=100-fixed-ground</v>
      </c>
      <c r="J48" s="7" t="s">
        <v>62</v>
      </c>
      <c r="O48" s="7">
        <v>25.6</v>
      </c>
    </row>
    <row r="49" spans="1:15" x14ac:dyDescent="0.2">
      <c r="A49" s="11">
        <v>4</v>
      </c>
      <c r="B49" s="7">
        <v>7</v>
      </c>
      <c r="C49" s="22" t="s">
        <v>97</v>
      </c>
      <c r="D49" s="22">
        <v>2</v>
      </c>
      <c r="E49" s="7">
        <v>101</v>
      </c>
      <c r="F49" s="7" t="s">
        <v>60</v>
      </c>
      <c r="G49" s="23" t="str">
        <f t="array" ref="G49">IFERROR(_xlfn.TEXTJOIN(";",1,_xlfn.MAKEARRAY(D49,1,_xlfn.LAMBDA(_xlpm.x,_xlpm.y,H49&amp;I49&amp;"-"&amp;TEXT(_xlpm.x,"00")))),"")</f>
        <v>winter/z=101-rnd-tree-01;winter/z=101-rnd-tree-02</v>
      </c>
      <c r="H49" s="15" t="s">
        <v>95</v>
      </c>
      <c r="I49" s="16" t="str">
        <f t="shared" si="3"/>
        <v>z=101-rnd-tree</v>
      </c>
      <c r="J49" s="7" t="s">
        <v>64</v>
      </c>
      <c r="K49" s="7" t="s">
        <v>76</v>
      </c>
    </row>
    <row r="50" spans="1:15" x14ac:dyDescent="0.2">
      <c r="A50" s="11">
        <v>4</v>
      </c>
      <c r="B50" s="7">
        <v>8</v>
      </c>
      <c r="C50" s="22" t="s">
        <v>66</v>
      </c>
      <c r="D50" s="22">
        <v>1</v>
      </c>
      <c r="E50" s="7">
        <v>139</v>
      </c>
      <c r="F50" s="7" t="s">
        <v>60</v>
      </c>
      <c r="G50" s="23" t="str">
        <f t="array" ref="G50">IFERROR(_xlfn.TEXTJOIN(";",1,_xlfn.MAKEARRAY(D50,1,_xlfn.LAMBDA(_xlpm.x,_xlpm.y,H50&amp;I50&amp;"-"&amp;TEXT(_xlpm.x,"00")))),"")</f>
        <v>winter/z=139-fixed-atm-01</v>
      </c>
      <c r="H50" s="15" t="s">
        <v>95</v>
      </c>
      <c r="I50" s="16" t="str">
        <f t="shared" si="3"/>
        <v>z=139-fixed-atm</v>
      </c>
      <c r="J50" s="7" t="s">
        <v>62</v>
      </c>
      <c r="O50" s="7">
        <v>25.6</v>
      </c>
    </row>
    <row r="51" spans="1:15" x14ac:dyDescent="0.2">
      <c r="A51" s="11">
        <v>4</v>
      </c>
      <c r="B51" s="7">
        <v>9</v>
      </c>
      <c r="C51" s="22" t="s">
        <v>72</v>
      </c>
      <c r="D51" s="22">
        <v>1</v>
      </c>
      <c r="E51" s="7">
        <v>140</v>
      </c>
      <c r="F51" s="7" t="s">
        <v>60</v>
      </c>
      <c r="G51" s="23" t="str">
        <f t="array" ref="G51">IFERROR(_xlfn.TEXTJOIN(";",1,_xlfn.MAKEARRAY(D51,1,_xlfn.LAMBDA(_xlpm.x,_xlpm.y,H51&amp;I51&amp;"-"&amp;TEXT(_xlpm.x,"00")))),"")</f>
        <v>winter/z=140-fixed-ground-01</v>
      </c>
      <c r="H51" s="15" t="s">
        <v>95</v>
      </c>
      <c r="I51" s="16" t="str">
        <f t="shared" si="3"/>
        <v>z=140-fixed-ground</v>
      </c>
      <c r="J51" s="7" t="s">
        <v>62</v>
      </c>
      <c r="O51" s="7">
        <v>25.6</v>
      </c>
    </row>
    <row r="52" spans="1:15" x14ac:dyDescent="0.2">
      <c r="A52" s="11">
        <v>4</v>
      </c>
      <c r="B52" s="7">
        <v>10</v>
      </c>
      <c r="C52" s="22" t="s">
        <v>97</v>
      </c>
      <c r="D52" s="22">
        <v>2</v>
      </c>
      <c r="E52" s="7">
        <v>141</v>
      </c>
      <c r="F52" s="7" t="s">
        <v>60</v>
      </c>
      <c r="G52" s="23" t="str">
        <f t="array" ref="G52">IFERROR(_xlfn.TEXTJOIN(";",1,_xlfn.MAKEARRAY(D52,1,_xlfn.LAMBDA(_xlpm.x,_xlpm.y,H52&amp;I52&amp;"-"&amp;TEXT(_xlpm.x,"00")))),"")</f>
        <v>winter/z=141-rnd-tree-01;winter/z=141-rnd-tree-02</v>
      </c>
      <c r="H52" s="15" t="s">
        <v>95</v>
      </c>
      <c r="I52" s="16" t="str">
        <f t="shared" si="3"/>
        <v>z=141-rnd-tree</v>
      </c>
      <c r="J52" s="7" t="s">
        <v>64</v>
      </c>
      <c r="K52" s="7" t="s">
        <v>76</v>
      </c>
    </row>
    <row r="53" spans="1:15" x14ac:dyDescent="0.2">
      <c r="A53" s="11">
        <v>4</v>
      </c>
      <c r="B53" s="7">
        <v>11</v>
      </c>
      <c r="C53" s="22" t="s">
        <v>77</v>
      </c>
      <c r="D53" s="22">
        <v>1</v>
      </c>
      <c r="E53" s="7">
        <v>450</v>
      </c>
      <c r="F53" s="7" t="s">
        <v>60</v>
      </c>
      <c r="G53" s="23" t="str">
        <f t="array" ref="G53">IFERROR(_xlfn.TEXTJOIN(";",1,_xlfn.MAKEARRAY(D53,1,_xlfn.LAMBDA(_xlpm.x,_xlpm.y,H53&amp;I53&amp;"-"&amp;TEXT(_xlpm.x,"00")))),"")</f>
        <v>winter/z=450-rnd-architecture-01</v>
      </c>
      <c r="H53" s="15" t="s">
        <v>95</v>
      </c>
      <c r="I53" s="16" t="str">
        <f t="shared" si="3"/>
        <v>z=450-rnd-architecture</v>
      </c>
      <c r="J53" s="7" t="s">
        <v>64</v>
      </c>
      <c r="K53" s="7" t="s">
        <v>76</v>
      </c>
    </row>
    <row r="54" spans="1:15" x14ac:dyDescent="0.2">
      <c r="A54" s="11">
        <v>4</v>
      </c>
      <c r="B54" s="7">
        <v>12</v>
      </c>
      <c r="C54" s="22" t="s">
        <v>85</v>
      </c>
      <c r="D54" s="22">
        <v>1</v>
      </c>
      <c r="E54" s="7">
        <v>700</v>
      </c>
      <c r="F54" s="7" t="s">
        <v>60</v>
      </c>
      <c r="G54" s="23" t="str">
        <f t="array" ref="G54">IFERROR(_xlfn.TEXTJOIN(";",1,_xlfn.MAKEARRAY(D54,1,_xlfn.LAMBDA(_xlpm.x,_xlpm.y,H54&amp;I54&amp;"-"&amp;TEXT(_xlpm.x,"00")))),"")</f>
        <v>winter/z=700-fixed-mountain-01</v>
      </c>
      <c r="H54" s="15" t="s">
        <v>95</v>
      </c>
      <c r="I54" s="16" t="str">
        <f t="shared" si="3"/>
        <v>z=700-fixed-mountain</v>
      </c>
      <c r="J54" s="7" t="s">
        <v>62</v>
      </c>
      <c r="O54" s="7">
        <v>25.6</v>
      </c>
    </row>
    <row r="55" spans="1:15" x14ac:dyDescent="0.2">
      <c r="A55" s="11">
        <v>4</v>
      </c>
      <c r="B55" s="7">
        <v>13</v>
      </c>
      <c r="C55" s="22" t="s">
        <v>85</v>
      </c>
      <c r="D55" s="22">
        <v>1</v>
      </c>
      <c r="E55" s="7">
        <v>900</v>
      </c>
      <c r="F55" s="7" t="s">
        <v>60</v>
      </c>
      <c r="G55" s="23" t="str">
        <f t="array" ref="G55">IFERROR(_xlfn.TEXTJOIN(";",1,_xlfn.MAKEARRAY(D55,1,_xlfn.LAMBDA(_xlpm.x,_xlpm.y,H55&amp;I55&amp;"-"&amp;TEXT(_xlpm.x,"00")))),"")</f>
        <v>winter/z=900-fixed-mountain-01</v>
      </c>
      <c r="H55" s="15" t="s">
        <v>95</v>
      </c>
      <c r="I55" s="16" t="str">
        <f t="shared" si="3"/>
        <v>z=900-fixed-mountain</v>
      </c>
      <c r="J55" s="7" t="s">
        <v>62</v>
      </c>
      <c r="O55" s="7">
        <v>25.6</v>
      </c>
    </row>
    <row r="56" spans="1:15" x14ac:dyDescent="0.2">
      <c r="A56" s="11">
        <v>4</v>
      </c>
      <c r="B56" s="7">
        <v>14</v>
      </c>
      <c r="C56" s="22" t="s">
        <v>89</v>
      </c>
      <c r="D56" s="22">
        <v>3</v>
      </c>
      <c r="E56" s="7">
        <v>2000</v>
      </c>
      <c r="F56" s="7" t="s">
        <v>60</v>
      </c>
      <c r="G56" s="23" t="str">
        <f t="array" ref="G56">IFERROR(_xlfn.TEXTJOIN(";",1,_xlfn.MAKEARRAY(D56,1,_xlfn.LAMBDA(_xlpm.x,_xlpm.y,H56&amp;I56&amp;"-"&amp;TEXT(_xlpm.x,"00")))),"")</f>
        <v>winter/z=2000-rnd-cloud-01;winter/z=2000-rnd-cloud-02;winter/z=2000-rnd-cloud-03</v>
      </c>
      <c r="H56" s="15" t="s">
        <v>95</v>
      </c>
      <c r="I56" s="16" t="str">
        <f t="shared" si="3"/>
        <v>z=2000-rnd-cloud</v>
      </c>
      <c r="J56" s="7" t="s">
        <v>64</v>
      </c>
      <c r="K56" s="7" t="s">
        <v>76</v>
      </c>
    </row>
    <row r="57" spans="1:15" x14ac:dyDescent="0.2">
      <c r="A57" s="11">
        <v>4</v>
      </c>
      <c r="B57" s="7">
        <v>15</v>
      </c>
      <c r="C57" s="22" t="s">
        <v>91</v>
      </c>
      <c r="D57" s="22">
        <v>1</v>
      </c>
      <c r="E57" s="7">
        <v>5000</v>
      </c>
      <c r="F57" s="7" t="s">
        <v>60</v>
      </c>
      <c r="G57" s="23" t="str">
        <f t="array" ref="G57">IFERROR(_xlfn.TEXTJOIN(";",1,_xlfn.MAKEARRAY(D57,1,_xlfn.LAMBDA(_xlpm.x,_xlpm.y,H57&amp;I57&amp;"-"&amp;TEXT(_xlpm.x,"00")))),"")</f>
        <v>winter/z=5000-fixed-sky-01</v>
      </c>
      <c r="H57" s="15" t="s">
        <v>95</v>
      </c>
      <c r="I57" s="16" t="str">
        <f t="shared" si="3"/>
        <v>z=5000-fixed-sky</v>
      </c>
      <c r="J57" s="7" t="s">
        <v>62</v>
      </c>
      <c r="O57" s="7">
        <v>25.6</v>
      </c>
    </row>
    <row r="59" spans="1:15" x14ac:dyDescent="0.2">
      <c r="A59" s="11">
        <v>1</v>
      </c>
      <c r="B59" s="7">
        <v>1</v>
      </c>
      <c r="C59" s="22" t="s">
        <v>98</v>
      </c>
      <c r="D59" s="22">
        <v>1</v>
      </c>
      <c r="E59" s="7">
        <v>30</v>
      </c>
      <c r="F59" s="7" t="s">
        <v>60</v>
      </c>
      <c r="G59" s="23" t="str">
        <f t="array" ref="G59">IFERROR(_xlfn.TEXTJOIN(";",1,_xlfn.MAKEARRAY(D59,1,_xlfn.LAMBDA(_xlpm.x,_xlpm.y,H59&amp;I59&amp;"-"&amp;TEXT(_xlpm.x,"00")))),"")</f>
        <v>spring/z=30-rnd-statu-01</v>
      </c>
      <c r="H59" s="15" t="s">
        <v>99</v>
      </c>
      <c r="I59" s="16" t="str">
        <f t="shared" ref="I59:I75" si="4">_xlfn.TEXTJOIN("-",1,"z="&amp;E59,IF(J59="FixedDistance","fixed","rnd"),C59)</f>
        <v>z=30-rnd-statu</v>
      </c>
      <c r="J59" s="7" t="s">
        <v>64</v>
      </c>
      <c r="K59" s="7" t="s">
        <v>100</v>
      </c>
    </row>
    <row r="60" spans="1:15" x14ac:dyDescent="0.2">
      <c r="A60" s="11">
        <v>1</v>
      </c>
      <c r="B60" s="7">
        <v>2</v>
      </c>
      <c r="C60" s="22" t="s">
        <v>98</v>
      </c>
      <c r="D60" s="22">
        <v>1</v>
      </c>
      <c r="E60" s="7">
        <v>40</v>
      </c>
      <c r="F60" s="7" t="s">
        <v>60</v>
      </c>
      <c r="G60" s="23" t="str">
        <f t="array" ref="G60">IFERROR(_xlfn.TEXTJOIN(";",1,_xlfn.MAKEARRAY(D60,1,_xlfn.LAMBDA(_xlpm.x,_xlpm.y,H60&amp;I60&amp;"-"&amp;TEXT(_xlpm.x,"00")))),"")</f>
        <v>spring/z=40-rnd-statu-01</v>
      </c>
      <c r="H60" s="15" t="s">
        <v>99</v>
      </c>
      <c r="I60" s="16" t="str">
        <f t="shared" si="4"/>
        <v>z=40-rnd-statu</v>
      </c>
      <c r="J60" s="7" t="s">
        <v>64</v>
      </c>
      <c r="K60" s="7" t="s">
        <v>101</v>
      </c>
    </row>
    <row r="61" spans="1:15" x14ac:dyDescent="0.2">
      <c r="A61" s="11">
        <v>1</v>
      </c>
      <c r="B61" s="7">
        <v>3</v>
      </c>
      <c r="C61" s="22" t="s">
        <v>98</v>
      </c>
      <c r="D61" s="22">
        <v>1</v>
      </c>
      <c r="E61" s="7">
        <v>80</v>
      </c>
      <c r="F61" s="7" t="s">
        <v>60</v>
      </c>
      <c r="G61" s="23" t="str">
        <f t="array" ref="G61">IFERROR(_xlfn.TEXTJOIN(";",1,_xlfn.MAKEARRAY(D61,1,_xlfn.LAMBDA(_xlpm.x,_xlpm.y,H61&amp;I61&amp;"-"&amp;TEXT(_xlpm.x,"00")))),"")</f>
        <v>spring/z=80-rnd-statu-01</v>
      </c>
      <c r="H61" s="15" t="s">
        <v>99</v>
      </c>
      <c r="I61" s="16" t="str">
        <f t="shared" si="4"/>
        <v>z=80-rnd-statu</v>
      </c>
      <c r="J61" s="7" t="s">
        <v>64</v>
      </c>
      <c r="K61" s="7" t="s">
        <v>102</v>
      </c>
      <c r="L61" s="27" t="s">
        <v>103</v>
      </c>
      <c r="M61" s="27"/>
      <c r="N61" s="27"/>
    </row>
    <row r="62" spans="1:15" x14ac:dyDescent="0.2">
      <c r="A62" s="11">
        <v>1</v>
      </c>
      <c r="B62" s="7">
        <v>4</v>
      </c>
      <c r="C62" s="22" t="s">
        <v>98</v>
      </c>
      <c r="D62" s="22">
        <v>2</v>
      </c>
      <c r="E62" s="7">
        <v>100</v>
      </c>
      <c r="F62" s="7" t="s">
        <v>60</v>
      </c>
      <c r="G62" s="23" t="str">
        <f t="array" ref="G62">IFERROR(_xlfn.TEXTJOIN(";",1,_xlfn.MAKEARRAY(D62,1,_xlfn.LAMBDA(_xlpm.x,_xlpm.y,H62&amp;I62&amp;"-"&amp;TEXT(_xlpm.x,"00")))),"")</f>
        <v>spring/z=100-rnd-statu-01;spring/z=100-rnd-statu-02</v>
      </c>
      <c r="H62" s="15" t="s">
        <v>99</v>
      </c>
      <c r="I62" s="16" t="str">
        <f t="shared" si="4"/>
        <v>z=100-rnd-statu</v>
      </c>
      <c r="J62" s="7" t="s">
        <v>64</v>
      </c>
      <c r="K62" s="7" t="s">
        <v>104</v>
      </c>
    </row>
    <row r="63" spans="1:15" x14ac:dyDescent="0.2">
      <c r="A63" s="11">
        <v>1</v>
      </c>
      <c r="B63" s="7">
        <v>5</v>
      </c>
      <c r="C63" s="22" t="s">
        <v>98</v>
      </c>
      <c r="D63" s="22">
        <v>1</v>
      </c>
      <c r="E63" s="7">
        <v>150</v>
      </c>
      <c r="F63" s="7" t="s">
        <v>60</v>
      </c>
      <c r="G63" s="23" t="str">
        <f t="array" ref="G63">IFERROR(_xlfn.TEXTJOIN(";",1,_xlfn.MAKEARRAY(D63,1,_xlfn.LAMBDA(_xlpm.x,_xlpm.y,H63&amp;I63&amp;"-"&amp;TEXT(_xlpm.x,"00")))),"")</f>
        <v>spring/z=150-rnd-statu-01</v>
      </c>
      <c r="H63" s="15" t="s">
        <v>99</v>
      </c>
      <c r="I63" s="16" t="str">
        <f t="shared" si="4"/>
        <v>z=150-rnd-statu</v>
      </c>
      <c r="J63" s="7" t="s">
        <v>64</v>
      </c>
      <c r="K63" s="7" t="s">
        <v>105</v>
      </c>
    </row>
    <row r="64" spans="1:15" x14ac:dyDescent="0.2">
      <c r="A64" s="11">
        <v>1</v>
      </c>
      <c r="B64" s="7">
        <v>6</v>
      </c>
      <c r="C64" s="22" t="s">
        <v>98</v>
      </c>
      <c r="D64" s="22">
        <v>1</v>
      </c>
      <c r="E64" s="7">
        <v>200</v>
      </c>
      <c r="F64" s="7" t="s">
        <v>60</v>
      </c>
      <c r="G64" s="23" t="str">
        <f t="array" ref="G64">IFERROR(_xlfn.TEXTJOIN(";",1,_xlfn.MAKEARRAY(D64,1,_xlfn.LAMBDA(_xlpm.x,_xlpm.y,H64&amp;I64&amp;"-"&amp;TEXT(_xlpm.x,"00")))),"")</f>
        <v>spring/z=200-rnd-statu-01</v>
      </c>
      <c r="H64" s="15" t="s">
        <v>99</v>
      </c>
      <c r="I64" s="16" t="str">
        <f t="shared" si="4"/>
        <v>z=200-rnd-statu</v>
      </c>
      <c r="J64" s="7" t="s">
        <v>64</v>
      </c>
      <c r="K64" s="7" t="s">
        <v>106</v>
      </c>
    </row>
    <row r="65" spans="1:15" x14ac:dyDescent="0.2">
      <c r="A65" s="11">
        <v>1</v>
      </c>
      <c r="B65" s="7">
        <v>7</v>
      </c>
      <c r="C65" s="22" t="s">
        <v>107</v>
      </c>
      <c r="D65" s="22">
        <v>1</v>
      </c>
      <c r="E65" s="7">
        <v>300</v>
      </c>
      <c r="F65" s="7" t="s">
        <v>60</v>
      </c>
      <c r="G65" s="23" t="str">
        <f t="array" ref="G65">IFERROR(_xlfn.TEXTJOIN(";",1,_xlfn.MAKEARRAY(D65,1,_xlfn.LAMBDA(_xlpm.x,_xlpm.y,H65&amp;I65&amp;"-"&amp;TEXT(_xlpm.x,"00")))),"")</f>
        <v>spring/z=300-rnd-groundobj-01</v>
      </c>
      <c r="H65" s="15" t="s">
        <v>99</v>
      </c>
      <c r="I65" s="16" t="str">
        <f t="shared" si="4"/>
        <v>z=300-rnd-groundobj</v>
      </c>
      <c r="J65" s="7" t="s">
        <v>64</v>
      </c>
      <c r="K65" s="7" t="s">
        <v>108</v>
      </c>
    </row>
    <row r="66" spans="1:15" x14ac:dyDescent="0.2">
      <c r="A66" s="11">
        <v>1</v>
      </c>
      <c r="B66" s="7">
        <v>8</v>
      </c>
      <c r="C66" s="22" t="s">
        <v>66</v>
      </c>
      <c r="D66" s="22">
        <v>1</v>
      </c>
      <c r="E66" s="7">
        <v>400</v>
      </c>
      <c r="F66" s="7" t="s">
        <v>60</v>
      </c>
      <c r="G66" s="23" t="str">
        <f t="array" ref="G66">IFERROR(_xlfn.TEXTJOIN(";",1,_xlfn.MAKEARRAY(D66,1,_xlfn.LAMBDA(_xlpm.x,_xlpm.y,H66&amp;I66&amp;"-"&amp;TEXT(_xlpm.x,"00")))),"")</f>
        <v>spring/z=400-fixed-atm-01</v>
      </c>
      <c r="H66" s="15" t="s">
        <v>99</v>
      </c>
      <c r="I66" s="16" t="str">
        <f t="shared" si="4"/>
        <v>z=400-fixed-atm</v>
      </c>
      <c r="J66" s="7" t="s">
        <v>62</v>
      </c>
      <c r="O66" s="7">
        <v>25.6</v>
      </c>
    </row>
    <row r="67" spans="1:15" x14ac:dyDescent="0.2">
      <c r="A67" s="11">
        <v>1</v>
      </c>
      <c r="B67" s="7">
        <v>9</v>
      </c>
      <c r="C67" s="22" t="s">
        <v>109</v>
      </c>
      <c r="D67" s="22">
        <v>1</v>
      </c>
      <c r="E67" s="7">
        <v>401</v>
      </c>
      <c r="F67" s="7" t="s">
        <v>60</v>
      </c>
      <c r="G67" s="23" t="str">
        <f t="array" ref="G67">IFERROR(_xlfn.TEXTJOIN(";",1,_xlfn.MAKEARRAY(D67,1,_xlfn.LAMBDA(_xlpm.x,_xlpm.y,H67&amp;I67&amp;"-"&amp;TEXT(_xlpm.x,"00")))),"")</f>
        <v>spring/z=401-fixed-water-01</v>
      </c>
      <c r="H67" s="15" t="s">
        <v>99</v>
      </c>
      <c r="I67" s="16" t="str">
        <f t="shared" si="4"/>
        <v>z=401-fixed-water</v>
      </c>
      <c r="J67" s="7" t="s">
        <v>62</v>
      </c>
      <c r="O67" s="7">
        <v>25.6</v>
      </c>
    </row>
    <row r="68" spans="1:15" x14ac:dyDescent="0.2">
      <c r="A68" s="11">
        <v>1</v>
      </c>
      <c r="B68" s="7">
        <v>10</v>
      </c>
      <c r="C68" s="22" t="s">
        <v>66</v>
      </c>
      <c r="D68" s="22">
        <v>1</v>
      </c>
      <c r="E68" s="7">
        <v>405</v>
      </c>
      <c r="F68" s="7" t="s">
        <v>60</v>
      </c>
      <c r="G68" s="23" t="str">
        <f t="array" ref="G68">IFERROR(_xlfn.TEXTJOIN(";",1,_xlfn.MAKEARRAY(D68,1,_xlfn.LAMBDA(_xlpm.x,_xlpm.y,H68&amp;I68&amp;"-"&amp;TEXT(_xlpm.x,"00")))),"")</f>
        <v>spring/z=405-fixed-atm-01</v>
      </c>
      <c r="H68" s="15" t="s">
        <v>99</v>
      </c>
      <c r="I68" s="16" t="str">
        <f t="shared" si="4"/>
        <v>z=405-fixed-atm</v>
      </c>
      <c r="J68" s="7" t="s">
        <v>62</v>
      </c>
      <c r="O68" s="7">
        <v>25.6</v>
      </c>
    </row>
    <row r="69" spans="1:15" x14ac:dyDescent="0.2">
      <c r="A69" s="11">
        <v>1</v>
      </c>
      <c r="B69" s="7">
        <v>11</v>
      </c>
      <c r="C69" s="22" t="s">
        <v>85</v>
      </c>
      <c r="D69" s="22">
        <v>3</v>
      </c>
      <c r="E69" s="7">
        <v>500</v>
      </c>
      <c r="F69" s="7" t="s">
        <v>60</v>
      </c>
      <c r="G69" s="23" t="str">
        <f t="array" ref="G69">IFERROR(_xlfn.TEXTJOIN(";",1,_xlfn.MAKEARRAY(D69,1,_xlfn.LAMBDA(_xlpm.x,_xlpm.y,H69&amp;I69&amp;"-"&amp;TEXT(_xlpm.x,"00")))),"")</f>
        <v>spring/z=500-rnd-mountain-01;spring/z=500-rnd-mountain-02;spring/z=500-rnd-mountain-03</v>
      </c>
      <c r="H69" s="15" t="s">
        <v>99</v>
      </c>
      <c r="I69" s="16" t="str">
        <f t="shared" si="4"/>
        <v>z=500-rnd-mountain</v>
      </c>
      <c r="J69" s="7" t="s">
        <v>64</v>
      </c>
      <c r="K69" s="7" t="s">
        <v>110</v>
      </c>
    </row>
    <row r="70" spans="1:15" x14ac:dyDescent="0.2">
      <c r="A70" s="11">
        <v>1</v>
      </c>
      <c r="B70" s="7">
        <v>12</v>
      </c>
      <c r="C70" s="22" t="s">
        <v>85</v>
      </c>
      <c r="D70" s="22">
        <v>3</v>
      </c>
      <c r="E70" s="7">
        <v>600</v>
      </c>
      <c r="F70" s="7" t="s">
        <v>60</v>
      </c>
      <c r="G70" s="23" t="str">
        <f t="array" ref="G70">IFERROR(_xlfn.TEXTJOIN(";",1,_xlfn.MAKEARRAY(D70,1,_xlfn.LAMBDA(_xlpm.x,_xlpm.y,H70&amp;I70&amp;"-"&amp;TEXT(_xlpm.x,"00")))),"")</f>
        <v>spring/z=600-rnd-mountain-01;spring/z=600-rnd-mountain-02;spring/z=600-rnd-mountain-03</v>
      </c>
      <c r="H70" s="15" t="s">
        <v>99</v>
      </c>
      <c r="I70" s="16" t="str">
        <f t="shared" si="4"/>
        <v>z=600-rnd-mountain</v>
      </c>
      <c r="J70" s="7" t="s">
        <v>64</v>
      </c>
      <c r="K70" s="7" t="s">
        <v>111</v>
      </c>
    </row>
    <row r="71" spans="1:15" x14ac:dyDescent="0.2">
      <c r="A71" s="11">
        <v>1</v>
      </c>
      <c r="B71" s="7">
        <v>13</v>
      </c>
      <c r="C71" s="22" t="s">
        <v>66</v>
      </c>
      <c r="D71" s="22">
        <v>1</v>
      </c>
      <c r="E71" s="7">
        <v>999</v>
      </c>
      <c r="F71" s="7" t="s">
        <v>60</v>
      </c>
      <c r="G71" s="23" t="str">
        <f t="array" ref="G71">IFERROR(_xlfn.TEXTJOIN(";",1,_xlfn.MAKEARRAY(D71,1,_xlfn.LAMBDA(_xlpm.x,_xlpm.y,H71&amp;I71&amp;"-"&amp;TEXT(_xlpm.x,"00")))),"")</f>
        <v>spring/z=999-fixed-atm-01</v>
      </c>
      <c r="H71" s="15" t="s">
        <v>99</v>
      </c>
      <c r="I71" s="16" t="str">
        <f t="shared" si="4"/>
        <v>z=999-fixed-atm</v>
      </c>
      <c r="J71" s="7" t="s">
        <v>62</v>
      </c>
      <c r="O71" s="7">
        <v>25.6</v>
      </c>
    </row>
    <row r="72" spans="1:15" x14ac:dyDescent="0.2">
      <c r="A72" s="11">
        <v>1</v>
      </c>
      <c r="B72" s="7">
        <v>14</v>
      </c>
      <c r="C72" s="22" t="s">
        <v>85</v>
      </c>
      <c r="D72" s="22">
        <v>3</v>
      </c>
      <c r="E72" s="7">
        <v>1000</v>
      </c>
      <c r="F72" s="7" t="s">
        <v>60</v>
      </c>
      <c r="G72" s="23" t="str">
        <f t="array" ref="G72">IFERROR(_xlfn.TEXTJOIN(";",1,_xlfn.MAKEARRAY(D72,1,_xlfn.LAMBDA(_xlpm.x,_xlpm.y,H72&amp;I72&amp;"-"&amp;TEXT(_xlpm.x,"00")))),"")</f>
        <v>spring/z=1000-rnd-mountain-01;spring/z=1000-rnd-mountain-02;spring/z=1000-rnd-mountain-03</v>
      </c>
      <c r="H72" s="15" t="s">
        <v>99</v>
      </c>
      <c r="I72" s="16" t="str">
        <f t="shared" si="4"/>
        <v>z=1000-rnd-mountain</v>
      </c>
      <c r="J72" s="7" t="s">
        <v>64</v>
      </c>
      <c r="K72" s="7" t="s">
        <v>112</v>
      </c>
      <c r="O72" s="7">
        <v>25.6</v>
      </c>
    </row>
    <row r="73" spans="1:15" x14ac:dyDescent="0.2">
      <c r="A73" s="11">
        <v>1</v>
      </c>
      <c r="B73" s="7">
        <v>15</v>
      </c>
      <c r="C73" s="22" t="s">
        <v>85</v>
      </c>
      <c r="D73" s="22">
        <v>1</v>
      </c>
      <c r="E73" s="7">
        <v>1400</v>
      </c>
      <c r="F73" s="7" t="s">
        <v>60</v>
      </c>
      <c r="G73" s="23" t="str">
        <f t="array" ref="G73">IFERROR(_xlfn.TEXTJOIN(";",1,_xlfn.MAKEARRAY(D73,1,_xlfn.LAMBDA(_xlpm.x,_xlpm.y,H73&amp;I73&amp;"-"&amp;TEXT(_xlpm.x,"00")))),"")</f>
        <v>spring/z=1400-fixed-mountain-01</v>
      </c>
      <c r="H73" s="15" t="s">
        <v>99</v>
      </c>
      <c r="I73" s="16" t="str">
        <f t="shared" si="4"/>
        <v>z=1400-fixed-mountain</v>
      </c>
      <c r="J73" s="7" t="s">
        <v>62</v>
      </c>
      <c r="O73" s="7">
        <v>25.6</v>
      </c>
    </row>
    <row r="74" spans="1:15" x14ac:dyDescent="0.2">
      <c r="A74" s="11">
        <v>1</v>
      </c>
      <c r="B74" s="7">
        <v>16</v>
      </c>
      <c r="C74" s="22" t="s">
        <v>89</v>
      </c>
      <c r="D74" s="22">
        <v>3</v>
      </c>
      <c r="E74" s="7">
        <v>2000</v>
      </c>
      <c r="F74" s="7" t="s">
        <v>60</v>
      </c>
      <c r="G74" s="23" t="str">
        <f t="array" ref="G74">IFERROR(_xlfn.TEXTJOIN(";",1,_xlfn.MAKEARRAY(D74,1,_xlfn.LAMBDA(_xlpm.x,_xlpm.y,H74&amp;I74&amp;"-"&amp;TEXT(_xlpm.x,"00")))),"")</f>
        <v>spring/z=2000-rnd-cloud-01;spring/z=2000-rnd-cloud-02;spring/z=2000-rnd-cloud-03</v>
      </c>
      <c r="H74" s="15" t="s">
        <v>99</v>
      </c>
      <c r="I74" s="16" t="str">
        <f t="shared" si="4"/>
        <v>z=2000-rnd-cloud</v>
      </c>
      <c r="J74" s="7" t="s">
        <v>64</v>
      </c>
      <c r="K74" s="7" t="s">
        <v>113</v>
      </c>
    </row>
    <row r="75" spans="1:15" x14ac:dyDescent="0.2">
      <c r="A75" s="11">
        <v>1</v>
      </c>
      <c r="B75" s="7">
        <v>17</v>
      </c>
      <c r="C75" s="22" t="s">
        <v>91</v>
      </c>
      <c r="D75" s="22">
        <v>1</v>
      </c>
      <c r="E75" s="7">
        <v>5000</v>
      </c>
      <c r="F75" s="7" t="s">
        <v>60</v>
      </c>
      <c r="G75" s="23" t="str">
        <f t="array" ref="G75">IFERROR(_xlfn.TEXTJOIN(";",1,_xlfn.MAKEARRAY(D75,1,_xlfn.LAMBDA(_xlpm.x,_xlpm.y,H75&amp;I75&amp;"-"&amp;TEXT(_xlpm.x,"00")))),"")</f>
        <v>spring/z=5000-fixed-sky-01</v>
      </c>
      <c r="H75" s="15" t="s">
        <v>99</v>
      </c>
      <c r="I75" s="16" t="str">
        <f t="shared" si="4"/>
        <v>z=5000-fixed-sky</v>
      </c>
      <c r="J75" s="7" t="s">
        <v>62</v>
      </c>
      <c r="O75" s="7">
        <v>25.6</v>
      </c>
    </row>
    <row r="77" spans="1:15" x14ac:dyDescent="0.2">
      <c r="A77" s="11">
        <v>2</v>
      </c>
      <c r="B77" s="7">
        <v>1</v>
      </c>
      <c r="C77" s="22" t="s">
        <v>114</v>
      </c>
      <c r="D77" s="22">
        <v>1</v>
      </c>
      <c r="E77" s="7">
        <v>35</v>
      </c>
      <c r="F77" s="7" t="s">
        <v>60</v>
      </c>
      <c r="G77" s="23" t="str">
        <f t="array" ref="G77">IFERROR(_xlfn.TEXTJOIN(";",1,_xlfn.MAKEARRAY(D77,1,_xlfn.LAMBDA(_xlpm.x,_xlpm.y,H77&amp;I77&amp;"-"&amp;TEXT(_xlpm.x,"00")))),"")</f>
        <v>summer/z=35-fixed-trunk-01</v>
      </c>
      <c r="H77" s="15" t="s">
        <v>115</v>
      </c>
      <c r="I77" s="16" t="str">
        <f t="shared" ref="I77:I87" si="5">_xlfn.TEXTJOIN("-",1,"z="&amp;E77,IF(J77="FixedDistance","fixed","rnd"),C77)</f>
        <v>z=35-fixed-trunk</v>
      </c>
      <c r="J77" s="7" t="s">
        <v>62</v>
      </c>
      <c r="O77" s="7">
        <v>25.6</v>
      </c>
    </row>
    <row r="78" spans="1:15" x14ac:dyDescent="0.2">
      <c r="A78" s="11">
        <v>2</v>
      </c>
      <c r="B78" s="7">
        <v>2</v>
      </c>
      <c r="C78" s="22" t="s">
        <v>72</v>
      </c>
      <c r="D78" s="22">
        <v>1</v>
      </c>
      <c r="E78" s="7">
        <v>59</v>
      </c>
      <c r="F78" s="7" t="s">
        <v>60</v>
      </c>
      <c r="G78" s="23" t="str">
        <f t="array" ref="G78">IFERROR(_xlfn.TEXTJOIN(";",1,_xlfn.MAKEARRAY(D78,1,_xlfn.LAMBDA(_xlpm.x,_xlpm.y,H78&amp;I78&amp;"-"&amp;TEXT(_xlpm.x,"00")))),"")</f>
        <v>summer/z=59-fixed-ground-01</v>
      </c>
      <c r="H78" s="15" t="s">
        <v>115</v>
      </c>
      <c r="I78" s="16" t="str">
        <f t="shared" si="5"/>
        <v>z=59-fixed-ground</v>
      </c>
      <c r="J78" s="7" t="s">
        <v>62</v>
      </c>
      <c r="O78" s="7">
        <v>25.6</v>
      </c>
    </row>
    <row r="79" spans="1:15" x14ac:dyDescent="0.2">
      <c r="A79" s="11">
        <v>2</v>
      </c>
      <c r="B79" s="7">
        <v>3</v>
      </c>
      <c r="C79" s="22" t="s">
        <v>114</v>
      </c>
      <c r="D79" s="22">
        <v>1</v>
      </c>
      <c r="E79" s="7">
        <v>60</v>
      </c>
      <c r="F79" s="7" t="s">
        <v>60</v>
      </c>
      <c r="G79" s="23" t="str">
        <f t="array" ref="G79">IFERROR(_xlfn.TEXTJOIN(";",1,_xlfn.MAKEARRAY(D79,1,_xlfn.LAMBDA(_xlpm.x,_xlpm.y,H79&amp;I79&amp;"-"&amp;TEXT(_xlpm.x,"00")))),"")</f>
        <v>summer/z=60-fixed-trunk-01</v>
      </c>
      <c r="H79" s="15" t="s">
        <v>115</v>
      </c>
      <c r="I79" s="16" t="str">
        <f t="shared" si="5"/>
        <v>z=60-fixed-trunk</v>
      </c>
      <c r="J79" s="7" t="s">
        <v>62</v>
      </c>
      <c r="O79" s="7">
        <v>46.44</v>
      </c>
    </row>
    <row r="80" spans="1:15" x14ac:dyDescent="0.2">
      <c r="A80" s="11">
        <v>2</v>
      </c>
      <c r="B80" s="7">
        <v>4</v>
      </c>
      <c r="C80" s="22" t="s">
        <v>66</v>
      </c>
      <c r="D80" s="22">
        <v>1</v>
      </c>
      <c r="E80" s="7">
        <v>65</v>
      </c>
      <c r="F80" s="7" t="s">
        <v>60</v>
      </c>
      <c r="G80" s="23" t="str">
        <f t="array" ref="G80">IFERROR(_xlfn.TEXTJOIN(";",1,_xlfn.MAKEARRAY(D80,1,_xlfn.LAMBDA(_xlpm.x,_xlpm.y,H80&amp;I80&amp;"-"&amp;TEXT(_xlpm.x,"00")))),"")</f>
        <v>summer/z=65-fixed-atm-01</v>
      </c>
      <c r="H80" s="15" t="s">
        <v>115</v>
      </c>
      <c r="I80" s="16" t="str">
        <f t="shared" si="5"/>
        <v>z=65-fixed-atm</v>
      </c>
      <c r="J80" s="7" t="s">
        <v>62</v>
      </c>
      <c r="O80" s="7">
        <v>25.6</v>
      </c>
    </row>
    <row r="81" spans="1:15" x14ac:dyDescent="0.2">
      <c r="A81" s="11">
        <v>2</v>
      </c>
      <c r="B81" s="7">
        <v>5</v>
      </c>
      <c r="C81" s="22" t="s">
        <v>114</v>
      </c>
      <c r="D81" s="22">
        <v>1</v>
      </c>
      <c r="E81" s="7">
        <v>80</v>
      </c>
      <c r="F81" s="7" t="s">
        <v>60</v>
      </c>
      <c r="G81" s="23" t="str">
        <f t="array" ref="G81">IFERROR(_xlfn.TEXTJOIN(";",1,_xlfn.MAKEARRAY(D81,1,_xlfn.LAMBDA(_xlpm.x,_xlpm.y,H81&amp;I81&amp;"-"&amp;TEXT(_xlpm.x,"00")))),"")</f>
        <v>summer/z=80-fixed-trunk-01</v>
      </c>
      <c r="H81" s="15" t="s">
        <v>115</v>
      </c>
      <c r="I81" s="16" t="str">
        <f t="shared" si="5"/>
        <v>z=80-fixed-trunk</v>
      </c>
      <c r="J81" s="7" t="s">
        <v>62</v>
      </c>
      <c r="O81" s="7">
        <v>43.28</v>
      </c>
    </row>
    <row r="82" spans="1:15" x14ac:dyDescent="0.2">
      <c r="A82" s="11">
        <v>2</v>
      </c>
      <c r="B82" s="7">
        <v>6</v>
      </c>
      <c r="C82" s="22" t="s">
        <v>114</v>
      </c>
      <c r="D82" s="22">
        <v>1</v>
      </c>
      <c r="E82" s="7">
        <v>100</v>
      </c>
      <c r="F82" s="7" t="s">
        <v>60</v>
      </c>
      <c r="G82" s="23" t="str">
        <f t="array" ref="G82">IFERROR(_xlfn.TEXTJOIN(";",1,_xlfn.MAKEARRAY(D82,1,_xlfn.LAMBDA(_xlpm.x,_xlpm.y,H82&amp;I82&amp;"-"&amp;TEXT(_xlpm.x,"00")))),"")</f>
        <v>summer/z=100-fixed-trunk-01</v>
      </c>
      <c r="H82" s="15" t="s">
        <v>115</v>
      </c>
      <c r="I82" s="16" t="str">
        <f t="shared" si="5"/>
        <v>z=100-fixed-trunk</v>
      </c>
      <c r="J82" s="7" t="s">
        <v>62</v>
      </c>
      <c r="O82" s="7">
        <v>51.2</v>
      </c>
    </row>
    <row r="83" spans="1:15" x14ac:dyDescent="0.2">
      <c r="A83" s="11">
        <v>2</v>
      </c>
      <c r="B83" s="7">
        <v>7</v>
      </c>
      <c r="C83" s="22" t="s">
        <v>97</v>
      </c>
      <c r="D83" s="22">
        <v>1</v>
      </c>
      <c r="E83" s="7">
        <v>160</v>
      </c>
      <c r="F83" s="7" t="s">
        <v>60</v>
      </c>
      <c r="G83" s="23" t="str">
        <f t="array" ref="G83">IFERROR(_xlfn.TEXTJOIN(";",1,_xlfn.MAKEARRAY(D83,1,_xlfn.LAMBDA(_xlpm.x,_xlpm.y,H83&amp;I83&amp;"-"&amp;TEXT(_xlpm.x,"00")))),"")</f>
        <v>summer/z=160-fixed-tree-01</v>
      </c>
      <c r="H83" s="15" t="s">
        <v>115</v>
      </c>
      <c r="I83" s="16" t="str">
        <f t="shared" si="5"/>
        <v>z=160-fixed-tree</v>
      </c>
      <c r="J83" s="7" t="s">
        <v>62</v>
      </c>
      <c r="O83" s="7">
        <v>21.08</v>
      </c>
    </row>
    <row r="84" spans="1:15" x14ac:dyDescent="0.2">
      <c r="A84" s="11">
        <v>2</v>
      </c>
      <c r="B84" s="7">
        <v>8</v>
      </c>
      <c r="C84" s="22" t="s">
        <v>114</v>
      </c>
      <c r="D84" s="22">
        <v>1</v>
      </c>
      <c r="E84" s="7">
        <v>180</v>
      </c>
      <c r="F84" s="7" t="s">
        <v>60</v>
      </c>
      <c r="G84" s="23" t="str">
        <f t="array" ref="G84">IFERROR(_xlfn.TEXTJOIN(";",1,_xlfn.MAKEARRAY(D84,1,_xlfn.LAMBDA(_xlpm.x,_xlpm.y,H84&amp;I84&amp;"-"&amp;TEXT(_xlpm.x,"00")))),"")</f>
        <v>summer/z=180-fixed-trunk-01</v>
      </c>
      <c r="H84" s="15" t="s">
        <v>115</v>
      </c>
      <c r="I84" s="16" t="str">
        <f t="shared" si="5"/>
        <v>z=180-fixed-trunk</v>
      </c>
      <c r="J84" s="7" t="s">
        <v>62</v>
      </c>
      <c r="O84" s="7">
        <v>25.6</v>
      </c>
    </row>
    <row r="85" spans="1:15" x14ac:dyDescent="0.2">
      <c r="A85" s="11">
        <v>2</v>
      </c>
      <c r="B85" s="7">
        <v>9</v>
      </c>
      <c r="C85" s="22" t="s">
        <v>114</v>
      </c>
      <c r="D85" s="22">
        <v>1</v>
      </c>
      <c r="E85" s="7">
        <v>210</v>
      </c>
      <c r="F85" s="7" t="s">
        <v>60</v>
      </c>
      <c r="G85" s="23" t="str">
        <f t="array" ref="G85">IFERROR(_xlfn.TEXTJOIN(";",1,_xlfn.MAKEARRAY(D85,1,_xlfn.LAMBDA(_xlpm.x,_xlpm.y,H85&amp;I85&amp;"-"&amp;TEXT(_xlpm.x,"00")))),"")</f>
        <v>summer/z=210-fixed-trunk-01</v>
      </c>
      <c r="H85" s="15" t="s">
        <v>115</v>
      </c>
      <c r="I85" s="16" t="str">
        <f t="shared" si="5"/>
        <v>z=210-fixed-trunk</v>
      </c>
      <c r="J85" s="7" t="s">
        <v>62</v>
      </c>
      <c r="O85" s="7">
        <v>25.6</v>
      </c>
    </row>
    <row r="86" spans="1:15" x14ac:dyDescent="0.2">
      <c r="A86" s="11">
        <v>2</v>
      </c>
      <c r="B86" s="7">
        <v>10</v>
      </c>
      <c r="C86" s="22" t="s">
        <v>97</v>
      </c>
      <c r="D86" s="22">
        <v>1</v>
      </c>
      <c r="E86" s="7">
        <v>240</v>
      </c>
      <c r="F86" s="7" t="s">
        <v>60</v>
      </c>
      <c r="G86" s="23" t="str">
        <f t="array" ref="G86">IFERROR(_xlfn.TEXTJOIN(";",1,_xlfn.MAKEARRAY(D86,1,_xlfn.LAMBDA(_xlpm.x,_xlpm.y,H86&amp;I86&amp;"-"&amp;TEXT(_xlpm.x,"00")))),"")</f>
        <v>summer/z=240-fixed-tree-01</v>
      </c>
      <c r="H86" s="15" t="s">
        <v>115</v>
      </c>
      <c r="I86" s="16" t="str">
        <f t="shared" si="5"/>
        <v>z=240-fixed-tree</v>
      </c>
      <c r="J86" s="7" t="s">
        <v>62</v>
      </c>
      <c r="O86" s="7">
        <v>25.6</v>
      </c>
    </row>
    <row r="87" spans="1:15" x14ac:dyDescent="0.2">
      <c r="A87" s="11">
        <v>2</v>
      </c>
      <c r="B87" s="7">
        <v>11</v>
      </c>
      <c r="C87" s="22" t="s">
        <v>91</v>
      </c>
      <c r="D87" s="22">
        <v>1</v>
      </c>
      <c r="E87" s="7">
        <v>5000</v>
      </c>
      <c r="F87" s="7" t="s">
        <v>60</v>
      </c>
      <c r="G87" s="23" t="str">
        <f t="array" ref="G87">IFERROR(_xlfn.TEXTJOIN(";",1,_xlfn.MAKEARRAY(D87,1,_xlfn.LAMBDA(_xlpm.x,_xlpm.y,H87&amp;I87&amp;"-"&amp;TEXT(_xlpm.x,"00")))),"")</f>
        <v>summer/z=5000-fixed-sky-01</v>
      </c>
      <c r="H87" s="15" t="s">
        <v>115</v>
      </c>
      <c r="I87" s="16" t="str">
        <f t="shared" si="5"/>
        <v>z=5000-fixed-sky</v>
      </c>
      <c r="J87" s="7" t="s">
        <v>62</v>
      </c>
      <c r="O87" s="7">
        <v>25.6</v>
      </c>
    </row>
  </sheetData>
  <mergeCells count="2">
    <mergeCell ref="F2:G2"/>
    <mergeCell ref="F3:G3"/>
  </mergeCells>
  <phoneticPr fontId="17" type="noConversion"/>
  <conditionalFormatting sqref="K1:N1048576">
    <cfRule type="expression" dxfId="1" priority="1">
      <formula>AND($A1&lt;&gt;"",$J1&lt;&gt;"RndPosition",ROW()&gt;4)</formula>
    </cfRule>
  </conditionalFormatting>
  <conditionalFormatting sqref="O1:O1048576">
    <cfRule type="expression" dxfId="0" priority="2">
      <formula>AND($A1&lt;&gt;"",$J1&lt;&gt;"FixedDistance",ROW()&gt;4)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E30" sqref="E30"/>
    </sheetView>
  </sheetViews>
  <sheetFormatPr defaultColWidth="9" defaultRowHeight="14.25" x14ac:dyDescent="0.2"/>
  <cols>
    <col min="1" max="1" width="8.75" style="7" customWidth="1"/>
    <col min="2" max="2" width="7.75" style="7" customWidth="1"/>
    <col min="3" max="3" width="11" style="8" customWidth="1"/>
    <col min="4" max="4" width="9.875" style="7" customWidth="1"/>
    <col min="5" max="5" width="13.75" style="7" customWidth="1"/>
  </cols>
  <sheetData>
    <row r="1" spans="1:5" s="4" customFormat="1" x14ac:dyDescent="0.2">
      <c r="A1" s="4" t="s">
        <v>32</v>
      </c>
      <c r="B1" s="4" t="s">
        <v>33</v>
      </c>
      <c r="C1" s="4" t="s">
        <v>34</v>
      </c>
      <c r="D1" s="36" t="s">
        <v>116</v>
      </c>
      <c r="E1" s="36"/>
    </row>
    <row r="2" spans="1:5" s="5" customFormat="1" x14ac:dyDescent="0.2">
      <c r="A2" s="9" t="s">
        <v>6</v>
      </c>
      <c r="B2" s="9" t="s">
        <v>6</v>
      </c>
      <c r="C2" s="5" t="s">
        <v>42</v>
      </c>
      <c r="D2" s="38" t="s">
        <v>8</v>
      </c>
      <c r="E2" s="38"/>
    </row>
    <row r="3" spans="1:5" s="6" customFormat="1" x14ac:dyDescent="0.2">
      <c r="A3" s="10" t="s">
        <v>117</v>
      </c>
      <c r="B3" s="10" t="s">
        <v>118</v>
      </c>
      <c r="C3" s="6" t="s">
        <v>50</v>
      </c>
      <c r="D3" s="10" t="s">
        <v>11</v>
      </c>
      <c r="E3" s="10" t="s">
        <v>12</v>
      </c>
    </row>
    <row r="4" spans="1:5" x14ac:dyDescent="0.2">
      <c r="A4" s="7">
        <v>111</v>
      </c>
      <c r="B4" s="7">
        <v>1</v>
      </c>
      <c r="C4" s="8">
        <v>10</v>
      </c>
      <c r="D4" s="7" t="s">
        <v>116</v>
      </c>
      <c r="E4" s="7">
        <v>1</v>
      </c>
    </row>
    <row r="5" spans="1:5" x14ac:dyDescent="0.2">
      <c r="A5" s="7">
        <v>111</v>
      </c>
      <c r="B5" s="7">
        <v>2</v>
      </c>
      <c r="C5" s="8">
        <v>10</v>
      </c>
      <c r="D5" s="7" t="s">
        <v>116</v>
      </c>
      <c r="E5" s="7">
        <v>2</v>
      </c>
    </row>
    <row r="6" spans="1:5" x14ac:dyDescent="0.2">
      <c r="A6" s="7">
        <v>111</v>
      </c>
      <c r="B6" s="7">
        <v>3</v>
      </c>
      <c r="C6" s="8">
        <v>10</v>
      </c>
      <c r="D6" s="7" t="s">
        <v>116</v>
      </c>
      <c r="E6" s="7" t="s">
        <v>119</v>
      </c>
    </row>
    <row r="7" spans="1:5" x14ac:dyDescent="0.2">
      <c r="A7" s="7">
        <v>111</v>
      </c>
      <c r="B7" s="7">
        <v>4</v>
      </c>
      <c r="C7" s="8">
        <v>10</v>
      </c>
      <c r="D7" s="7" t="s">
        <v>116</v>
      </c>
      <c r="E7" s="7" t="s">
        <v>120</v>
      </c>
    </row>
    <row r="8" spans="1:5" x14ac:dyDescent="0.2">
      <c r="A8" s="7">
        <v>111</v>
      </c>
      <c r="B8" s="7">
        <v>5</v>
      </c>
      <c r="C8" s="8">
        <v>10</v>
      </c>
      <c r="D8" s="7" t="s">
        <v>116</v>
      </c>
      <c r="E8" s="7" t="s">
        <v>121</v>
      </c>
    </row>
    <row r="9" spans="1:5" x14ac:dyDescent="0.2">
      <c r="A9" s="7">
        <v>111</v>
      </c>
      <c r="B9" s="7">
        <v>6</v>
      </c>
      <c r="C9" s="8">
        <v>10</v>
      </c>
      <c r="D9" s="7" t="s">
        <v>116</v>
      </c>
      <c r="E9" s="7" t="s">
        <v>122</v>
      </c>
    </row>
    <row r="10" spans="1:5" x14ac:dyDescent="0.2">
      <c r="A10" s="7">
        <v>222</v>
      </c>
      <c r="B10" s="7">
        <v>1</v>
      </c>
      <c r="C10" s="8">
        <v>10</v>
      </c>
      <c r="D10" s="7" t="s">
        <v>116</v>
      </c>
      <c r="E10" s="7" t="s">
        <v>119</v>
      </c>
    </row>
    <row r="11" spans="1:5" x14ac:dyDescent="0.2">
      <c r="A11" s="7">
        <v>222</v>
      </c>
      <c r="B11" s="7">
        <v>2</v>
      </c>
      <c r="C11" s="8">
        <v>10</v>
      </c>
      <c r="D11" s="7" t="s">
        <v>116</v>
      </c>
      <c r="E11" s="7" t="s">
        <v>120</v>
      </c>
    </row>
    <row r="12" spans="1:5" x14ac:dyDescent="0.2">
      <c r="A12" s="7">
        <v>222</v>
      </c>
      <c r="B12" s="7">
        <v>3</v>
      </c>
      <c r="C12" s="8">
        <v>10</v>
      </c>
      <c r="D12" s="7" t="s">
        <v>116</v>
      </c>
      <c r="E12" s="7" t="s">
        <v>121</v>
      </c>
    </row>
    <row r="13" spans="1:5" x14ac:dyDescent="0.2">
      <c r="A13" s="7">
        <v>333</v>
      </c>
      <c r="B13" s="7">
        <v>1</v>
      </c>
      <c r="C13" s="8">
        <v>10</v>
      </c>
      <c r="D13" s="7" t="s">
        <v>116</v>
      </c>
      <c r="E13" s="7" t="s">
        <v>122</v>
      </c>
    </row>
    <row r="14" spans="1:5" x14ac:dyDescent="0.2">
      <c r="A14" s="7">
        <v>333</v>
      </c>
      <c r="B14" s="7">
        <v>2</v>
      </c>
      <c r="C14" s="8">
        <v>10</v>
      </c>
      <c r="D14" s="7" t="s">
        <v>116</v>
      </c>
      <c r="E14" s="7" t="s">
        <v>121</v>
      </c>
    </row>
    <row r="15" spans="1:5" x14ac:dyDescent="0.2">
      <c r="A15" s="7">
        <v>333</v>
      </c>
      <c r="B15" s="7">
        <v>3</v>
      </c>
      <c r="C15" s="8">
        <v>10</v>
      </c>
      <c r="D15" s="7" t="s">
        <v>116</v>
      </c>
      <c r="E15" s="7">
        <v>1</v>
      </c>
    </row>
    <row r="16" spans="1:5" x14ac:dyDescent="0.2">
      <c r="A16" s="7">
        <v>333</v>
      </c>
      <c r="B16" s="7">
        <v>4</v>
      </c>
      <c r="C16" s="8">
        <v>10</v>
      </c>
      <c r="D16" s="7" t="s">
        <v>116</v>
      </c>
      <c r="E16" s="7">
        <v>2</v>
      </c>
    </row>
    <row r="17" spans="1:5" x14ac:dyDescent="0.2">
      <c r="A17" s="7">
        <v>1</v>
      </c>
      <c r="B17" s="7">
        <v>1</v>
      </c>
      <c r="C17" s="8">
        <v>10</v>
      </c>
      <c r="D17" s="7" t="s">
        <v>116</v>
      </c>
      <c r="E17" s="7" t="s">
        <v>123</v>
      </c>
    </row>
  </sheetData>
  <mergeCells count="2">
    <mergeCell ref="D1:E1"/>
    <mergeCell ref="D2:E2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F27" sqref="F27"/>
    </sheetView>
  </sheetViews>
  <sheetFormatPr defaultColWidth="12.5" defaultRowHeight="14.25" x14ac:dyDescent="0.2"/>
  <cols>
    <col min="1" max="16384" width="12.5" style="2"/>
  </cols>
  <sheetData>
    <row r="1" spans="1:9" s="1" customFormat="1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 x14ac:dyDescent="0.2">
      <c r="A2" s="41" t="s">
        <v>133</v>
      </c>
      <c r="B2" s="41"/>
      <c r="C2" s="2" t="s">
        <v>134</v>
      </c>
      <c r="D2" s="3" t="s">
        <v>135</v>
      </c>
      <c r="E2" s="3" t="s">
        <v>135</v>
      </c>
      <c r="F2" s="41" t="s">
        <v>136</v>
      </c>
      <c r="G2" s="41"/>
      <c r="H2" s="41" t="s">
        <v>9</v>
      </c>
      <c r="I2" s="41"/>
    </row>
    <row r="3" spans="1:9" x14ac:dyDescent="0.2">
      <c r="F3" s="40" t="s">
        <v>137</v>
      </c>
      <c r="G3" s="40"/>
    </row>
    <row r="4" spans="1:9" x14ac:dyDescent="0.2">
      <c r="F4" s="40" t="s">
        <v>138</v>
      </c>
      <c r="G4" s="40"/>
    </row>
    <row r="5" spans="1:9" x14ac:dyDescent="0.2">
      <c r="F5" s="40" t="s">
        <v>139</v>
      </c>
      <c r="G5" s="40"/>
    </row>
    <row r="6" spans="1:9" x14ac:dyDescent="0.2">
      <c r="F6" s="40" t="s">
        <v>140</v>
      </c>
      <c r="G6" s="40"/>
    </row>
    <row r="7" spans="1:9" x14ac:dyDescent="0.2">
      <c r="F7" s="40" t="s">
        <v>141</v>
      </c>
      <c r="G7" s="40"/>
    </row>
  </sheetData>
  <mergeCells count="8">
    <mergeCell ref="F7:G7"/>
    <mergeCell ref="A2:B2"/>
    <mergeCell ref="F2:G2"/>
    <mergeCell ref="H2:I2"/>
    <mergeCell ref="F3:G3"/>
    <mergeCell ref="F4:G4"/>
    <mergeCell ref="F5:G5"/>
    <mergeCell ref="F6:G6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</vt:lpstr>
      <vt:lpstr>scene_resource</vt:lpstr>
      <vt:lpstr>scene_road</vt:lpstr>
      <vt:lpstr>id 配置说明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Wayne</dc:creator>
  <cp:keywords/>
  <dc:description/>
  <cp:lastModifiedBy>Wenda Wang</cp:lastModifiedBy>
  <cp:revision/>
  <dcterms:created xsi:type="dcterms:W3CDTF">2015-06-05T18:19:00Z</dcterms:created>
  <dcterms:modified xsi:type="dcterms:W3CDTF">2023-10-13T08:14:13Z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6ED44828C0E94C678C2A0E57DB0EE1B9_13</vt:lpwstr>
  </property>
  <property fmtid="{D5CDD505-2E9C-101B-9397-08002B2CF9AE}" pid="3" name="KSOProductBuildVer">
    <vt:lpwstr>2052-12.1.0.15712</vt:lpwstr>
  </property>
</Properties>
</file>