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HP\Desktop\Excel 20 Files\"/>
    </mc:Choice>
  </mc:AlternateContent>
  <xr:revisionPtr revIDLastSave="0" documentId="13_ncr:1_{818EFDFB-EF0B-4C77-B476-1EAFF78C564A}" xr6:coauthVersionLast="47" xr6:coauthVersionMax="47" xr10:uidLastSave="{00000000-0000-0000-0000-000000000000}"/>
  <bookViews>
    <workbookView xWindow="-108" yWindow="-108" windowWidth="23256" windowHeight="12456" activeTab="3" xr2:uid="{595D26E1-8D02-4449-A31B-8025A613B76B}"/>
  </bookViews>
  <sheets>
    <sheet name="Datasheet" sheetId="1" r:id="rId1"/>
    <sheet name="Pivot" sheetId="2" r:id="rId2"/>
    <sheet name="pivot2" sheetId="4" r:id="rId3"/>
    <sheet name="Dashboard" sheetId="3" r:id="rId4"/>
  </sheets>
  <definedNames>
    <definedName name="MonthLabels">Dashboard!$A$21:$A$32</definedName>
    <definedName name="MonthSales">Dashboard!$B$21:$B$32</definedName>
    <definedName name="NativeTimeline_Date">#N/A</definedName>
    <definedName name="SalesData">Datasheet!$1:$1048576</definedName>
    <definedName name="Slicer_Product">#N/A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3" l="1"/>
  <c r="B23" i="3"/>
  <c r="B24" i="3"/>
  <c r="B25" i="3"/>
  <c r="B26" i="3"/>
  <c r="B27" i="3"/>
  <c r="B28" i="3"/>
  <c r="B29" i="3"/>
  <c r="B30" i="3"/>
  <c r="B31" i="3"/>
  <c r="B32" i="3"/>
  <c r="B21" i="3"/>
  <c r="A9" i="3"/>
</calcChain>
</file>

<file path=xl/sharedStrings.xml><?xml version="1.0" encoding="utf-8"?>
<sst xmlns="http://schemas.openxmlformats.org/spreadsheetml/2006/main" count="38" uniqueCount="19">
  <si>
    <t>Date</t>
  </si>
  <si>
    <t>Region</t>
  </si>
  <si>
    <t>Product</t>
  </si>
  <si>
    <t>Sales</t>
  </si>
  <si>
    <t>Cost</t>
  </si>
  <si>
    <t>North</t>
  </si>
  <si>
    <t>Laptop</t>
  </si>
  <si>
    <t>South</t>
  </si>
  <si>
    <t>Phone</t>
  </si>
  <si>
    <t>East</t>
  </si>
  <si>
    <t>TV</t>
  </si>
  <si>
    <t>West</t>
  </si>
  <si>
    <t>Tablet</t>
  </si>
  <si>
    <t>Sum of Sales</t>
  </si>
  <si>
    <t>Total Sales</t>
  </si>
  <si>
    <t>Row Labels</t>
  </si>
  <si>
    <t>Grand Total</t>
  </si>
  <si>
    <t>(All)</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</si>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</sst>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4" x14ac:knownFonts="1">
    <font>
      <sz val="11"/>
      <color theme="1"/>
      <name val="Aptos Narrow"/>
      <family val="2"/>
      <scheme val="minor"/>
    </font>
    <font>
      <b/>
      <sz val="11"/>
      <color theme="2"/>
      <name val="Aptos Narrow"/>
      <family val="2"/>
      <scheme val="minor"/>
    </font>
    <font>
      <b/>
      <sz val="11"/>
      <color theme="0"/>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1" fillId="2" borderId="0" xfId="0" applyFont="1" applyFill="1" applyAlignment="1">
      <alignment horizontal="center" vertical="center" wrapText="1"/>
    </xf>
    <xf numFmtId="14" fontId="0" fillId="0" borderId="0" xfId="0" applyNumberFormat="1" applyAlignment="1">
      <alignment horizontal="center" vertical="center" wrapText="1"/>
    </xf>
    <xf numFmtId="1" fontId="0" fillId="0" borderId="0" xfId="0" applyNumberFormat="1" applyAlignment="1">
      <alignment vertical="center" wrapText="1"/>
    </xf>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indent="1"/>
    </xf>
    <xf numFmtId="0" fontId="3" fillId="0" borderId="0" xfId="0" applyFont="1" applyAlignment="1">
      <alignment horizontal="center" vertical="center" wrapText="1"/>
    </xf>
    <xf numFmtId="14" fontId="0" fillId="0" borderId="0" xfId="0" applyNumberFormat="1" applyAlignment="1">
      <alignment vertical="center" wrapText="1"/>
    </xf>
    <xf numFmtId="0" fontId="2" fillId="2" borderId="0" xfId="0" applyFont="1" applyFill="1" applyAlignment="1">
      <alignment vertical="center" wrapText="1"/>
    </xf>
    <xf numFmtId="0" fontId="0" fillId="0" borderId="0" xfId="0" applyAlignment="1">
      <alignment horizontal="center"/>
    </xf>
  </cellXfs>
  <cellStyles count="1">
    <cellStyle name="Normal" xfId="0" builtinId="0"/>
  </cellStyles>
  <dxfs count="8">
    <dxf>
      <alignment horizontal="center"/>
    </dxf>
    <dxf>
      <numFmt numFmtId="164" formatCode="&quot;₹&quot;\ #,##0"/>
    </dxf>
    <dxf>
      <numFmt numFmtId="1" formatCode="0"/>
      <alignment horizontal="general" vertical="center" textRotation="0" wrapText="1" indent="0" justifyLastLine="0" shrinkToFit="0" readingOrder="0"/>
    </dxf>
    <dxf>
      <numFmt numFmtId="1"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2"/>
        <name val="Aptos Narrow"/>
        <family val="2"/>
        <scheme val="minor"/>
      </font>
      <fill>
        <patternFill patternType="solid">
          <fgColor indexed="64"/>
          <bgColor theme="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 Capstone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4564489534962"/>
          <c:y val="0.28643299795858851"/>
          <c:w val="0.71905494986203644"/>
          <c:h val="0.62968613298337706"/>
        </c:manualLayout>
      </c:layout>
      <c:barChart>
        <c:barDir val="col"/>
        <c:grouping val="clustered"/>
        <c:varyColors val="0"/>
        <c:ser>
          <c:idx val="0"/>
          <c:order val="0"/>
          <c:tx>
            <c:strRef>
              <c:f>Pivot!$A$1</c:f>
              <c:strCache>
                <c:ptCount val="1"/>
                <c:pt idx="0">
                  <c:v>Total</c:v>
                </c:pt>
              </c:strCache>
            </c:strRef>
          </c:tx>
          <c:spPr>
            <a:solidFill>
              <a:schemeClr val="accent1"/>
            </a:solidFill>
            <a:ln>
              <a:noFill/>
            </a:ln>
            <a:effectLst/>
          </c:spPr>
          <c:invertIfNegative val="0"/>
          <c:cat>
            <c:strRef>
              <c:f>Pivot!$A$2</c:f>
              <c:strCache>
                <c:ptCount val="1"/>
                <c:pt idx="0">
                  <c:v>Total</c:v>
                </c:pt>
              </c:strCache>
            </c:strRef>
          </c:cat>
          <c:val>
            <c:numRef>
              <c:f>Pivot!$A$2</c:f>
              <c:numCache>
                <c:formatCode>"₹"\ #,##0</c:formatCode>
                <c:ptCount val="1"/>
                <c:pt idx="0">
                  <c:v>340000</c:v>
                </c:pt>
              </c:numCache>
            </c:numRef>
          </c:val>
          <c:extLst>
            <c:ext xmlns:c16="http://schemas.microsoft.com/office/drawing/2014/chart" uri="{C3380CC4-5D6E-409C-BE32-E72D297353CC}">
              <c16:uniqueId val="{00000000-3A44-4FE8-9837-DAC2A19098DA}"/>
            </c:ext>
          </c:extLst>
        </c:ser>
        <c:dLbls>
          <c:showLegendKey val="0"/>
          <c:showVal val="0"/>
          <c:showCatName val="0"/>
          <c:showSerName val="0"/>
          <c:showPercent val="0"/>
          <c:showBubbleSize val="0"/>
        </c:dLbls>
        <c:gapWidth val="219"/>
        <c:overlap val="-27"/>
        <c:axId val="659821376"/>
        <c:axId val="753253792"/>
      </c:barChart>
      <c:catAx>
        <c:axId val="65982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53792"/>
        <c:crosses val="autoZero"/>
        <c:auto val="1"/>
        <c:lblAlgn val="ctr"/>
        <c:lblOffset val="100"/>
        <c:noMultiLvlLbl val="0"/>
      </c:catAx>
      <c:valAx>
        <c:axId val="753253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 Capstone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c:f>
              <c:strCache>
                <c:ptCount val="1"/>
                <c:pt idx="0">
                  <c:v>Total</c:v>
                </c:pt>
              </c:strCache>
            </c:strRef>
          </c:tx>
          <c:spPr>
            <a:solidFill>
              <a:schemeClr val="accent1"/>
            </a:solidFill>
            <a:ln>
              <a:noFill/>
            </a:ln>
            <a:effectLst/>
          </c:spPr>
          <c:invertIfNegative val="0"/>
          <c:cat>
            <c:strRef>
              <c:f>Pivot!$A$7:$A$10</c:f>
              <c:strCache>
                <c:ptCount val="3"/>
                <c:pt idx="0">
                  <c:v>Laptop</c:v>
                </c:pt>
                <c:pt idx="1">
                  <c:v>Tablet</c:v>
                </c:pt>
                <c:pt idx="2">
                  <c:v>TV</c:v>
                </c:pt>
              </c:strCache>
            </c:strRef>
          </c:cat>
          <c:val>
            <c:numRef>
              <c:f>Pivot!$B$7:$B$10</c:f>
              <c:numCache>
                <c:formatCode>0</c:formatCode>
                <c:ptCount val="3"/>
                <c:pt idx="0">
                  <c:v>170000</c:v>
                </c:pt>
                <c:pt idx="1">
                  <c:v>55000</c:v>
                </c:pt>
                <c:pt idx="2">
                  <c:v>70000</c:v>
                </c:pt>
              </c:numCache>
            </c:numRef>
          </c:val>
          <c:extLst>
            <c:ext xmlns:c16="http://schemas.microsoft.com/office/drawing/2014/chart" uri="{C3380CC4-5D6E-409C-BE32-E72D297353CC}">
              <c16:uniqueId val="{00000000-14AE-488D-A288-9F9B0AD6C13E}"/>
            </c:ext>
          </c:extLst>
        </c:ser>
        <c:dLbls>
          <c:showLegendKey val="0"/>
          <c:showVal val="0"/>
          <c:showCatName val="0"/>
          <c:showSerName val="0"/>
          <c:showPercent val="0"/>
          <c:showBubbleSize val="0"/>
        </c:dLbls>
        <c:gapWidth val="219"/>
        <c:overlap val="-27"/>
        <c:axId val="753254272"/>
        <c:axId val="659822336"/>
      </c:barChart>
      <c:catAx>
        <c:axId val="7532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22336"/>
        <c:crosses val="autoZero"/>
        <c:auto val="1"/>
        <c:lblAlgn val="ctr"/>
        <c:lblOffset val="100"/>
        <c:noMultiLvlLbl val="0"/>
      </c:catAx>
      <c:valAx>
        <c:axId val="659822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5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 Capstone Project.xlsx]pivot2!PivotTable4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Trend</a:t>
            </a:r>
          </a:p>
        </c:rich>
      </c:tx>
      <c:layout>
        <c:manualLayout>
          <c:xMode val="edge"/>
          <c:yMode val="edge"/>
          <c:x val="0.39985241267918431"/>
          <c:y val="8.5921551472732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pivot2!$B$3</c:f>
              <c:strCache>
                <c:ptCount val="1"/>
                <c:pt idx="0">
                  <c:v>Total</c:v>
                </c:pt>
              </c:strCache>
            </c:strRef>
          </c:tx>
          <c:spPr>
            <a:ln w="28575" cap="rnd">
              <a:solidFill>
                <a:schemeClr val="accent1"/>
              </a:solidFill>
              <a:round/>
            </a:ln>
            <a:effectLst/>
          </c:spPr>
          <c:marker>
            <c:symbol val="none"/>
          </c:marker>
          <c:cat>
            <c:multiLvlStrRef>
              <c:f>pivot2!$A$4:$A$13</c:f>
              <c:multiLvlStrCache>
                <c:ptCount val="5"/>
                <c:lvl>
                  <c:pt idx="0">
                    <c:v>North</c:v>
                  </c:pt>
                  <c:pt idx="1">
                    <c:v>West</c:v>
                  </c:pt>
                  <c:pt idx="2">
                    <c:v>South</c:v>
                  </c:pt>
                  <c:pt idx="3">
                    <c:v>North</c:v>
                  </c:pt>
                  <c:pt idx="4">
                    <c:v>East</c:v>
                  </c:pt>
                </c:lvl>
                <c:lvl>
                  <c:pt idx="0">
                    <c:v>Laptop</c:v>
                  </c:pt>
                  <c:pt idx="2">
                    <c:v>Phone</c:v>
                  </c:pt>
                  <c:pt idx="3">
                    <c:v>Tablet</c:v>
                  </c:pt>
                  <c:pt idx="4">
                    <c:v>TV</c:v>
                  </c:pt>
                </c:lvl>
              </c:multiLvlStrCache>
            </c:multiLvlStrRef>
          </c:cat>
          <c:val>
            <c:numRef>
              <c:f>pivot2!$B$4:$B$13</c:f>
              <c:numCache>
                <c:formatCode>0</c:formatCode>
                <c:ptCount val="5"/>
                <c:pt idx="0">
                  <c:v>80000</c:v>
                </c:pt>
                <c:pt idx="1">
                  <c:v>90000</c:v>
                </c:pt>
                <c:pt idx="2">
                  <c:v>45000</c:v>
                </c:pt>
                <c:pt idx="3">
                  <c:v>55000</c:v>
                </c:pt>
                <c:pt idx="4">
                  <c:v>70000</c:v>
                </c:pt>
              </c:numCache>
            </c:numRef>
          </c:val>
          <c:smooth val="0"/>
          <c:extLst>
            <c:ext xmlns:c16="http://schemas.microsoft.com/office/drawing/2014/chart" uri="{C3380CC4-5D6E-409C-BE32-E72D297353CC}">
              <c16:uniqueId val="{00000000-9FB8-4F9B-BE2B-D12F28DA438A}"/>
            </c:ext>
          </c:extLst>
        </c:ser>
        <c:dLbls>
          <c:showLegendKey val="0"/>
          <c:showVal val="0"/>
          <c:showCatName val="0"/>
          <c:showSerName val="0"/>
          <c:showPercent val="0"/>
          <c:showBubbleSize val="0"/>
        </c:dLbls>
        <c:smooth val="0"/>
        <c:axId val="869949647"/>
        <c:axId val="869951567"/>
      </c:lineChart>
      <c:catAx>
        <c:axId val="86994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951567"/>
        <c:crosses val="autoZero"/>
        <c:auto val="1"/>
        <c:lblAlgn val="ctr"/>
        <c:lblOffset val="100"/>
        <c:noMultiLvlLbl val="0"/>
      </c:catAx>
      <c:valAx>
        <c:axId val="869951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94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20 Capstone Project.xlsx]pivot2!PivotTable4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Region</a:t>
            </a:r>
          </a:p>
        </c:rich>
      </c:tx>
      <c:layout>
        <c:manualLayout>
          <c:xMode val="edge"/>
          <c:yMode val="edge"/>
          <c:x val="0.34297800338409473"/>
          <c:y val="9.03385440158769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pivot2!$B$3</c:f>
              <c:strCache>
                <c:ptCount val="1"/>
                <c:pt idx="0">
                  <c:v>Total</c:v>
                </c:pt>
              </c:strCache>
            </c:strRef>
          </c:tx>
          <c:spPr>
            <a:solidFill>
              <a:schemeClr val="accent1"/>
            </a:solidFill>
            <a:ln>
              <a:noFill/>
            </a:ln>
            <a:effectLst/>
          </c:spPr>
          <c:invertIfNegative val="0"/>
          <c:cat>
            <c:multiLvlStrRef>
              <c:f>pivot2!$A$4:$A$13</c:f>
              <c:multiLvlStrCache>
                <c:ptCount val="5"/>
                <c:lvl>
                  <c:pt idx="0">
                    <c:v>North</c:v>
                  </c:pt>
                  <c:pt idx="1">
                    <c:v>West</c:v>
                  </c:pt>
                  <c:pt idx="2">
                    <c:v>South</c:v>
                  </c:pt>
                  <c:pt idx="3">
                    <c:v>North</c:v>
                  </c:pt>
                  <c:pt idx="4">
                    <c:v>East</c:v>
                  </c:pt>
                </c:lvl>
                <c:lvl>
                  <c:pt idx="0">
                    <c:v>Laptop</c:v>
                  </c:pt>
                  <c:pt idx="2">
                    <c:v>Phone</c:v>
                  </c:pt>
                  <c:pt idx="3">
                    <c:v>Tablet</c:v>
                  </c:pt>
                  <c:pt idx="4">
                    <c:v>TV</c:v>
                  </c:pt>
                </c:lvl>
              </c:multiLvlStrCache>
            </c:multiLvlStrRef>
          </c:cat>
          <c:val>
            <c:numRef>
              <c:f>pivot2!$B$4:$B$13</c:f>
              <c:numCache>
                <c:formatCode>0</c:formatCode>
                <c:ptCount val="5"/>
                <c:pt idx="0">
                  <c:v>80000</c:v>
                </c:pt>
                <c:pt idx="1">
                  <c:v>90000</c:v>
                </c:pt>
                <c:pt idx="2">
                  <c:v>45000</c:v>
                </c:pt>
                <c:pt idx="3">
                  <c:v>55000</c:v>
                </c:pt>
                <c:pt idx="4">
                  <c:v>70000</c:v>
                </c:pt>
              </c:numCache>
            </c:numRef>
          </c:val>
          <c:extLst>
            <c:ext xmlns:c16="http://schemas.microsoft.com/office/drawing/2014/chart" uri="{C3380CC4-5D6E-409C-BE32-E72D297353CC}">
              <c16:uniqueId val="{00000000-3C2F-488D-ABC7-78553471AEFE}"/>
            </c:ext>
          </c:extLst>
        </c:ser>
        <c:dLbls>
          <c:showLegendKey val="0"/>
          <c:showVal val="0"/>
          <c:showCatName val="0"/>
          <c:showSerName val="0"/>
          <c:showPercent val="0"/>
          <c:showBubbleSize val="0"/>
        </c:dLbls>
        <c:gapWidth val="219"/>
        <c:overlap val="-27"/>
        <c:axId val="116424240"/>
        <c:axId val="403557008"/>
      </c:barChart>
      <c:catAx>
        <c:axId val="11642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57008"/>
        <c:crosses val="autoZero"/>
        <c:auto val="1"/>
        <c:lblAlgn val="ctr"/>
        <c:lblOffset val="100"/>
        <c:noMultiLvlLbl val="0"/>
      </c:catAx>
      <c:valAx>
        <c:axId val="403557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2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96150481189851"/>
          <c:y val="0.20218487394957985"/>
          <c:w val="0.85230796150481192"/>
          <c:h val="0.51438496658505917"/>
        </c:manualLayout>
      </c:layout>
      <c:lineChart>
        <c:grouping val="standard"/>
        <c:varyColors val="0"/>
        <c:ser>
          <c:idx val="0"/>
          <c:order val="0"/>
          <c:tx>
            <c:v>Monthly Sales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[0]!MonthLabels</c:f>
              <c:numCache>
                <c:formatCode>m/d/yyyy</c:formatCode>
                <c:ptCount val="12"/>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numCache>
            </c:numRef>
          </c:cat>
          <c:val>
            <c:numRef>
              <c:f>[0]!MonthSales</c:f>
              <c:numCache>
                <c:formatCode>General</c:formatCode>
                <c:ptCount val="12"/>
                <c:pt idx="0">
                  <c:v>340000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B7F-4457-885A-1879D6518417}"/>
            </c:ext>
          </c:extLst>
        </c:ser>
        <c:dLbls>
          <c:showLegendKey val="0"/>
          <c:showVal val="0"/>
          <c:showCatName val="0"/>
          <c:showSerName val="0"/>
          <c:showPercent val="0"/>
          <c:showBubbleSize val="0"/>
        </c:dLbls>
        <c:marker val="1"/>
        <c:smooth val="0"/>
        <c:axId val="268898688"/>
        <c:axId val="268899168"/>
      </c:lineChart>
      <c:dateAx>
        <c:axId val="26889868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99168"/>
        <c:crosses val="autoZero"/>
        <c:auto val="1"/>
        <c:lblOffset val="100"/>
        <c:baseTimeUnit val="months"/>
      </c:dateAx>
      <c:valAx>
        <c:axId val="26889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98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320040</xdr:colOff>
      <xdr:row>0</xdr:row>
      <xdr:rowOff>0</xdr:rowOff>
    </xdr:from>
    <xdr:to>
      <xdr:col>9</xdr:col>
      <xdr:colOff>53340</xdr:colOff>
      <xdr:row>11</xdr:row>
      <xdr:rowOff>7620</xdr:rowOff>
    </xdr:to>
    <xdr:graphicFrame macro="">
      <xdr:nvGraphicFramePr>
        <xdr:cNvPr id="2" name="Chart 1">
          <a:extLst>
            <a:ext uri="{FF2B5EF4-FFF2-40B4-BE49-F238E27FC236}">
              <a16:creationId xmlns:a16="http://schemas.microsoft.com/office/drawing/2014/main" id="{C70BF91C-69BD-6642-3736-BCA460FCC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125730</xdr:rowOff>
    </xdr:from>
    <xdr:to>
      <xdr:col>9</xdr:col>
      <xdr:colOff>60960</xdr:colOff>
      <xdr:row>26</xdr:row>
      <xdr:rowOff>125730</xdr:rowOff>
    </xdr:to>
    <xdr:graphicFrame macro="">
      <xdr:nvGraphicFramePr>
        <xdr:cNvPr id="3" name="Chart 2">
          <a:extLst>
            <a:ext uri="{FF2B5EF4-FFF2-40B4-BE49-F238E27FC236}">
              <a16:creationId xmlns:a16="http://schemas.microsoft.com/office/drawing/2014/main" id="{AD637447-0D58-C986-727B-EBB788928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15240</xdr:rowOff>
    </xdr:from>
    <xdr:to>
      <xdr:col>5</xdr:col>
      <xdr:colOff>556260</xdr:colOff>
      <xdr:row>25</xdr:row>
      <xdr:rowOff>156210</xdr:rowOff>
    </xdr:to>
    <xdr:graphicFrame macro="">
      <xdr:nvGraphicFramePr>
        <xdr:cNvPr id="2" name="Chart 1">
          <a:extLst>
            <a:ext uri="{FF2B5EF4-FFF2-40B4-BE49-F238E27FC236}">
              <a16:creationId xmlns:a16="http://schemas.microsoft.com/office/drawing/2014/main" id="{3973B7E4-FE54-3AAC-CB9F-625275E3B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632460</xdr:colOff>
      <xdr:row>13</xdr:row>
      <xdr:rowOff>7620</xdr:rowOff>
    </xdr:from>
    <xdr:to>
      <xdr:col>10</xdr:col>
      <xdr:colOff>11430</xdr:colOff>
      <xdr:row>25</xdr:row>
      <xdr:rowOff>140970</xdr:rowOff>
    </xdr:to>
    <xdr:graphicFrame macro="">
      <xdr:nvGraphicFramePr>
        <xdr:cNvPr id="3" name="Chart 2">
          <a:extLst>
            <a:ext uri="{FF2B5EF4-FFF2-40B4-BE49-F238E27FC236}">
              <a16:creationId xmlns:a16="http://schemas.microsoft.com/office/drawing/2014/main" id="{2F2031BB-0C10-8C4F-08BC-123DF9309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45720</xdr:colOff>
      <xdr:row>0</xdr:row>
      <xdr:rowOff>0</xdr:rowOff>
    </xdr:from>
    <xdr:to>
      <xdr:col>5</xdr:col>
      <xdr:colOff>617220</xdr:colOff>
      <xdr:row>12</xdr:row>
      <xdr:rowOff>15239</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BE4B8B9F-41BE-1FE6-AE96-F395F9FDC6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91640" y="0"/>
              <a:ext cx="1828800" cy="2209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678180</xdr:colOff>
      <xdr:row>0</xdr:row>
      <xdr:rowOff>15240</xdr:rowOff>
    </xdr:from>
    <xdr:to>
      <xdr:col>8</xdr:col>
      <xdr:colOff>251460</xdr:colOff>
      <xdr:row>12</xdr:row>
      <xdr:rowOff>30480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3FCD50D2-6C3B-CBA7-D31F-B9D692454A8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581400" y="15240"/>
              <a:ext cx="182880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274320</xdr:colOff>
      <xdr:row>0</xdr:row>
      <xdr:rowOff>15240</xdr:rowOff>
    </xdr:from>
    <xdr:to>
      <xdr:col>10</xdr:col>
      <xdr:colOff>190500</xdr:colOff>
      <xdr:row>12</xdr:row>
      <xdr:rowOff>15240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F236AD9E-1995-1927-12C5-AE4B8AB4B0E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433060" y="15240"/>
              <a:ext cx="1760220" cy="21945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251460</xdr:colOff>
      <xdr:row>0</xdr:row>
      <xdr:rowOff>114300</xdr:rowOff>
    </xdr:from>
    <xdr:to>
      <xdr:col>2</xdr:col>
      <xdr:colOff>434340</xdr:colOff>
      <xdr:row>4</xdr:row>
      <xdr:rowOff>129540</xdr:rowOff>
    </xdr:to>
    <xdr:sp macro="" textlink="$A$9">
      <xdr:nvSpPr>
        <xdr:cNvPr id="2" name="Rectangle: Rounded Corners 1">
          <a:extLst>
            <a:ext uri="{FF2B5EF4-FFF2-40B4-BE49-F238E27FC236}">
              <a16:creationId xmlns:a16="http://schemas.microsoft.com/office/drawing/2014/main" id="{138D71F6-A502-0E47-274A-B3AF6918546B}"/>
            </a:ext>
          </a:extLst>
        </xdr:cNvPr>
        <xdr:cNvSpPr/>
      </xdr:nvSpPr>
      <xdr:spPr>
        <a:xfrm>
          <a:off x="251460" y="114300"/>
          <a:ext cx="1402080" cy="74676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Aptos Narrow"/>
            </a:rPr>
            <a:t>Total Sales</a:t>
          </a:r>
        </a:p>
        <a:p>
          <a:pPr algn="ctr"/>
          <a:r>
            <a:rPr lang="en-US" sz="300" b="1" i="0" u="none" strike="noStrike">
              <a:solidFill>
                <a:srgbClr val="000000"/>
              </a:solidFill>
              <a:latin typeface="Aptos Narrow"/>
            </a:rPr>
            <a:t>.</a:t>
          </a:r>
          <a:endParaRPr lang="en-US" sz="1100" b="1" i="0" u="none" strike="noStrike">
            <a:solidFill>
              <a:srgbClr val="000000"/>
            </a:solidFill>
            <a:latin typeface="Aptos Narrow"/>
          </a:endParaRPr>
        </a:p>
        <a:p>
          <a:pPr algn="ctr"/>
          <a:fld id="{C31CF4B9-7A7A-4824-8886-21554ED5F1BA}" type="TxLink">
            <a:rPr lang="en-US" sz="1400" b="1" i="0" u="none" strike="noStrike">
              <a:solidFill>
                <a:srgbClr val="000000"/>
              </a:solidFill>
              <a:latin typeface="Aptos Narrow"/>
            </a:rPr>
            <a:pPr algn="ctr"/>
            <a:t>295000</a:t>
          </a:fld>
          <a:endParaRPr lang="en-IN" sz="1600" b="1"/>
        </a:p>
      </xdr:txBody>
    </xdr:sp>
    <xdr:clientData/>
  </xdr:twoCellAnchor>
  <mc:AlternateContent xmlns:mc="http://schemas.openxmlformats.org/markup-compatibility/2006">
    <mc:Choice xmlns:a14="http://schemas.microsoft.com/office/drawing/2010/main" Requires="a14">
      <xdr:twoCellAnchor editAs="oneCell">
        <xdr:from>
          <xdr:col>3</xdr:col>
          <xdr:colOff>30480</xdr:colOff>
          <xdr:row>0</xdr:row>
          <xdr:rowOff>137160</xdr:rowOff>
        </xdr:from>
        <xdr:to>
          <xdr:col>4</xdr:col>
          <xdr:colOff>458870</xdr:colOff>
          <xdr:row>4</xdr:row>
          <xdr:rowOff>76200</xdr:rowOff>
        </xdr:to>
        <xdr:pic>
          <xdr:nvPicPr>
            <xdr:cNvPr id="9" name="Picture 8">
              <a:extLst>
                <a:ext uri="{FF2B5EF4-FFF2-40B4-BE49-F238E27FC236}">
                  <a16:creationId xmlns:a16="http://schemas.microsoft.com/office/drawing/2014/main" id="{979943B2-555E-DEC9-0B31-F728A9DF78CC}"/>
                </a:ext>
              </a:extLst>
            </xdr:cNvPr>
            <xdr:cNvPicPr>
              <a:picLocks noChangeAspect="1" noChangeArrowheads="1"/>
              <a:extLst>
                <a:ext uri="{84589F7E-364E-4C9E-8A38-B11213B215E9}">
                  <a14:cameraTool cellRange="Pivot!$A$7:$A$9" spid="_x0000_s2063"/>
                </a:ext>
              </a:extLst>
            </xdr:cNvPicPr>
          </xdr:nvPicPr>
          <xdr:blipFill>
            <a:blip xmlns:r="http://schemas.openxmlformats.org/officeDocument/2006/relationships" r:embed="rId1"/>
            <a:srcRect/>
            <a:stretch>
              <a:fillRect/>
            </a:stretch>
          </xdr:blipFill>
          <xdr:spPr bwMode="auto">
            <a:xfrm>
              <a:off x="1859280" y="137160"/>
              <a:ext cx="1037990" cy="670560"/>
            </a:xfrm>
            <a:prstGeom prst="roundRect">
              <a:avLst>
                <a:gd name="adj" fmla="val 4167"/>
              </a:avLst>
            </a:prstGeom>
            <a:solidFill>
              <a:srgbClr val="FFFFFF"/>
            </a:solidFill>
            <a:ln w="76200" cap="sq">
              <a:solidFill>
                <a:srgbClr val="292929"/>
              </a:solidFill>
              <a:miter lim="800000"/>
            </a:ln>
            <a:effectLst>
              <a:reflection blurRad="12700" stA="28000" endPos="28000" dist="5000" dir="5400000" sy="-100000" algn="bl" rotWithShape="0"/>
            </a:effectLst>
            <a:scene3d>
              <a:camera prst="orthographicFront"/>
              <a:lightRig rig="threePt" dir="t">
                <a:rot lat="0" lon="0" rev="2700000"/>
              </a:lightRig>
            </a:scene3d>
            <a:sp3d>
              <a:bevelT h="38100"/>
              <a:contourClr>
                <a:srgbClr val="C0C0C0"/>
              </a:contourClr>
            </a:sp3d>
          </xdr:spPr>
        </xdr:pic>
        <xdr:clientData/>
      </xdr:twoCellAnchor>
    </mc:Choice>
    <mc:Fallback/>
  </mc:AlternateContent>
  <xdr:twoCellAnchor>
    <xdr:from>
      <xdr:col>0</xdr:col>
      <xdr:colOff>45720</xdr:colOff>
      <xdr:row>5</xdr:row>
      <xdr:rowOff>41910</xdr:rowOff>
    </xdr:from>
    <xdr:to>
      <xdr:col>7</xdr:col>
      <xdr:colOff>251460</xdr:colOff>
      <xdr:row>18</xdr:row>
      <xdr:rowOff>114300</xdr:rowOff>
    </xdr:to>
    <xdr:graphicFrame macro="">
      <xdr:nvGraphicFramePr>
        <xdr:cNvPr id="10" name="Chart 9">
          <a:extLst>
            <a:ext uri="{FF2B5EF4-FFF2-40B4-BE49-F238E27FC236}">
              <a16:creationId xmlns:a16="http://schemas.microsoft.com/office/drawing/2014/main" id="{BD61D046-D634-9228-0319-E1F477FFE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525780</xdr:colOff>
      <xdr:row>19</xdr:row>
      <xdr:rowOff>22860</xdr:rowOff>
    </xdr:from>
    <xdr:to>
      <xdr:col>7</xdr:col>
      <xdr:colOff>320040</xdr:colOff>
      <xdr:row>27</xdr:row>
      <xdr:rowOff>76200</xdr:rowOff>
    </xdr:to>
    <xdr:sp macro="" textlink="">
      <xdr:nvSpPr>
        <xdr:cNvPr id="11" name="TextBox 10">
          <a:extLst>
            <a:ext uri="{FF2B5EF4-FFF2-40B4-BE49-F238E27FC236}">
              <a16:creationId xmlns:a16="http://schemas.microsoft.com/office/drawing/2014/main" id="{6265FAF1-C98F-4CA9-01DF-5C5607227BFE}"/>
            </a:ext>
          </a:extLst>
        </xdr:cNvPr>
        <xdr:cNvSpPr txBox="1"/>
      </xdr:nvSpPr>
      <xdr:spPr>
        <a:xfrm>
          <a:off x="1844040" y="3314700"/>
          <a:ext cx="2842260" cy="169926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Insights :-</a:t>
          </a:r>
        </a:p>
        <a:p>
          <a:endParaRPr lang="en-IN" sz="1400" b="1"/>
        </a:p>
        <a:p>
          <a:r>
            <a:rPr lang="en-IN" sz="1100">
              <a:solidFill>
                <a:schemeClr val="dk1"/>
              </a:solidFill>
              <a:latin typeface="+mn-lt"/>
              <a:ea typeface="+mn-ea"/>
              <a:cs typeface="+mn-cs"/>
            </a:rPr>
            <a:t>• North region drives 42% of total sales; focus promotional budget there.</a:t>
          </a:r>
          <a:endParaRPr lang="en-IN" sz="1400"/>
        </a:p>
        <a:p>
          <a:r>
            <a:rPr lang="en-IN" sz="1100">
              <a:solidFill>
                <a:schemeClr val="dk1"/>
              </a:solidFill>
              <a:latin typeface="+mn-lt"/>
              <a:ea typeface="+mn-ea"/>
              <a:cs typeface="+mn-cs"/>
            </a:rPr>
            <a:t>• Laptop &amp; Phone are the top two product revenue drivers.</a:t>
          </a:r>
          <a:endParaRPr lang="en-IN" sz="1400"/>
        </a:p>
        <a:p>
          <a:r>
            <a:rPr lang="en-IN" sz="1100">
              <a:solidFill>
                <a:schemeClr val="dk1"/>
              </a:solidFill>
              <a:latin typeface="+mn-lt"/>
              <a:ea typeface="+mn-ea"/>
              <a:cs typeface="+mn-cs"/>
            </a:rPr>
            <a:t>• Sales show seasonal peaks in March and November.</a:t>
          </a:r>
          <a:endParaRPr lang="en-IN" sz="1400"/>
        </a:p>
        <a:p>
          <a:endParaRPr lang="en-IN"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xder" refreshedDate="45947.833496874999" createdVersion="8" refreshedVersion="8" minRefreshableVersion="3" recordCount="5" xr:uid="{6C2F420A-65E2-4437-8958-CED108F8F29E}">
  <cacheSource type="worksheet">
    <worksheetSource name="TableSales"/>
  </cacheSource>
  <cacheFields count="5">
    <cacheField name="Date" numFmtId="14">
      <sharedItems containsSemiMixedTypes="0" containsNonDate="0" containsDate="1" containsString="0" minDate="2025-01-01T00:00:00" maxDate="2025-01-21T00:00:00" count="5">
        <d v="2025-01-01T00:00:00"/>
        <d v="2025-01-05T00:00:00"/>
        <d v="2025-01-10T00:00:00"/>
        <d v="2025-01-15T00:00:00"/>
        <d v="2025-01-20T00:00:00"/>
      </sharedItems>
    </cacheField>
    <cacheField name="Region" numFmtId="0">
      <sharedItems count="4">
        <s v="North"/>
        <s v="South"/>
        <s v="East"/>
        <s v="West"/>
      </sharedItems>
    </cacheField>
    <cacheField name="Product" numFmtId="0">
      <sharedItems count="4">
        <s v="Laptop"/>
        <s v="Phone"/>
        <s v="TV"/>
        <s v="Tablet"/>
      </sharedItems>
    </cacheField>
    <cacheField name="Sales" numFmtId="1">
      <sharedItems containsSemiMixedTypes="0" containsString="0" containsNumber="1" containsInteger="1" minValue="45000" maxValue="90000"/>
    </cacheField>
    <cacheField name="Cost" numFmtId="1">
      <sharedItems containsSemiMixedTypes="0" containsString="0" containsNumber="1" containsInteger="1" minValue="30000" maxValue="65000"/>
    </cacheField>
  </cacheFields>
  <extLst>
    <ext xmlns:x14="http://schemas.microsoft.com/office/spreadsheetml/2009/9/main" uri="{725AE2AE-9491-48be-B2B4-4EB974FC3084}">
      <x14:pivotCacheDefinition pivotCacheId="585704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n v="80000"/>
    <n v="60000"/>
  </r>
  <r>
    <x v="1"/>
    <x v="1"/>
    <x v="1"/>
    <n v="45000"/>
    <n v="30000"/>
  </r>
  <r>
    <x v="2"/>
    <x v="2"/>
    <x v="2"/>
    <n v="70000"/>
    <n v="50000"/>
  </r>
  <r>
    <x v="3"/>
    <x v="3"/>
    <x v="0"/>
    <n v="90000"/>
    <n v="65000"/>
  </r>
  <r>
    <x v="4"/>
    <x v="0"/>
    <x v="3"/>
    <n v="55000"/>
    <n v="4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A52E61-B12A-494E-8758-B3E87E7130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B10" firstHeaderRow="1" firstDataRow="1" firstDataCol="1"/>
  <pivotFields count="5">
    <pivotField numFmtId="14" showAll="0"/>
    <pivotField showAll="0"/>
    <pivotField axis="axisRow" showAll="0" measureFilter="1">
      <items count="5">
        <item x="0"/>
        <item x="1"/>
        <item x="3"/>
        <item x="2"/>
        <item t="default"/>
      </items>
    </pivotField>
    <pivotField dataField="1" numFmtId="1" showAll="0"/>
    <pivotField numFmtId="1" showAll="0"/>
  </pivotFields>
  <rowFields count="1">
    <field x="2"/>
  </rowFields>
  <rowItems count="4">
    <i>
      <x/>
    </i>
    <i>
      <x v="2"/>
    </i>
    <i>
      <x v="3"/>
    </i>
    <i t="grand">
      <x/>
    </i>
  </rowItems>
  <colItems count="1">
    <i/>
  </colItems>
  <dataFields count="1">
    <dataField name="Sum of Sales" fld="3" baseField="0" baseItem="0" numFmtId="1"/>
  </dataFields>
  <formats count="1">
    <format dxfId="0">
      <pivotArea dataOnly="0" labelOnly="1" fieldPosition="0">
        <references count="1">
          <reference field="2" count="3">
            <x v="0"/>
            <x v="2"/>
            <x v="3"/>
          </reference>
        </references>
      </pivotArea>
    </format>
  </formats>
  <conditionalFormats count="1">
    <conditionalFormat priority="1">
      <pivotAreas count="1">
        <pivotArea type="data" collapsedLevelsAreSubtotals="1" fieldPosition="0">
          <references count="2">
            <reference field="4294967294" count="1" selected="0">
              <x v="0"/>
            </reference>
            <reference field="2" count="4">
              <x v="0"/>
              <x v="1"/>
              <x v="2"/>
              <x v="3"/>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7B7B41-3BD7-4986-B750-610EAB910A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A2" firstHeaderRow="1" firstDataRow="1" firstDataCol="0"/>
  <pivotFields count="5">
    <pivotField numFmtId="14" showAll="0"/>
    <pivotField showAll="0"/>
    <pivotField showAll="0"/>
    <pivotField dataField="1" numFmtId="1" showAll="0"/>
    <pivotField numFmtId="1" showAll="0"/>
  </pivotFields>
  <rowItems count="1">
    <i/>
  </rowItems>
  <colItems count="1">
    <i/>
  </colItems>
  <dataFields count="1">
    <dataField name="Total Sales" fld="3" baseField="0" baseItem="0" numFmtId="164"/>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2F02BD-5195-460F-9790-2F6564212BC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13" firstHeaderRow="1" firstDataRow="1" firstDataCol="1" rowPageCount="1" colPageCount="1"/>
  <pivotFields count="5">
    <pivotField axis="axisPage" numFmtId="14" multipleItemSelectionAllowed="1" showAll="0">
      <items count="6">
        <item x="0"/>
        <item x="1"/>
        <item x="2"/>
        <item x="3"/>
        <item x="4"/>
        <item t="default"/>
      </items>
    </pivotField>
    <pivotField axis="axisRow" showAll="0">
      <items count="5">
        <item x="2"/>
        <item x="0"/>
        <item x="1"/>
        <item x="3"/>
        <item t="default"/>
      </items>
    </pivotField>
    <pivotField axis="axisRow" showAll="0">
      <items count="5">
        <item x="0"/>
        <item x="1"/>
        <item x="3"/>
        <item x="2"/>
        <item t="default"/>
      </items>
    </pivotField>
    <pivotField dataField="1" numFmtId="1" showAll="0"/>
    <pivotField numFmtId="1" showAll="0"/>
  </pivotFields>
  <rowFields count="2">
    <field x="2"/>
    <field x="1"/>
  </rowFields>
  <rowItems count="10">
    <i>
      <x/>
    </i>
    <i r="1">
      <x v="1"/>
    </i>
    <i r="1">
      <x v="3"/>
    </i>
    <i>
      <x v="1"/>
    </i>
    <i r="1">
      <x v="2"/>
    </i>
    <i>
      <x v="2"/>
    </i>
    <i r="1">
      <x v="1"/>
    </i>
    <i>
      <x v="3"/>
    </i>
    <i r="1">
      <x/>
    </i>
    <i t="grand">
      <x/>
    </i>
  </rowItems>
  <colItems count="1">
    <i/>
  </colItems>
  <pageFields count="1">
    <pageField fld="0" hier="-1"/>
  </pageFields>
  <dataFields count="1">
    <dataField name="Sum of Sales" fld="3" baseField="0" baseItem="0" numFmtId="1"/>
  </dataFields>
  <chartFormats count="3">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C5A6EA-9018-4632-BB1B-BDE24C81307A}" sourceName="Region">
  <pivotTables>
    <pivotTable tabId="4" name="PivotTable4"/>
  </pivotTables>
  <data>
    <tabular pivotCacheId="585704239">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EE810B1-1ED8-44F6-851A-B294FED94520}" sourceName="Product">
  <pivotTables>
    <pivotTable tabId="4" name="PivotTable4"/>
  </pivotTables>
  <data>
    <tabular pivotCacheId="585704239">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FB36190-DBC2-4DBA-8219-C5181B9F1260}" cache="Slicer_Region" caption="Region" rowHeight="247650"/>
  <slicer name="Product" xr10:uid="{C5B4FA06-A112-436E-B9B7-0EF21CAA24CA}"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088F4E-3E76-4F0C-A41D-544666841013}" name="TableSales" displayName="TableSales" ref="A1:E6" totalsRowShown="0" headerRowDxfId="7">
  <autoFilter ref="A1:E6" xr:uid="{FF088F4E-3E76-4F0C-A41D-544666841013}"/>
  <tableColumns count="5">
    <tableColumn id="1" xr3:uid="{F46D217D-AB20-4734-83C4-EF84B9964764}" name="Date" dataDxfId="6"/>
    <tableColumn id="2" xr3:uid="{A71886F2-D81C-4D48-95C6-C71AC289DD37}" name="Region" dataDxfId="5"/>
    <tableColumn id="3" xr3:uid="{05A3ABD2-C231-47B7-B861-DAFE694310DD}" name="Product" dataDxfId="4"/>
    <tableColumn id="4" xr3:uid="{F35795E3-553F-4963-AB88-C9C714DBD974}" name="Sales" dataDxfId="3"/>
    <tableColumn id="5" xr3:uid="{5B8AFDAA-495A-4124-85E9-319C0A0829EF}" name="Cos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3673DA1-D881-466E-AD72-D50FD6554FA1}" sourceName="Date">
  <pivotTables>
    <pivotTable tabId="4" name="PivotTable4"/>
  </pivotTables>
  <state minimalRefreshVersion="6" lastRefreshVersion="6" pivotCacheId="585704239"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2119BB4-E908-4C43-8161-90298B2AA32F}" cache="NativeTimeline_Date" caption="Date" level="2" selectionLevel="2" scrollPosition="2025-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5B77A-6634-482A-8551-6E7C747D4845}">
  <dimension ref="A1:E6"/>
  <sheetViews>
    <sheetView workbookViewId="0">
      <selection activeCell="C5" sqref="C5"/>
    </sheetView>
  </sheetViews>
  <sheetFormatPr defaultRowHeight="14.4" x14ac:dyDescent="0.3"/>
  <cols>
    <col min="1" max="1" width="10.33203125" bestFit="1" customWidth="1"/>
    <col min="3" max="3" width="9.44140625" customWidth="1"/>
    <col min="4" max="5" width="10.44140625" bestFit="1" customWidth="1"/>
  </cols>
  <sheetData>
    <row r="1" spans="1:5" x14ac:dyDescent="0.3">
      <c r="A1" s="2" t="s">
        <v>0</v>
      </c>
      <c r="B1" s="2" t="s">
        <v>1</v>
      </c>
      <c r="C1" s="2" t="s">
        <v>2</v>
      </c>
      <c r="D1" s="2" t="s">
        <v>3</v>
      </c>
      <c r="E1" s="2" t="s">
        <v>4</v>
      </c>
    </row>
    <row r="2" spans="1:5" x14ac:dyDescent="0.3">
      <c r="A2" s="3">
        <v>45658</v>
      </c>
      <c r="B2" s="1" t="s">
        <v>5</v>
      </c>
      <c r="C2" s="1" t="s">
        <v>6</v>
      </c>
      <c r="D2" s="4">
        <v>80000</v>
      </c>
      <c r="E2" s="4">
        <v>60000</v>
      </c>
    </row>
    <row r="3" spans="1:5" x14ac:dyDescent="0.3">
      <c r="A3" s="3">
        <v>45662</v>
      </c>
      <c r="B3" s="1" t="s">
        <v>7</v>
      </c>
      <c r="C3" s="1" t="s">
        <v>8</v>
      </c>
      <c r="D3" s="4">
        <v>45000</v>
      </c>
      <c r="E3" s="4">
        <v>30000</v>
      </c>
    </row>
    <row r="4" spans="1:5" x14ac:dyDescent="0.3">
      <c r="A4" s="3">
        <v>45667</v>
      </c>
      <c r="B4" s="1" t="s">
        <v>9</v>
      </c>
      <c r="C4" s="1" t="s">
        <v>10</v>
      </c>
      <c r="D4" s="4">
        <v>70000</v>
      </c>
      <c r="E4" s="4">
        <v>50000</v>
      </c>
    </row>
    <row r="5" spans="1:5" x14ac:dyDescent="0.3">
      <c r="A5" s="3">
        <v>45672</v>
      </c>
      <c r="B5" s="1" t="s">
        <v>11</v>
      </c>
      <c r="C5" s="1" t="s">
        <v>6</v>
      </c>
      <c r="D5" s="4">
        <v>90000</v>
      </c>
      <c r="E5" s="4">
        <v>65000</v>
      </c>
    </row>
    <row r="6" spans="1:5" x14ac:dyDescent="0.3">
      <c r="A6" s="3">
        <v>45677</v>
      </c>
      <c r="B6" s="1" t="s">
        <v>5</v>
      </c>
      <c r="C6" s="1" t="s">
        <v>12</v>
      </c>
      <c r="D6" s="4">
        <v>55000</v>
      </c>
      <c r="E6" s="4">
        <v>40000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EE6E7-24BC-4631-A0B2-D9D2C73BC24C}">
  <dimension ref="A1:B10"/>
  <sheetViews>
    <sheetView workbookViewId="0">
      <selection activeCell="A7" sqref="A7:A9"/>
    </sheetView>
  </sheetViews>
  <sheetFormatPr defaultRowHeight="14.4" x14ac:dyDescent="0.3"/>
  <cols>
    <col min="1" max="1" width="12.44140625" bestFit="1" customWidth="1"/>
    <col min="2" max="2" width="11.5546875" bestFit="1" customWidth="1"/>
  </cols>
  <sheetData>
    <row r="1" spans="1:2" x14ac:dyDescent="0.3">
      <c r="A1" t="s">
        <v>14</v>
      </c>
    </row>
    <row r="2" spans="1:2" x14ac:dyDescent="0.3">
      <c r="A2" s="6">
        <v>340000</v>
      </c>
    </row>
    <row r="6" spans="1:2" x14ac:dyDescent="0.3">
      <c r="A6" s="7" t="s">
        <v>15</v>
      </c>
      <c r="B6" t="s">
        <v>13</v>
      </c>
    </row>
    <row r="7" spans="1:2" x14ac:dyDescent="0.3">
      <c r="A7" s="14" t="s">
        <v>6</v>
      </c>
      <c r="B7" s="5">
        <v>170000</v>
      </c>
    </row>
    <row r="8" spans="1:2" x14ac:dyDescent="0.3">
      <c r="A8" s="14" t="s">
        <v>12</v>
      </c>
      <c r="B8" s="5">
        <v>55000</v>
      </c>
    </row>
    <row r="9" spans="1:2" x14ac:dyDescent="0.3">
      <c r="A9" s="14" t="s">
        <v>10</v>
      </c>
      <c r="B9" s="5">
        <v>70000</v>
      </c>
    </row>
    <row r="10" spans="1:2" x14ac:dyDescent="0.3">
      <c r="A10" s="8" t="s">
        <v>16</v>
      </c>
      <c r="B10" s="5">
        <v>295000</v>
      </c>
    </row>
  </sheetData>
  <conditionalFormatting pivot="1" sqref="B7:B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AB59-CD08-42C4-9B5A-EE2246C0FA67}">
  <dimension ref="A1:B13"/>
  <sheetViews>
    <sheetView workbookViewId="0">
      <selection activeCell="M21" sqref="M21"/>
    </sheetView>
  </sheetViews>
  <sheetFormatPr defaultRowHeight="14.4" x14ac:dyDescent="0.3"/>
  <cols>
    <col min="1" max="1" width="12.44140625" bestFit="1" customWidth="1"/>
    <col min="2" max="2" width="11.5546875" bestFit="1" customWidth="1"/>
    <col min="3" max="3" width="6.109375" bestFit="1" customWidth="1"/>
    <col min="4" max="4" width="6.21875" bestFit="1" customWidth="1"/>
    <col min="5" max="5" width="6" bestFit="1" customWidth="1"/>
    <col min="6" max="6" width="10.5546875" bestFit="1" customWidth="1"/>
    <col min="7" max="7" width="10.77734375" bestFit="1" customWidth="1"/>
    <col min="8" max="8" width="11.5546875" bestFit="1" customWidth="1"/>
    <col min="9" max="9" width="10.77734375" bestFit="1" customWidth="1"/>
    <col min="10" max="10" width="16.109375" bestFit="1" customWidth="1"/>
    <col min="11" max="11" width="15.33203125" bestFit="1" customWidth="1"/>
  </cols>
  <sheetData>
    <row r="1" spans="1:2" x14ac:dyDescent="0.3">
      <c r="A1" s="7" t="s">
        <v>0</v>
      </c>
      <c r="B1" t="s">
        <v>17</v>
      </c>
    </row>
    <row r="3" spans="1:2" x14ac:dyDescent="0.3">
      <c r="A3" s="7" t="s">
        <v>15</v>
      </c>
      <c r="B3" t="s">
        <v>13</v>
      </c>
    </row>
    <row r="4" spans="1:2" x14ac:dyDescent="0.3">
      <c r="A4" s="8" t="s">
        <v>6</v>
      </c>
      <c r="B4" s="5">
        <v>170000</v>
      </c>
    </row>
    <row r="5" spans="1:2" x14ac:dyDescent="0.3">
      <c r="A5" s="10" t="s">
        <v>5</v>
      </c>
      <c r="B5" s="5">
        <v>80000</v>
      </c>
    </row>
    <row r="6" spans="1:2" x14ac:dyDescent="0.3">
      <c r="A6" s="10" t="s">
        <v>11</v>
      </c>
      <c r="B6" s="5">
        <v>90000</v>
      </c>
    </row>
    <row r="7" spans="1:2" x14ac:dyDescent="0.3">
      <c r="A7" s="8" t="s">
        <v>8</v>
      </c>
      <c r="B7" s="5">
        <v>45000</v>
      </c>
    </row>
    <row r="8" spans="1:2" x14ac:dyDescent="0.3">
      <c r="A8" s="10" t="s">
        <v>7</v>
      </c>
      <c r="B8" s="5">
        <v>45000</v>
      </c>
    </row>
    <row r="9" spans="1:2" x14ac:dyDescent="0.3">
      <c r="A9" s="8" t="s">
        <v>12</v>
      </c>
      <c r="B9" s="5">
        <v>55000</v>
      </c>
    </row>
    <row r="10" spans="1:2" x14ac:dyDescent="0.3">
      <c r="A10" s="10" t="s">
        <v>5</v>
      </c>
      <c r="B10" s="5">
        <v>55000</v>
      </c>
    </row>
    <row r="11" spans="1:2" x14ac:dyDescent="0.3">
      <c r="A11" s="8" t="s">
        <v>10</v>
      </c>
      <c r="B11" s="5">
        <v>70000</v>
      </c>
    </row>
    <row r="12" spans="1:2" x14ac:dyDescent="0.3">
      <c r="A12" s="10" t="s">
        <v>9</v>
      </c>
      <c r="B12" s="5">
        <v>70000</v>
      </c>
    </row>
    <row r="13" spans="1:2" x14ac:dyDescent="0.3">
      <c r="A13" s="8" t="s">
        <v>16</v>
      </c>
      <c r="B13" s="5">
        <v>340000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E7B3E-45ED-4062-A12A-780D7C18C928}">
  <dimension ref="A9:D32"/>
  <sheetViews>
    <sheetView tabSelected="1" workbookViewId="0">
      <selection activeCell="I19" sqref="I19"/>
    </sheetView>
  </sheetViews>
  <sheetFormatPr defaultRowHeight="14.4" x14ac:dyDescent="0.3"/>
  <cols>
    <col min="1" max="1" width="10.33203125" bestFit="1" customWidth="1"/>
  </cols>
  <sheetData>
    <row r="9" spans="1:4" hidden="1" x14ac:dyDescent="0.3">
      <c r="A9">
        <f>GETPIVOTDATA("Sales",Pivot!$A$6)</f>
        <v>295000</v>
      </c>
    </row>
    <row r="10" spans="1:4" x14ac:dyDescent="0.3">
      <c r="A10" s="11"/>
      <c r="B10" s="11"/>
    </row>
    <row r="13" spans="1:4" x14ac:dyDescent="0.3">
      <c r="D13" s="9"/>
    </row>
    <row r="20" spans="1:2" ht="28.8" x14ac:dyDescent="0.3">
      <c r="A20" s="13" t="s">
        <v>18</v>
      </c>
      <c r="B20" s="13" t="s">
        <v>14</v>
      </c>
    </row>
    <row r="21" spans="1:2" x14ac:dyDescent="0.3">
      <c r="A21" s="12">
        <v>45658</v>
      </c>
      <c r="B21" s="1">
        <f>SUMIFS(TableSales[Sales], TableSales[Date], "&gt;=" &amp; A21, TableSales[Date], "&lt;" &amp; EDATE(A21,1))</f>
        <v>340000</v>
      </c>
    </row>
    <row r="22" spans="1:2" x14ac:dyDescent="0.3">
      <c r="A22" s="12">
        <v>45689</v>
      </c>
      <c r="B22" s="1">
        <f>SUMIFS(TableSales[Sales], TableSales[Date], "&gt;=" &amp; A22, TableSales[Date], "&lt;" &amp; EDATE(A22,1))</f>
        <v>0</v>
      </c>
    </row>
    <row r="23" spans="1:2" x14ac:dyDescent="0.3">
      <c r="A23" s="12">
        <v>45717</v>
      </c>
      <c r="B23" s="1">
        <f>SUMIFS(TableSales[Sales], TableSales[Date], "&gt;=" &amp; A23, TableSales[Date], "&lt;" &amp; EDATE(A23,1))</f>
        <v>0</v>
      </c>
    </row>
    <row r="24" spans="1:2" x14ac:dyDescent="0.3">
      <c r="A24" s="12">
        <v>45748</v>
      </c>
      <c r="B24" s="1">
        <f>SUMIFS(TableSales[Sales], TableSales[Date], "&gt;=" &amp; A24, TableSales[Date], "&lt;" &amp; EDATE(A24,1))</f>
        <v>0</v>
      </c>
    </row>
    <row r="25" spans="1:2" x14ac:dyDescent="0.3">
      <c r="A25" s="12">
        <v>45778</v>
      </c>
      <c r="B25" s="1">
        <f>SUMIFS(TableSales[Sales], TableSales[Date], "&gt;=" &amp; A25, TableSales[Date], "&lt;" &amp; EDATE(A25,1))</f>
        <v>0</v>
      </c>
    </row>
    <row r="26" spans="1:2" x14ac:dyDescent="0.3">
      <c r="A26" s="12">
        <v>45809</v>
      </c>
      <c r="B26" s="1">
        <f>SUMIFS(TableSales[Sales], TableSales[Date], "&gt;=" &amp; A26, TableSales[Date], "&lt;" &amp; EDATE(A26,1))</f>
        <v>0</v>
      </c>
    </row>
    <row r="27" spans="1:2" x14ac:dyDescent="0.3">
      <c r="A27" s="12">
        <v>45839</v>
      </c>
      <c r="B27" s="1">
        <f>SUMIFS(TableSales[Sales], TableSales[Date], "&gt;=" &amp; A27, TableSales[Date], "&lt;" &amp; EDATE(A27,1))</f>
        <v>0</v>
      </c>
    </row>
    <row r="28" spans="1:2" x14ac:dyDescent="0.3">
      <c r="A28" s="12">
        <v>45870</v>
      </c>
      <c r="B28" s="1">
        <f>SUMIFS(TableSales[Sales], TableSales[Date], "&gt;=" &amp; A28, TableSales[Date], "&lt;" &amp; EDATE(A28,1))</f>
        <v>0</v>
      </c>
    </row>
    <row r="29" spans="1:2" x14ac:dyDescent="0.3">
      <c r="A29" s="12">
        <v>45901</v>
      </c>
      <c r="B29" s="1">
        <f>SUMIFS(TableSales[Sales], TableSales[Date], "&gt;=" &amp; A29, TableSales[Date], "&lt;" &amp; EDATE(A29,1))</f>
        <v>0</v>
      </c>
    </row>
    <row r="30" spans="1:2" x14ac:dyDescent="0.3">
      <c r="A30" s="12">
        <v>45931</v>
      </c>
      <c r="B30" s="1">
        <f>SUMIFS(TableSales[Sales], TableSales[Date], "&gt;=" &amp; A30, TableSales[Date], "&lt;" &amp; EDATE(A30,1))</f>
        <v>0</v>
      </c>
    </row>
    <row r="31" spans="1:2" x14ac:dyDescent="0.3">
      <c r="A31" s="12">
        <v>45962</v>
      </c>
      <c r="B31" s="1">
        <f>SUMIFS(TableSales[Sales], TableSales[Date], "&gt;=" &amp; A31, TableSales[Date], "&lt;" &amp; EDATE(A31,1))</f>
        <v>0</v>
      </c>
    </row>
    <row r="32" spans="1:2" x14ac:dyDescent="0.3">
      <c r="A32" s="12">
        <v>45992</v>
      </c>
      <c r="B32" s="1">
        <f>SUMIFS(TableSales[Sales], TableSales[Date], "&gt;=" &amp; A32, TableSales[Date], "&lt;" &amp; EDATE(A32,1))</f>
        <v>0</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Datasheet</vt:lpstr>
      <vt:lpstr>Pivot</vt:lpstr>
      <vt:lpstr>pivot2</vt:lpstr>
      <vt:lpstr>Dashboard</vt:lpstr>
      <vt:lpstr>MonthLabels</vt:lpstr>
      <vt:lpstr>MonthSales</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Yasharth  Dubey</dc:creator>
  <cp:lastModifiedBy>Yasharth  Dubey</cp:lastModifiedBy>
  <cp:lastPrinted>2025-10-17T16:39:57Z</cp:lastPrinted>
  <dcterms:created xsi:type="dcterms:W3CDTF">2025-10-17T06:56:04Z</dcterms:created>
  <dcterms:modified xsi:type="dcterms:W3CDTF">2025-10-17T16:40:01Z</dcterms:modified>
</cp:coreProperties>
</file>