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jnguyen\Dropbox (FlexGen)\Engineering\HybridOS\Modbus Maps\Sungrow\"/>
    </mc:Choice>
  </mc:AlternateContent>
  <xr:revisionPtr revIDLastSave="0" documentId="13_ncr:1_{0D628F29-E90C-442E-A1CF-5B1EC84D9925}" xr6:coauthVersionLast="46" xr6:coauthVersionMax="46" xr10:uidLastSave="{00000000-0000-0000-0000-000000000000}"/>
  <bookViews>
    <workbookView xWindow="-108" yWindow="-108" windowWidth="23256" windowHeight="12576" xr2:uid="{64D63EFD-29E9-496B-A111-F307F7100125}"/>
  </bookViews>
  <sheets>
    <sheet name="SC1725"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0" i="2" l="1"/>
  <c r="J240" i="2" s="1"/>
  <c r="H241" i="2"/>
  <c r="J241" i="2" s="1"/>
  <c r="H242" i="2"/>
  <c r="J242" i="2" s="1"/>
  <c r="H243" i="2"/>
  <c r="J243" i="2" s="1"/>
  <c r="H244" i="2"/>
  <c r="J244" i="2" s="1"/>
  <c r="H245" i="2"/>
  <c r="J245" i="2" s="1"/>
  <c r="H246" i="2"/>
  <c r="J246" i="2" s="1"/>
  <c r="H247" i="2"/>
  <c r="J247" i="2" s="1"/>
  <c r="H248" i="2"/>
  <c r="J248" i="2" s="1"/>
  <c r="H249" i="2"/>
  <c r="J249" i="2" s="1"/>
  <c r="H250" i="2"/>
  <c r="J250" i="2" s="1"/>
  <c r="H251" i="2"/>
  <c r="J251" i="2" s="1"/>
  <c r="H252" i="2"/>
  <c r="J252" i="2" s="1"/>
  <c r="H253" i="2"/>
  <c r="J253" i="2" s="1"/>
  <c r="H254" i="2"/>
  <c r="J254" i="2" s="1"/>
  <c r="H255" i="2"/>
  <c r="J255" i="2" s="1"/>
  <c r="H256" i="2"/>
  <c r="J256" i="2" s="1"/>
  <c r="H257" i="2"/>
  <c r="J257" i="2" s="1"/>
  <c r="H258" i="2"/>
  <c r="J258" i="2" s="1"/>
  <c r="H259" i="2"/>
  <c r="J259" i="2" s="1"/>
  <c r="H260" i="2"/>
  <c r="J260" i="2" s="1"/>
  <c r="H261" i="2"/>
  <c r="J261" i="2" s="1"/>
  <c r="H262" i="2"/>
  <c r="J262" i="2" s="1"/>
  <c r="H263" i="2"/>
  <c r="J263" i="2" s="1"/>
  <c r="H239" i="2"/>
  <c r="J239" i="2" s="1"/>
  <c r="H184" i="2"/>
  <c r="J184" i="2" s="1"/>
  <c r="H185" i="2"/>
  <c r="J185" i="2" s="1"/>
  <c r="H186" i="2"/>
  <c r="J186" i="2" s="1"/>
  <c r="H187" i="2"/>
  <c r="J187" i="2" s="1"/>
  <c r="H188" i="2"/>
  <c r="J188" i="2" s="1"/>
  <c r="H189" i="2"/>
  <c r="J189" i="2" s="1"/>
  <c r="H190" i="2"/>
  <c r="J190" i="2" s="1"/>
  <c r="H191" i="2"/>
  <c r="J191" i="2" s="1"/>
  <c r="H192" i="2"/>
  <c r="J192" i="2" s="1"/>
  <c r="H193" i="2"/>
  <c r="J193" i="2" s="1"/>
  <c r="H194" i="2"/>
  <c r="J194" i="2" s="1"/>
  <c r="H195" i="2"/>
  <c r="J195" i="2" s="1"/>
  <c r="H196" i="2"/>
  <c r="J196" i="2" s="1"/>
  <c r="H197" i="2"/>
  <c r="J197" i="2" s="1"/>
  <c r="H198" i="2"/>
  <c r="J198" i="2" s="1"/>
  <c r="H199" i="2"/>
  <c r="J199" i="2" s="1"/>
  <c r="H200" i="2"/>
  <c r="J200" i="2" s="1"/>
  <c r="H201" i="2"/>
  <c r="J201" i="2" s="1"/>
  <c r="H202" i="2"/>
  <c r="J202" i="2" s="1"/>
  <c r="H203" i="2"/>
  <c r="J203" i="2" s="1"/>
  <c r="H204" i="2"/>
  <c r="J204" i="2" s="1"/>
  <c r="H205" i="2"/>
  <c r="J205" i="2" s="1"/>
  <c r="H206" i="2"/>
  <c r="J206" i="2" s="1"/>
  <c r="H207" i="2"/>
  <c r="J207" i="2" s="1"/>
  <c r="H208" i="2"/>
  <c r="J208" i="2" s="1"/>
  <c r="H209" i="2"/>
  <c r="J209" i="2" s="1"/>
  <c r="H210" i="2"/>
  <c r="J210" i="2" s="1"/>
  <c r="H211" i="2"/>
  <c r="J211" i="2" s="1"/>
  <c r="H212" i="2"/>
  <c r="J212" i="2" s="1"/>
  <c r="H213" i="2"/>
  <c r="J213" i="2" s="1"/>
  <c r="H214" i="2"/>
  <c r="J214" i="2" s="1"/>
  <c r="H215" i="2"/>
  <c r="J215" i="2" s="1"/>
  <c r="H216" i="2"/>
  <c r="J216" i="2" s="1"/>
  <c r="H217" i="2"/>
  <c r="J217" i="2" s="1"/>
  <c r="H218" i="2"/>
  <c r="J218" i="2" s="1"/>
  <c r="H219" i="2"/>
  <c r="J219" i="2" s="1"/>
  <c r="H220" i="2"/>
  <c r="J220" i="2" s="1"/>
  <c r="H221" i="2"/>
  <c r="J221" i="2" s="1"/>
  <c r="H222" i="2"/>
  <c r="J222" i="2" s="1"/>
  <c r="H223" i="2"/>
  <c r="J223" i="2" s="1"/>
  <c r="H224" i="2"/>
  <c r="J224" i="2" s="1"/>
  <c r="H225" i="2"/>
  <c r="J225" i="2" s="1"/>
  <c r="H226" i="2"/>
  <c r="J226" i="2" s="1"/>
  <c r="H227" i="2"/>
  <c r="J227" i="2" s="1"/>
  <c r="H228" i="2"/>
  <c r="J228" i="2" s="1"/>
  <c r="H229" i="2"/>
  <c r="J229" i="2" s="1"/>
  <c r="H230" i="2"/>
  <c r="J230" i="2" s="1"/>
  <c r="H231" i="2"/>
  <c r="J231" i="2" s="1"/>
  <c r="H232" i="2"/>
  <c r="J232" i="2" s="1"/>
  <c r="H233" i="2"/>
  <c r="J233" i="2" s="1"/>
  <c r="H234" i="2"/>
  <c r="J234" i="2" s="1"/>
  <c r="H235" i="2"/>
  <c r="J235" i="2" s="1"/>
  <c r="H236" i="2"/>
  <c r="J236" i="2" s="1"/>
  <c r="H238" i="2"/>
  <c r="J238" i="2" s="1"/>
  <c r="H183" i="2"/>
  <c r="J183" i="2" s="1"/>
  <c r="H237" i="2"/>
  <c r="J237" i="2" s="1"/>
  <c r="H129" i="2"/>
  <c r="J129" i="2" s="1"/>
  <c r="H130" i="2"/>
  <c r="J130" i="2" s="1"/>
  <c r="H131" i="2"/>
  <c r="J131" i="2" s="1"/>
  <c r="H132" i="2"/>
  <c r="J132" i="2" s="1"/>
  <c r="H133" i="2"/>
  <c r="J133" i="2" s="1"/>
  <c r="H134" i="2"/>
  <c r="J134" i="2" s="1"/>
  <c r="H135" i="2"/>
  <c r="J135" i="2" s="1"/>
  <c r="H136" i="2"/>
  <c r="J136" i="2" s="1"/>
  <c r="H137" i="2"/>
  <c r="J137" i="2" s="1"/>
  <c r="H138" i="2"/>
  <c r="J138" i="2" s="1"/>
  <c r="H139" i="2"/>
  <c r="J139" i="2" s="1"/>
  <c r="H140" i="2"/>
  <c r="J140" i="2" s="1"/>
  <c r="H141" i="2"/>
  <c r="J141" i="2" s="1"/>
  <c r="H142" i="2"/>
  <c r="J142" i="2" s="1"/>
  <c r="H143" i="2"/>
  <c r="J143" i="2" s="1"/>
  <c r="H144" i="2"/>
  <c r="J144" i="2" s="1"/>
  <c r="H145" i="2"/>
  <c r="J145" i="2" s="1"/>
  <c r="H146" i="2"/>
  <c r="J146" i="2" s="1"/>
  <c r="H147" i="2"/>
  <c r="J147" i="2" s="1"/>
  <c r="H148" i="2"/>
  <c r="J148" i="2" s="1"/>
  <c r="H149" i="2"/>
  <c r="J149" i="2" s="1"/>
  <c r="H150" i="2"/>
  <c r="J150" i="2" s="1"/>
  <c r="H151" i="2"/>
  <c r="J151" i="2" s="1"/>
  <c r="H152" i="2"/>
  <c r="J152" i="2" s="1"/>
  <c r="H153" i="2"/>
  <c r="J153" i="2" s="1"/>
  <c r="H154" i="2"/>
  <c r="J154" i="2" s="1"/>
  <c r="H155" i="2"/>
  <c r="J155" i="2" s="1"/>
  <c r="H156" i="2"/>
  <c r="J156" i="2" s="1"/>
  <c r="H157" i="2"/>
  <c r="J157" i="2" s="1"/>
  <c r="H158" i="2"/>
  <c r="J158" i="2" s="1"/>
  <c r="H159" i="2"/>
  <c r="J159" i="2" s="1"/>
  <c r="H160" i="2"/>
  <c r="J160" i="2" s="1"/>
  <c r="H161" i="2"/>
  <c r="J161" i="2" s="1"/>
  <c r="H162" i="2"/>
  <c r="J162" i="2" s="1"/>
  <c r="H163" i="2"/>
  <c r="J163" i="2" s="1"/>
  <c r="H164" i="2"/>
  <c r="J164" i="2" s="1"/>
  <c r="H165" i="2"/>
  <c r="J165" i="2" s="1"/>
  <c r="H166" i="2"/>
  <c r="J166" i="2" s="1"/>
  <c r="H167" i="2"/>
  <c r="J167" i="2" s="1"/>
  <c r="H168" i="2"/>
  <c r="J168" i="2" s="1"/>
  <c r="H169" i="2"/>
  <c r="J169" i="2" s="1"/>
  <c r="H170" i="2"/>
  <c r="J170" i="2" s="1"/>
  <c r="H171" i="2"/>
  <c r="J171" i="2" s="1"/>
  <c r="H172" i="2"/>
  <c r="J172" i="2" s="1"/>
  <c r="H173" i="2"/>
  <c r="J173" i="2" s="1"/>
  <c r="H174" i="2"/>
  <c r="J174" i="2" s="1"/>
  <c r="H175" i="2"/>
  <c r="J175" i="2" s="1"/>
  <c r="H176" i="2"/>
  <c r="J176" i="2" s="1"/>
  <c r="H177" i="2"/>
  <c r="J177" i="2" s="1"/>
  <c r="H178" i="2"/>
  <c r="J178" i="2" s="1"/>
  <c r="H179" i="2"/>
  <c r="J179" i="2" s="1"/>
  <c r="H180" i="2"/>
  <c r="J180" i="2" s="1"/>
  <c r="H128" i="2"/>
  <c r="J128" i="2" s="1"/>
  <c r="H181" i="2"/>
  <c r="J181" i="2" s="1"/>
  <c r="H182" i="2"/>
  <c r="J182" i="2" s="1"/>
  <c r="H113" i="2"/>
  <c r="H114" i="2"/>
  <c r="H89" i="2"/>
  <c r="J89" i="2" s="1"/>
  <c r="H90" i="2" l="1"/>
  <c r="J90" i="2" s="1"/>
  <c r="H91" i="2"/>
  <c r="J91" i="2" s="1"/>
  <c r="H92" i="2"/>
  <c r="J92" i="2" s="1"/>
  <c r="H93" i="2"/>
  <c r="J93" i="2" s="1"/>
  <c r="H94" i="2"/>
  <c r="J94" i="2" s="1"/>
  <c r="H95" i="2"/>
  <c r="J95" i="2" s="1"/>
  <c r="H96" i="2"/>
  <c r="J96" i="2" s="1"/>
  <c r="H97" i="2"/>
  <c r="J97" i="2" s="1"/>
  <c r="H98" i="2"/>
  <c r="J98" i="2" s="1"/>
  <c r="H99" i="2"/>
  <c r="J99" i="2" s="1"/>
  <c r="H100" i="2"/>
  <c r="J100" i="2" s="1"/>
  <c r="H101" i="2"/>
  <c r="J101" i="2" s="1"/>
  <c r="H102" i="2"/>
  <c r="J102" i="2" s="1"/>
  <c r="H103" i="2"/>
  <c r="J103" i="2" s="1"/>
  <c r="H104" i="2"/>
  <c r="J104" i="2" s="1"/>
  <c r="H105" i="2"/>
  <c r="J105" i="2" s="1"/>
  <c r="H106" i="2"/>
  <c r="J106" i="2" s="1"/>
  <c r="H107" i="2"/>
  <c r="J107" i="2" s="1"/>
  <c r="H108" i="2"/>
  <c r="J108" i="2" s="1"/>
  <c r="H109" i="2"/>
  <c r="J109" i="2" s="1"/>
  <c r="H110" i="2"/>
  <c r="J110" i="2" s="1"/>
  <c r="H111" i="2"/>
  <c r="J111" i="2" s="1"/>
  <c r="H112" i="2"/>
  <c r="J112" i="2" s="1"/>
  <c r="J113" i="2"/>
  <c r="J114" i="2"/>
  <c r="H115" i="2"/>
  <c r="J115" i="2" s="1"/>
  <c r="H116" i="2"/>
  <c r="J116" i="2" s="1"/>
  <c r="H117" i="2"/>
  <c r="J117" i="2" s="1"/>
  <c r="H118" i="2"/>
  <c r="J118" i="2" s="1"/>
  <c r="H119" i="2"/>
  <c r="J119" i="2" s="1"/>
  <c r="H120" i="2"/>
  <c r="J120" i="2" s="1"/>
  <c r="H121" i="2"/>
  <c r="J121" i="2" s="1"/>
  <c r="H122" i="2"/>
  <c r="J122" i="2" s="1"/>
  <c r="H123" i="2"/>
  <c r="J123" i="2" s="1"/>
  <c r="H124" i="2"/>
  <c r="J124" i="2" s="1"/>
  <c r="H125" i="2"/>
  <c r="J125" i="2" s="1"/>
  <c r="H126" i="2"/>
  <c r="J126" i="2" s="1"/>
  <c r="H127" i="2"/>
  <c r="J127" i="2" s="1"/>
  <c r="H74" i="2"/>
  <c r="J74" i="2" s="1"/>
  <c r="H75" i="2"/>
  <c r="J75" i="2" s="1"/>
  <c r="H76" i="2"/>
  <c r="J76" i="2" s="1"/>
  <c r="H77" i="2"/>
  <c r="J77" i="2" s="1"/>
  <c r="H78" i="2"/>
  <c r="J78" i="2" s="1"/>
  <c r="H79" i="2"/>
  <c r="J79" i="2" s="1"/>
  <c r="H80" i="2"/>
  <c r="J80" i="2" s="1"/>
  <c r="H81" i="2"/>
  <c r="J81" i="2" s="1"/>
  <c r="H82" i="2"/>
  <c r="J82" i="2" s="1"/>
  <c r="H83" i="2"/>
  <c r="J83" i="2" s="1"/>
  <c r="H84" i="2"/>
  <c r="J84" i="2" s="1"/>
  <c r="H85" i="2"/>
  <c r="J85" i="2" s="1"/>
  <c r="H86" i="2"/>
  <c r="J86" i="2" s="1"/>
  <c r="H87" i="2"/>
  <c r="J87" i="2" s="1"/>
  <c r="H88" i="2"/>
  <c r="J88" i="2" s="1"/>
  <c r="H71" i="2"/>
  <c r="J71" i="2" s="1"/>
  <c r="H72" i="2"/>
  <c r="J72" i="2" s="1"/>
  <c r="H73" i="2"/>
  <c r="J73" i="2" s="1"/>
  <c r="H70" i="2"/>
  <c r="J70" i="2" s="1"/>
  <c r="H69" i="2"/>
  <c r="J69" i="2" s="1"/>
  <c r="H68" i="2"/>
  <c r="J68" i="2" s="1"/>
  <c r="J42" i="2"/>
  <c r="J43" i="2"/>
  <c r="J44" i="2"/>
  <c r="H41" i="2"/>
  <c r="J41" i="2" s="1"/>
  <c r="H40" i="2"/>
  <c r="J40" i="2" s="1"/>
  <c r="H39" i="2"/>
  <c r="J39" i="2" s="1"/>
  <c r="H38" i="2"/>
  <c r="J38" i="2" s="1"/>
  <c r="H37" i="2"/>
  <c r="J37" i="2" s="1"/>
  <c r="H36" i="2"/>
  <c r="J36" i="2" s="1"/>
  <c r="H35" i="2"/>
  <c r="J35" i="2" s="1"/>
  <c r="H34" i="2"/>
  <c r="J34" i="2" s="1"/>
  <c r="H33" i="2"/>
  <c r="J33" i="2" s="1"/>
  <c r="H32" i="2"/>
  <c r="J32" i="2" s="1"/>
  <c r="H31" i="2"/>
  <c r="J31" i="2" s="1"/>
  <c r="H30" i="2"/>
  <c r="J30" i="2" s="1"/>
  <c r="H29" i="2"/>
  <c r="J29" i="2" s="1"/>
  <c r="H28" i="2"/>
  <c r="J28" i="2" s="1"/>
  <c r="H27" i="2"/>
  <c r="J27" i="2" s="1"/>
  <c r="H26" i="2"/>
  <c r="J26" i="2" s="1"/>
  <c r="H25" i="2"/>
  <c r="J25" i="2" s="1"/>
  <c r="H24" i="2"/>
  <c r="J24" i="2" s="1"/>
  <c r="H23" i="2"/>
  <c r="J23" i="2" s="1"/>
  <c r="H22" i="2"/>
  <c r="J22" i="2" s="1"/>
  <c r="H21" i="2"/>
  <c r="J21" i="2" s="1"/>
  <c r="H20" i="2"/>
  <c r="J20" i="2" s="1"/>
  <c r="H19" i="2"/>
  <c r="J19" i="2" s="1"/>
  <c r="H18" i="2"/>
  <c r="J18" i="2" s="1"/>
  <c r="H17" i="2"/>
  <c r="J1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5" authorId="0" shapeId="0" xr:uid="{DD506026-B810-4EE5-9A9F-BF2E88441093}">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6" authorId="0" shapeId="0" xr:uid="{94638FB6-7C64-4E6D-9881-3497640A1BAC}">
      <text>
        <r>
          <rPr>
            <b/>
            <sz val="9"/>
            <color rgb="FF000000"/>
            <rFont val="Tahoma"/>
            <family val="2"/>
          </rPr>
          <t>Tony Olivo:</t>
        </r>
        <r>
          <rPr>
            <sz val="9"/>
            <color rgb="FF000000"/>
            <rFont val="Tahoma"/>
            <family val="2"/>
          </rPr>
          <t xml:space="preserve">
</t>
        </r>
        <r>
          <rPr>
            <sz val="9"/>
            <color rgb="FF000000"/>
            <rFont val="Tahoma"/>
            <family val="2"/>
          </rPr>
          <t xml:space="preserve">These are not automatically parsed yet, but included here for human convenience
</t>
        </r>
      </text>
    </comment>
    <comment ref="A15" authorId="0" shapeId="0" xr:uid="{0E032AE2-0A30-499B-8000-BDA1AA42E898}">
      <text>
        <r>
          <rPr>
            <b/>
            <sz val="9"/>
            <color rgb="FF000000"/>
            <rFont val="Tahoma"/>
            <family val="2"/>
          </rPr>
          <t>Tony Olivo:</t>
        </r>
        <r>
          <rPr>
            <sz val="9"/>
            <color rgb="FF000000"/>
            <rFont val="Tahoma"/>
            <family val="2"/>
          </rPr>
          <t xml:space="preserve">
</t>
        </r>
        <r>
          <rPr>
            <sz val="9"/>
            <color rgb="FF000000"/>
            <rFont val="Tahoma"/>
            <family val="2"/>
          </rPr>
          <t>Do not add rows below this line, the script will break</t>
        </r>
      </text>
    </comment>
    <comment ref="A16" authorId="0" shapeId="0" xr:uid="{3DAAD0B2-DD1E-459D-94D6-9DF7075CEE6D}">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16" authorId="0" shapeId="0" xr:uid="{703DCA26-78E3-49B3-B3E8-AC43DABE9F65}">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16" authorId="0" shapeId="0" xr:uid="{AD4027A7-5E46-43DB-A665-D52458695DC7}">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16" authorId="0" shapeId="0" xr:uid="{8182D9DB-516E-4C75-BCB0-C640EC0B8F4F}">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16" authorId="0" shapeId="0" xr:uid="{52A2DBDF-DBFC-4A3D-9499-1CA8C881AB94}">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16" authorId="0" shapeId="0" xr:uid="{C2B5BAF2-FD1A-493E-851C-48B721955116}">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16" authorId="0" shapeId="0" xr:uid="{EEB16242-C61E-4875-9F5C-801E4313D2C8}">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16" authorId="0" shapeId="0" xr:uid="{97EBD0C2-8ABD-4D68-B690-C044870DAABB}">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L16" authorId="0" shapeId="0" xr:uid="{128658F2-1532-475F-83A2-7E8F77021E18}">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M16" authorId="0" shapeId="0" xr:uid="{D90808C2-DF37-4254-ABB7-245482FA2614}">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N16" authorId="0" shapeId="0" xr:uid="{060B554E-7F73-4D04-B04E-91A6671060B9}">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O16" authorId="0" shapeId="0" xr:uid="{F1FBFD97-87C7-4A56-A44D-E4894303068C}">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P16" authorId="0" shapeId="0" xr:uid="{A720E53C-9EE8-4F02-9A7C-69E491F01FF9}">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Z16" authorId="1" shapeId="0" xr:uid="{CD2A1319-63C0-4F75-A601-C0276E180331}">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AA16" authorId="1" shapeId="0" xr:uid="{DC54100C-257E-456F-B027-40516C2390EE}">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B16" authorId="0" shapeId="0" xr:uid="{8F023274-3704-433C-83CD-F7C2C2697C96}">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C16" authorId="0" shapeId="0" xr:uid="{2C239767-7F9D-4945-902D-4C86A1CB17B8}">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D16" authorId="0" shapeId="0" xr:uid="{E5A3C9D7-2817-4D15-B982-4ADA18A58F0B}">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E16" authorId="0" shapeId="0" xr:uid="{C82D940F-43AD-4659-95EA-616E5A4E8782}">
      <text>
        <r>
          <rPr>
            <b/>
            <sz val="9"/>
            <color rgb="FF000000"/>
            <rFont val="Tahoma"/>
            <family val="2"/>
          </rPr>
          <t>Tony Olivo:</t>
        </r>
        <r>
          <rPr>
            <sz val="9"/>
            <color rgb="FF000000"/>
            <rFont val="Tahoma"/>
            <family val="2"/>
          </rPr>
          <t xml:space="preserve">
</t>
        </r>
        <r>
          <rPr>
            <sz val="9"/>
            <color rgb="FF000000"/>
            <rFont val="Tahoma"/>
            <family val="2"/>
          </rPr>
          <t>For humans</t>
        </r>
      </text>
    </comment>
    <comment ref="AF16" authorId="0" shapeId="0" xr:uid="{B396EDE0-7D84-49C7-9923-2134BB0A12F3}">
      <text>
        <r>
          <rPr>
            <b/>
            <sz val="9"/>
            <color rgb="FF000000"/>
            <rFont val="Tahoma"/>
            <family val="2"/>
          </rPr>
          <t>Tony Olivo:</t>
        </r>
        <r>
          <rPr>
            <sz val="9"/>
            <color rgb="FF000000"/>
            <rFont val="Tahoma"/>
            <family val="2"/>
          </rPr>
          <t xml:space="preserve">
</t>
        </r>
        <r>
          <rPr>
            <sz val="9"/>
            <color rgb="FF000000"/>
            <rFont val="Tahoma"/>
            <family val="2"/>
          </rPr>
          <t>For humans</t>
        </r>
      </text>
    </comment>
    <comment ref="AG16" authorId="0" shapeId="0" xr:uid="{091878DB-1C15-40BC-9AAB-BA12B15F6A94}">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List>
</comments>
</file>

<file path=xl/sharedStrings.xml><?xml version="1.0" encoding="utf-8"?>
<sst xmlns="http://schemas.openxmlformats.org/spreadsheetml/2006/main" count="1750" uniqueCount="603">
  <si>
    <t>Device Name</t>
  </si>
  <si>
    <t>Device Protocol</t>
  </si>
  <si>
    <t>Modbus TCP</t>
  </si>
  <si>
    <t>Device Protocol Version</t>
  </si>
  <si>
    <t>Device ID String</t>
  </si>
  <si>
    <t>Device Port (502 typical)</t>
  </si>
  <si>
    <t>Serial Device (if RTU)</t>
  </si>
  <si>
    <t>Baud Rate (4800, 9600, 14400, 19200, 38400, 57600, 115200 typical)</t>
  </si>
  <si>
    <t>Parity (none, even, odd)</t>
  </si>
  <si>
    <t>Data Bits (8 typical)</t>
  </si>
  <si>
    <t>Stop Bits (1 typical)</t>
  </si>
  <si>
    <t>RTU Device ID (1 typical)</t>
  </si>
  <si>
    <t>Name</t>
  </si>
  <si>
    <t>Reg ID</t>
  </si>
  <si>
    <t>URI</t>
  </si>
  <si>
    <t>ID</t>
  </si>
  <si>
    <t>Type</t>
  </si>
  <si>
    <t>Register Type</t>
  </si>
  <si>
    <t>Include</t>
  </si>
  <si>
    <t>Address</t>
  </si>
  <si>
    <t>Repeat</t>
  </si>
  <si>
    <t>Bit</t>
  </si>
  <si>
    <t>Words</t>
  </si>
  <si>
    <t>Data Type</t>
  </si>
  <si>
    <t>Unit</t>
  </si>
  <si>
    <t>Scale</t>
  </si>
  <si>
    <t>Range Start</t>
  </si>
  <si>
    <t>Range End</t>
  </si>
  <si>
    <t>Description</t>
  </si>
  <si>
    <t>Control Narrative for Register</t>
  </si>
  <si>
    <t>Input Register</t>
  </si>
  <si>
    <t>Yes</t>
  </si>
  <si>
    <t>uint16</t>
  </si>
  <si>
    <t>int16</t>
  </si>
  <si>
    <t>Holding Register</t>
  </si>
  <si>
    <t>Engineering Range Start</t>
  </si>
  <si>
    <t>Engineering Range End</t>
  </si>
  <si>
    <t>6.0 WIP</t>
  </si>
  <si>
    <t>A</t>
  </si>
  <si>
    <t>FIMS Scale</t>
  </si>
  <si>
    <t>Bus Scale</t>
  </si>
  <si>
    <t>V</t>
  </si>
  <si>
    <t>%</t>
  </si>
  <si>
    <t>web_ui Display Type</t>
  </si>
  <si>
    <t>web_ui Options</t>
  </si>
  <si>
    <t>Columns marked in green are REQUIRED</t>
  </si>
  <si>
    <t>Ref</t>
  </si>
  <si>
    <t>Connection Name</t>
  </si>
  <si>
    <t>Component ID</t>
  </si>
  <si>
    <t>Heartbeat Enabled</t>
  </si>
  <si>
    <t>Component Heartbeat Read URI</t>
  </si>
  <si>
    <t>Component Heartbeat Write URI</t>
  </si>
  <si>
    <t>Modbus Heartbeat Timeout ms</t>
  </si>
  <si>
    <t>Component Heartbeat Timeout ms</t>
  </si>
  <si>
    <t>Frequency</t>
  </si>
  <si>
    <t>Offset Time</t>
  </si>
  <si>
    <t>Device ID</t>
  </si>
  <si>
    <t>life_signal</t>
  </si>
  <si>
    <t>life</t>
  </si>
  <si>
    <t>hexAddress</t>
  </si>
  <si>
    <t>127.0.0.1</t>
  </si>
  <si>
    <t>ip_address</t>
  </si>
  <si>
    <t>day</t>
  </si>
  <si>
    <t>month</t>
  </si>
  <si>
    <t>year</t>
  </si>
  <si>
    <t>dc_current</t>
  </si>
  <si>
    <t>dc_voltage</t>
  </si>
  <si>
    <t>Address Original</t>
  </si>
  <si>
    <t>Sungrow PCS SC1725</t>
  </si>
  <si>
    <t>sungrow_pcs_sc1725</t>
  </si>
  <si>
    <t>Protocol number</t>
  </si>
  <si>
    <t>uint32</t>
  </si>
  <si>
    <t>protocol_num</t>
  </si>
  <si>
    <t>Running information</t>
  </si>
  <si>
    <t>pcs_running_info</t>
  </si>
  <si>
    <t>/components/pcs_running_info</t>
  </si>
  <si>
    <t>Protocol version</t>
  </si>
  <si>
    <t>protocol_version</t>
  </si>
  <si>
    <t>Serial Number</t>
  </si>
  <si>
    <t>serial_num</t>
  </si>
  <si>
    <t>Device Type Code</t>
  </si>
  <si>
    <t>device_type_code</t>
  </si>
  <si>
    <t>Overall Fault State</t>
  </si>
  <si>
    <t>fault_state</t>
  </si>
  <si>
    <t>Refer to appendix: overall fault state</t>
  </si>
  <si>
    <t>Refer to appendix: overall alarm state</t>
  </si>
  <si>
    <t>Overall Alarm State</t>
  </si>
  <si>
    <t>alarm_state</t>
  </si>
  <si>
    <t>MV Node State</t>
  </si>
  <si>
    <t>mv_node_state</t>
  </si>
  <si>
    <t>Refer to appendix: MV node state</t>
  </si>
  <si>
    <t>Transformer Oil Temperature</t>
  </si>
  <si>
    <t>°C</t>
  </si>
  <si>
    <t>trans_oil_temp</t>
  </si>
  <si>
    <t>Heartbeat Count</t>
  </si>
  <si>
    <t>heartbeat</t>
  </si>
  <si>
    <t>Increase once every 1s</t>
  </si>
  <si>
    <t>Leakage Current</t>
  </si>
  <si>
    <t>leakage_current</t>
  </si>
  <si>
    <t>MV Node State 1</t>
  </si>
  <si>
    <t>mv_node_state_1</t>
  </si>
  <si>
    <t>Refer to appendix: mv node state 1</t>
  </si>
  <si>
    <t>Refer to appendix: mv node state 2</t>
  </si>
  <si>
    <t>MV Node State 2</t>
  </si>
  <si>
    <t>mv_node_state_2</t>
  </si>
  <si>
    <t>Winding Temperature</t>
  </si>
  <si>
    <t>winding_temp</t>
  </si>
  <si>
    <t>module_temp_1</t>
  </si>
  <si>
    <t>Module Temperature 1</t>
  </si>
  <si>
    <t>Module Temperature 2</t>
  </si>
  <si>
    <t>module_temp_2</t>
  </si>
  <si>
    <t>Module Temperature 3</t>
  </si>
  <si>
    <t>module_temp_3</t>
  </si>
  <si>
    <t>DC Voltage</t>
  </si>
  <si>
    <t>DC Current</t>
  </si>
  <si>
    <t>DC Power</t>
  </si>
  <si>
    <t>kW</t>
  </si>
  <si>
    <t>dc_power</t>
  </si>
  <si>
    <t>Grid Voltage Vab</t>
  </si>
  <si>
    <t>grid_voltage_vab</t>
  </si>
  <si>
    <t>Grid Voltage Vbc</t>
  </si>
  <si>
    <t>grid_voltage_vbc</t>
  </si>
  <si>
    <t>Grid Voltage Vca</t>
  </si>
  <si>
    <t>grid_voltage_vca</t>
  </si>
  <si>
    <t>phase_a_current</t>
  </si>
  <si>
    <t>Phase B Current</t>
  </si>
  <si>
    <t>Phase A Current</t>
  </si>
  <si>
    <t>phase_b_current</t>
  </si>
  <si>
    <t>Phase C Current</t>
  </si>
  <si>
    <t>phase_c_current</t>
  </si>
  <si>
    <t>Active Power</t>
  </si>
  <si>
    <t>int32</t>
  </si>
  <si>
    <t>active_power</t>
  </si>
  <si>
    <t>Reactive Power</t>
  </si>
  <si>
    <t>kVar</t>
  </si>
  <si>
    <t>reactive_power</t>
  </si>
  <si>
    <t>Positive Impedance to Ground</t>
  </si>
  <si>
    <t>kΩ</t>
  </si>
  <si>
    <t>pos_ground_impedence</t>
  </si>
  <si>
    <t>Negative Impedance to Ground</t>
  </si>
  <si>
    <t>neg_ground_impedence</t>
  </si>
  <si>
    <t>Alarm Running State 1</t>
  </si>
  <si>
    <t>alarm_running_state_1</t>
  </si>
  <si>
    <t>Refer to table: Alarm running state 1</t>
  </si>
  <si>
    <t>Refer to table: Alarm running state 2</t>
  </si>
  <si>
    <t>Alarm Running State 2</t>
  </si>
  <si>
    <t>alarm_running_state_2</t>
  </si>
  <si>
    <t>Fault State 1</t>
  </si>
  <si>
    <t>fault_state_1</t>
  </si>
  <si>
    <t>Refer to appendix: Fault state 1 of unit 1</t>
  </si>
  <si>
    <t>Fault State 2</t>
  </si>
  <si>
    <t>fault_state_2</t>
  </si>
  <si>
    <t>Refer to appendix: Fault state 2 of unit 1</t>
  </si>
  <si>
    <t>Charging/Discharging State</t>
  </si>
  <si>
    <t>charge_state</t>
  </si>
  <si>
    <t>0: Charging, 1: Discharging, 2: Non-operating mode</t>
  </si>
  <si>
    <t>Daily Charging</t>
  </si>
  <si>
    <t>kWh</t>
  </si>
  <si>
    <t>daily_charging</t>
  </si>
  <si>
    <t>Daily Discharging</t>
  </si>
  <si>
    <t>daily_discharging</t>
  </si>
  <si>
    <t>Total Charging</t>
  </si>
  <si>
    <t>total_charging</t>
  </si>
  <si>
    <t>Total Discharging</t>
  </si>
  <si>
    <t>total_discharging</t>
  </si>
  <si>
    <t>Work State</t>
  </si>
  <si>
    <t>work_state</t>
  </si>
  <si>
    <t>Refer to appendix: Working state</t>
  </si>
  <si>
    <t>Operating Mode</t>
  </si>
  <si>
    <t>operating_mode</t>
  </si>
  <si>
    <t>Refer to appendix: Operating mode</t>
  </si>
  <si>
    <t>Nominal Output Power</t>
  </si>
  <si>
    <t>nominal_output_power</t>
  </si>
  <si>
    <t>Nominal Reactive Output Power</t>
  </si>
  <si>
    <t>nominal_reactive_output_power</t>
  </si>
  <si>
    <t>Grid Status</t>
  </si>
  <si>
    <t>grid_status</t>
  </si>
  <si>
    <t>0: disconnect, 1: connect</t>
  </si>
  <si>
    <t>Grid Frequency</t>
  </si>
  <si>
    <t>Hz</t>
  </si>
  <si>
    <t>grid_frequency</t>
  </si>
  <si>
    <t>Power Factor</t>
  </si>
  <si>
    <t>power_factor</t>
  </si>
  <si>
    <t>Ambient Temperature</t>
  </si>
  <si>
    <t>ambient_temp</t>
  </si>
  <si>
    <t>Node State</t>
  </si>
  <si>
    <t>node_state</t>
  </si>
  <si>
    <t>Refer to appendix: Node state</t>
  </si>
  <si>
    <t>Daily Charging Hours</t>
  </si>
  <si>
    <t>min</t>
  </si>
  <si>
    <t>daily_charging_hr</t>
  </si>
  <si>
    <t>Daily Discharging Hours</t>
  </si>
  <si>
    <t>daily_discharging_hr</t>
  </si>
  <si>
    <t>Total Charging Hours</t>
  </si>
  <si>
    <t>h</t>
  </si>
  <si>
    <t>total_charging_hr</t>
  </si>
  <si>
    <t>Total Discharging Hours</t>
  </si>
  <si>
    <t>total_discharging_hr</t>
  </si>
  <si>
    <t>Max Charging Power</t>
  </si>
  <si>
    <t>max_charging_power</t>
  </si>
  <si>
    <t>Max Discharging Power</t>
  </si>
  <si>
    <t>max_discharging_power</t>
  </si>
  <si>
    <t>Max Inductive Reactive Power</t>
  </si>
  <si>
    <t>max_inductive_reactive_power</t>
  </si>
  <si>
    <t>Max Capacitive Reactive Power</t>
  </si>
  <si>
    <t>max_capacitive_reactive_power</t>
  </si>
  <si>
    <t>Current Number of Black Start Beats</t>
  </si>
  <si>
    <t>num_black_start_beats</t>
  </si>
  <si>
    <t>Branch Current 1</t>
  </si>
  <si>
    <t>branch_current_1</t>
  </si>
  <si>
    <t>branch_current_2</t>
  </si>
  <si>
    <t>branch_current_3</t>
  </si>
  <si>
    <t>branch_current_4</t>
  </si>
  <si>
    <t>branch_current_5</t>
  </si>
  <si>
    <t>branch_current_6</t>
  </si>
  <si>
    <t>branch_current_7</t>
  </si>
  <si>
    <t>branch_current_8</t>
  </si>
  <si>
    <t>branch_current_9</t>
  </si>
  <si>
    <t>branch_current_10</t>
  </si>
  <si>
    <t>branch_current_11</t>
  </si>
  <si>
    <t>branch_current_12</t>
  </si>
  <si>
    <t>branch_current_13</t>
  </si>
  <si>
    <t>branch_current_14</t>
  </si>
  <si>
    <t>branch_current_15</t>
  </si>
  <si>
    <t>Branch Current 2</t>
  </si>
  <si>
    <t>Branch Current 3</t>
  </si>
  <si>
    <t>Branch Current 4</t>
  </si>
  <si>
    <t>Branch Current 5</t>
  </si>
  <si>
    <t>Branch Current 6</t>
  </si>
  <si>
    <t>Branch Current 7</t>
  </si>
  <si>
    <t>Branch Current 8</t>
  </si>
  <si>
    <t>Branch Current 9</t>
  </si>
  <si>
    <t>Branch Current 10</t>
  </si>
  <si>
    <t>Branch Current 11</t>
  </si>
  <si>
    <t>Branch Current 12</t>
  </si>
  <si>
    <t>Branch Current 13</t>
  </si>
  <si>
    <t>Branch Current 14</t>
  </si>
  <si>
    <t>Branch Current 15</t>
  </si>
  <si>
    <t>System Time (Year)</t>
  </si>
  <si>
    <t>Parameter Setting</t>
  </si>
  <si>
    <t>pcs_parameter_setting</t>
  </si>
  <si>
    <t>/components/pcs_parameter_setting</t>
  </si>
  <si>
    <t>System Time (Month)</t>
  </si>
  <si>
    <t>System Time (Day)</t>
  </si>
  <si>
    <t>System Time (Hour)</t>
  </si>
  <si>
    <t>hour</t>
  </si>
  <si>
    <t>System Time (Minute)</t>
  </si>
  <si>
    <t>minute</t>
  </si>
  <si>
    <t>System Time (Second)</t>
  </si>
  <si>
    <t>second</t>
  </si>
  <si>
    <t>Start/Stop/Standby</t>
  </si>
  <si>
    <t>start_stop</t>
  </si>
  <si>
    <t>0xCD: Standby, 0xCE: Stop, 0xCF: Start</t>
  </si>
  <si>
    <t>On/Off-Grid Mode Setting</t>
  </si>
  <si>
    <t>0xAA: on-grid mode, 0x55: off-grid mode, 0xBB: VSG mode</t>
  </si>
  <si>
    <t>Reactive Power Adjustment Switch</t>
  </si>
  <si>
    <t>reactive_power_adj_switch</t>
  </si>
  <si>
    <t>0x55: OFF, power factor automatically returns to 1
0xA1: Power factor setting is enabled
0xA2: Reactive Power percentage setting is enabled
0xA3: Reactive power operation Q(U) setting is enabled
0xA4: Reactive Power operation Q(P)</t>
  </si>
  <si>
    <t>Remote/Local</t>
  </si>
  <si>
    <t>control_state</t>
  </si>
  <si>
    <t>3: Remote &amp; Local, 1: Remote, 2: Local</t>
  </si>
  <si>
    <t>Active/Reactive Priority</t>
  </si>
  <si>
    <t>power_priority</t>
  </si>
  <si>
    <t>0xAA: Active power takes priority
0x55: Reactive Power takes priority</t>
  </si>
  <si>
    <t>Power Soft Start Enabling</t>
  </si>
  <si>
    <t>power_soft_start</t>
  </si>
  <si>
    <t>0: Disabled, 1: Enabled</t>
  </si>
  <si>
    <t>AC Pre-charging Enabling</t>
  </si>
  <si>
    <t>ac_precharge</t>
  </si>
  <si>
    <t>Quick Dispatch</t>
  </si>
  <si>
    <t>quick_dispatch</t>
  </si>
  <si>
    <t>Zero Power Standby</t>
  </si>
  <si>
    <t>zero_power_standby</t>
  </si>
  <si>
    <t>On-grid Charging/Discharging Mode</t>
  </si>
  <si>
    <t>on_grid_mode</t>
  </si>
  <si>
    <t>grid_mode_setting</t>
  </si>
  <si>
    <t>0x01: On-grid constant current
0x02: On-grid constant voltage
0x04: On-grid constant power (AC)
0x08: On-grid constant power (DC)</t>
  </si>
  <si>
    <t>On-grid Constant Current Value</t>
  </si>
  <si>
    <t>on_grid_const_current</t>
  </si>
  <si>
    <t>On-grid Constant Voltage Value</t>
  </si>
  <si>
    <t>on_grid_const_voltage</t>
  </si>
  <si>
    <t>On-grid Constant Voltage Limit Current</t>
  </si>
  <si>
    <t>on_grid_const_volt_limit_current</t>
  </si>
  <si>
    <t>On-grid Constant Power (AC)</t>
  </si>
  <si>
    <t>On-grid Constant Power (DC)</t>
  </si>
  <si>
    <t>on_grid_const_ac_power</t>
  </si>
  <si>
    <t>on_grid_const_dc_power</t>
  </si>
  <si>
    <t>Independent Converter Voltage</t>
  </si>
  <si>
    <t>Independent Converter Frequency</t>
  </si>
  <si>
    <t>independent_converter_voltage</t>
  </si>
  <si>
    <t>independent_converter_frequency</t>
  </si>
  <si>
    <t>Max Battery Charging Voltage</t>
  </si>
  <si>
    <t>max_batt_charging_volt</t>
  </si>
  <si>
    <t>Min Battery Discharging Voltage</t>
  </si>
  <si>
    <t>max_batt_discharging_volt</t>
  </si>
  <si>
    <t>Max Battery Charging Current</t>
  </si>
  <si>
    <t>max_batt_charging_current</t>
  </si>
  <si>
    <t>Max Battery Discharging Current</t>
  </si>
  <si>
    <t>max_batt_discharging_current</t>
  </si>
  <si>
    <t>Frequency Ride Through Compensation Factor</t>
  </si>
  <si>
    <t>Frequency Ride Through Enabling</t>
  </si>
  <si>
    <t>frequency_ride_through_enable</t>
  </si>
  <si>
    <t>frequency_ride_through_comp_factor</t>
  </si>
  <si>
    <t>Heartbeat</t>
  </si>
  <si>
    <t>Heartbeat counts delivered by PC</t>
  </si>
  <si>
    <t>Heartbeat Timeout Interval</t>
  </si>
  <si>
    <t>hearbeat_timeout_interval</t>
  </si>
  <si>
    <t>0: Disable the heartbeat timeout shutdown function
Other values: The converter stops when heartbeat change interval exceeds the value</t>
  </si>
  <si>
    <t>Reactive Power Percentage Setting</t>
  </si>
  <si>
    <t>reactive_power_pct_setting</t>
  </si>
  <si>
    <t>Power Factor Setting</t>
  </si>
  <si>
    <t>power_factor_setting</t>
  </si>
  <si>
    <t>P(f) Frequency Regulation Control Enabling</t>
  </si>
  <si>
    <t>pf_frequency_regulation_control</t>
  </si>
  <si>
    <t>P(f) Deadband Frequency</t>
  </si>
  <si>
    <t>pf_deadband_frequency</t>
  </si>
  <si>
    <t>s</t>
  </si>
  <si>
    <t>Max Charging Frequency Regulation Power</t>
  </si>
  <si>
    <t>max_charging_frequency_regulation_power</t>
  </si>
  <si>
    <t>Max Discharging Frequency Regulation Power</t>
  </si>
  <si>
    <t>max_discharging_frequency_regulation_power</t>
  </si>
  <si>
    <t>VSG Rated Output Frequency</t>
  </si>
  <si>
    <t>vsg_rated_output_frequency</t>
  </si>
  <si>
    <t>VSG Rated Output Voltage</t>
  </si>
  <si>
    <t>vsg_rated_output_voltage</t>
  </si>
  <si>
    <t>VSG Frequency Droop Slope</t>
  </si>
  <si>
    <t>vsg_frequency_droop_slope</t>
  </si>
  <si>
    <t>VSG Voltage Droop Slope</t>
  </si>
  <si>
    <t>vsg_voltage_droop_slope</t>
  </si>
  <si>
    <t>VSG Active Setting Value</t>
  </si>
  <si>
    <t>vsg_active_setting</t>
  </si>
  <si>
    <t>VSG Reactive Setting Value</t>
  </si>
  <si>
    <t>vsg_reactive_setting</t>
  </si>
  <si>
    <t>BMS Communication Exception Switch</t>
  </si>
  <si>
    <t>bms_comms_exception_switch</t>
  </si>
  <si>
    <t>0xAA: Enabled, 0x55: Disabled</t>
  </si>
  <si>
    <t>BMS Communication Exception Time</t>
  </si>
  <si>
    <t>bms_comms_exception_time</t>
  </si>
  <si>
    <t>Active Power Rising Slope</t>
  </si>
  <si>
    <t>%/s</t>
  </si>
  <si>
    <t>active_power_rising_slope</t>
  </si>
  <si>
    <t>Reactive Power Rising Slope</t>
  </si>
  <si>
    <t>Active Power Droop Slope</t>
  </si>
  <si>
    <t>active_power_droop_slope</t>
  </si>
  <si>
    <t>reactive_power_rising_sloop</t>
  </si>
  <si>
    <t>Reactive Power Droop Slope</t>
  </si>
  <si>
    <t>reactive_power_droop_slope</t>
  </si>
  <si>
    <t>QU Voltage Rising Start Point</t>
  </si>
  <si>
    <t>qu_voltage_rising_start_point</t>
  </si>
  <si>
    <t>QU Voltage Rising End Point</t>
  </si>
  <si>
    <t>qu_voltage_rising_end_point</t>
  </si>
  <si>
    <t>QU Voltage Droop Start Point</t>
  </si>
  <si>
    <t>qu_voltage_droop_start_point</t>
  </si>
  <si>
    <t>QU Voltage Droop End Point</t>
  </si>
  <si>
    <t>qu_voltage_droop_end_point</t>
  </si>
  <si>
    <t>QU Working Mode</t>
  </si>
  <si>
    <t>qu_working_mode</t>
  </si>
  <si>
    <t>Max QU Reactive Power</t>
  </si>
  <si>
    <t>max_qu_reactive_power</t>
  </si>
  <si>
    <t>Max QU PF</t>
  </si>
  <si>
    <t>max_qu_pf</t>
  </si>
  <si>
    <t>QU Enabling Power</t>
  </si>
  <si>
    <t>qu_enabling_power</t>
  </si>
  <si>
    <t>Stop Delay Time T</t>
  </si>
  <si>
    <t>stop_delay_time_t</t>
  </si>
  <si>
    <t>Stop Slope L</t>
  </si>
  <si>
    <t>stop_slope_l</t>
  </si>
  <si>
    <t>0xA1: Power Factor mode, 0xA1: Reactive Power percentage mode</t>
  </si>
  <si>
    <t>DC Mode</t>
  </si>
  <si>
    <t>dc_mode</t>
  </si>
  <si>
    <t>0: DC parallel, 1: DC independent</t>
  </si>
  <si>
    <t>Auto Recovery Time</t>
  </si>
  <si>
    <t>auto_recovery_time</t>
  </si>
  <si>
    <t>Battery Charging SOC Upper Limit</t>
  </si>
  <si>
    <t>batt_charging_soc_upper_limit</t>
  </si>
  <si>
    <t>Battery Discharging SOC Lower Limit</t>
  </si>
  <si>
    <t>batt_discharging_soc_lower_limit</t>
  </si>
  <si>
    <t>Leakage Current Protection Value</t>
  </si>
  <si>
    <t>leakage_current_protection</t>
  </si>
  <si>
    <t>Active Islanding Enabling</t>
  </si>
  <si>
    <t>active_islanding</t>
  </si>
  <si>
    <t>LVRT Switch</t>
  </si>
  <si>
    <t>lvrt_switch</t>
  </si>
  <si>
    <t>LVRT Voltage 1</t>
  </si>
  <si>
    <t>lvrt_voltage_1</t>
  </si>
  <si>
    <t>LVRT Voltage 2</t>
  </si>
  <si>
    <t>lvrt_voltage_2</t>
  </si>
  <si>
    <t>LVRT Voltage 3</t>
  </si>
  <si>
    <t>lvrt_voltage_3</t>
  </si>
  <si>
    <t>LVRT Voltage 4</t>
  </si>
  <si>
    <t>lvrt_voltage_4</t>
  </si>
  <si>
    <t>LVRT Voltage 5</t>
  </si>
  <si>
    <t>lvrt_voltage_5</t>
  </si>
  <si>
    <t>lvrt_dynamic_kf_factor</t>
  </si>
  <si>
    <t>HVRT Switch</t>
  </si>
  <si>
    <t>hvrt_switch</t>
  </si>
  <si>
    <t>HVRT Voltage 1</t>
  </si>
  <si>
    <t>hvrt_voltage_1</t>
  </si>
  <si>
    <t>HVRT Voltage 2</t>
  </si>
  <si>
    <t>hvrt_voltage_2</t>
  </si>
  <si>
    <t>HVRT Voltage 3</t>
  </si>
  <si>
    <t>hvrt_voltage_3</t>
  </si>
  <si>
    <t>HVRT Voltage 4</t>
  </si>
  <si>
    <t>hvrt_voltage_4</t>
  </si>
  <si>
    <t>HVRT Voltage 5</t>
  </si>
  <si>
    <t>hvrt_voltage_5</t>
  </si>
  <si>
    <t>Grid Voltage Unbalance Protection Value</t>
  </si>
  <si>
    <t>grid_voltage_unbalance_protection_value</t>
  </si>
  <si>
    <t>Grid Voltage Unbalance Protection Time</t>
  </si>
  <si>
    <t>grid_voltage_unbalance_protection_time</t>
  </si>
  <si>
    <t>Insulation Monitoring Enabling</t>
  </si>
  <si>
    <t>insulation_monitoring_enabling</t>
  </si>
  <si>
    <t>Insulation Monitoring Protection Threshold</t>
  </si>
  <si>
    <t>insulation_monitoring_protection_threshold</t>
  </si>
  <si>
    <t>Insulation Monitoring Measuring Time</t>
  </si>
  <si>
    <t>insulation_monitoring_measuring_time</t>
  </si>
  <si>
    <t>Fault Manual Start</t>
  </si>
  <si>
    <t>fault_manual_start</t>
  </si>
  <si>
    <t>Insulation Monitoring Switching Interval</t>
  </si>
  <si>
    <t>insulation_monitoring_switching_interval</t>
  </si>
  <si>
    <t>DC Overvoltage Value</t>
  </si>
  <si>
    <t>dc_overvoltage_value</t>
  </si>
  <si>
    <t>DC Undervoltage Value</t>
  </si>
  <si>
    <t>dc_undervoltage_value</t>
  </si>
  <si>
    <t>HVRT Dynamic Kf Factor</t>
  </si>
  <si>
    <t>LVRT Dynamic Kf Factor</t>
  </si>
  <si>
    <t>hvrt_dynamic_kf_factor</t>
  </si>
  <si>
    <t>Insulation Monitoring Alarm Threshold</t>
  </si>
  <si>
    <t>insulation_monitoring_alarm_threshold</t>
  </si>
  <si>
    <t>Grid Overvoltage Level-1 Protection Value</t>
  </si>
  <si>
    <t>grid_overvoltage_level_1_protection_value</t>
  </si>
  <si>
    <t>Grid Overvoltage Level-2 Protection Value</t>
  </si>
  <si>
    <t>grid_overvoltage_level_2_protection_value</t>
  </si>
  <si>
    <t>Grid Overvoltage Level-3 Protection Value</t>
  </si>
  <si>
    <t>grid_overvoltage_level_3_protection_value</t>
  </si>
  <si>
    <t>Grid Overvoltage Level-4 Protection Value</t>
  </si>
  <si>
    <t>grid_overvoltage_level_4_protection_value</t>
  </si>
  <si>
    <t>Grid Overvoltage Level-5 Protection Value</t>
  </si>
  <si>
    <t>grid_overvoltage_level_5_protection_value</t>
  </si>
  <si>
    <t>Grid Overvoltage Recovery Value</t>
  </si>
  <si>
    <t>grid_overvoltage_recovery_value</t>
  </si>
  <si>
    <t>Grid Undervoltage Level-1 Protection Value</t>
  </si>
  <si>
    <t>grid_undervoltage_level_1_protection_value</t>
  </si>
  <si>
    <t>Grid Undervoltage Level-2 Protection Value</t>
  </si>
  <si>
    <t>grid_undervoltage_level_2_protection_value</t>
  </si>
  <si>
    <t>Grid Undervoltage Level-3 Protection Value</t>
  </si>
  <si>
    <t>grid_undervoltage_level_3_protection_value</t>
  </si>
  <si>
    <t>Grid Undervoltage Level-4 Protection Value</t>
  </si>
  <si>
    <t>grid_undervoltage_level_4_protection_value</t>
  </si>
  <si>
    <t>Grid Undervoltage Level-5 Protection Value</t>
  </si>
  <si>
    <t>grid_undervoltage_level_5_protection_value</t>
  </si>
  <si>
    <t>Grid Undervoltage Recovery Value</t>
  </si>
  <si>
    <t>grid_undervoltage_recovery_value</t>
  </si>
  <si>
    <t>Grid Overfrequency Level-1 Protection Value</t>
  </si>
  <si>
    <t>Grid Overfrequency Level-2 Protection Value</t>
  </si>
  <si>
    <t>grid_overfrequency_level_1_protection_value</t>
  </si>
  <si>
    <t>grid_overfrequency_level_2_protection_value</t>
  </si>
  <si>
    <t>Grid Overfrequency Level-3 Protection Value</t>
  </si>
  <si>
    <t>grid_overfrequency_level_3_protection_value</t>
  </si>
  <si>
    <t>Grid Overfrequency Level-4 Protection Value</t>
  </si>
  <si>
    <t>grid_overfrequency_level_4_protection_value</t>
  </si>
  <si>
    <t>Grid Overfrequency Level-5 Protection Value</t>
  </si>
  <si>
    <t>grid_overfrequency_level_5_protection_value</t>
  </si>
  <si>
    <t>Grid Overfrequency Recovery Value</t>
  </si>
  <si>
    <t>grid_overfrequency_recovery_value</t>
  </si>
  <si>
    <t>Grid Underfrequency Level-1 Protection Value</t>
  </si>
  <si>
    <t>grid_underfrequency_level_1_protection_value</t>
  </si>
  <si>
    <t>Grid Underfrequency Level-2 Protection Value</t>
  </si>
  <si>
    <t>grid_underfrequency_level_2_protection_value</t>
  </si>
  <si>
    <t>Grid Underfrequency Level-3 Protection Value</t>
  </si>
  <si>
    <t>grid_underfrequency_level_3_protection_value</t>
  </si>
  <si>
    <t>Grid Underfrequency Level-4 Protection Value</t>
  </si>
  <si>
    <t>grid_underfrequency_level_4_protection_value</t>
  </si>
  <si>
    <t>Grid Underfrequency Level-5 Protection Value</t>
  </si>
  <si>
    <t>grid_underfrequency_level_5_protection_value</t>
  </si>
  <si>
    <t>Grid Underfrequency Recovery Value</t>
  </si>
  <si>
    <t>grid_underfrequency_recovery_value</t>
  </si>
  <si>
    <t>Black Start Enabling</t>
  </si>
  <si>
    <t>black_start_enabling</t>
  </si>
  <si>
    <t>Black Start Beat</t>
  </si>
  <si>
    <t>black_start_beat</t>
  </si>
  <si>
    <t>Overfrequency Derating Start Point</t>
  </si>
  <si>
    <t>overfrequency_derate_start_point</t>
  </si>
  <si>
    <t>Underfrequency Rising Start Point</t>
  </si>
  <si>
    <t>underfrequency_rising_start_point</t>
  </si>
  <si>
    <t>Frequency Rising Slope</t>
  </si>
  <si>
    <t>%Pn/Hz</t>
  </si>
  <si>
    <t>frequency_rising_slope</t>
  </si>
  <si>
    <t>Frequency Derating Slope</t>
  </si>
  <si>
    <t>frequency_derating_slope</t>
  </si>
  <si>
    <t>PU Characteristic Enabling</t>
  </si>
  <si>
    <t>pu_characteristic_enabling</t>
  </si>
  <si>
    <t>PU Voltage Rising Start Point</t>
  </si>
  <si>
    <t>pu_voltage_rising_start_point</t>
  </si>
  <si>
    <t>PU Voltage Rising End Point</t>
  </si>
  <si>
    <t>pu_voltage_rising_end_point</t>
  </si>
  <si>
    <t>PU Voltage Droop Start Point</t>
  </si>
  <si>
    <t>pu_voltage_droop_start_point</t>
  </si>
  <si>
    <t>PU Voltage Droop End Point</t>
  </si>
  <si>
    <t>pu_voltage_droop_end_point</t>
  </si>
  <si>
    <t>QP Power Rising Start Point</t>
  </si>
  <si>
    <t>qp_power_rising_start_point</t>
  </si>
  <si>
    <t>QP Power Rising End Point</t>
  </si>
  <si>
    <t>qp_power_rising_end_point</t>
  </si>
  <si>
    <t>QP Power Droop Start Point</t>
  </si>
  <si>
    <t>qp_power_droop_start_point</t>
  </si>
  <si>
    <t>QP Power Droop End Point</t>
  </si>
  <si>
    <t>qp_power_droop_end_point</t>
  </si>
  <si>
    <t>Max QP PF</t>
  </si>
  <si>
    <t>max_qp_pf</t>
  </si>
  <si>
    <t>Off-grid Output Slope</t>
  </si>
  <si>
    <t>off_grid_output_slope</t>
  </si>
  <si>
    <t>Zero-export Mode</t>
  </si>
  <si>
    <t>zero_export_mode</t>
  </si>
  <si>
    <t>DC Overcurrent Protection Value</t>
  </si>
  <si>
    <t>dc_overcurrent_protection_value</t>
  </si>
  <si>
    <t>DC Overcurrent Tripping Time</t>
  </si>
  <si>
    <t>ms</t>
  </si>
  <si>
    <t>dc_overcurrent_tripping_time</t>
  </si>
  <si>
    <t>Parallel Role</t>
  </si>
  <si>
    <t>parallel_role</t>
  </si>
  <si>
    <t>0xAA: Master, 0x55: Slave</t>
  </si>
  <si>
    <t>PCC Reference Voltage</t>
  </si>
  <si>
    <t>pcc_reference_voltage</t>
  </si>
  <si>
    <t>AC Voltage Compensation</t>
  </si>
  <si>
    <t>ac_voltage_compensation</t>
  </si>
  <si>
    <t>Parallel Address</t>
  </si>
  <si>
    <t>parallel_address</t>
  </si>
  <si>
    <t>Primary Frequency Modulation Control</t>
  </si>
  <si>
    <t>primary_frequency_modulation_ctrl</t>
  </si>
  <si>
    <t>LVRT T1</t>
  </si>
  <si>
    <t>lvrt_t1</t>
  </si>
  <si>
    <t>LVRT T2</t>
  </si>
  <si>
    <t>LVRT T3</t>
  </si>
  <si>
    <t>LVRT T4</t>
  </si>
  <si>
    <t>LVRT T5</t>
  </si>
  <si>
    <t>lvrt_t2</t>
  </si>
  <si>
    <t>lvrt_t3</t>
  </si>
  <si>
    <t>lvrt_t4</t>
  </si>
  <si>
    <t>lvrt_t5</t>
  </si>
  <si>
    <t>HVRT T1</t>
  </si>
  <si>
    <t>hvrt_1</t>
  </si>
  <si>
    <t>HVRT T2</t>
  </si>
  <si>
    <t>HVRT T3</t>
  </si>
  <si>
    <t>HVRT T4</t>
  </si>
  <si>
    <t>HVRT T5</t>
  </si>
  <si>
    <t>hvrt_2</t>
  </si>
  <si>
    <t>hvrt_3</t>
  </si>
  <si>
    <t>hvrt_4</t>
  </si>
  <si>
    <t>hvrt_5</t>
  </si>
  <si>
    <t>Grid Overvoltage Level-1 Tripping Time</t>
  </si>
  <si>
    <t>grid_overvoltage_level_1_tripping_time</t>
  </si>
  <si>
    <t>Grid Overvoltage Level-2 Tripping Time</t>
  </si>
  <si>
    <t>grid_overvoltage_level_2_tripping_time</t>
  </si>
  <si>
    <t>Grid Overvoltage Level-3 Tripping Time</t>
  </si>
  <si>
    <t>grid_overvoltage_level_3_tripping_time</t>
  </si>
  <si>
    <t>Grid Overvoltage Level-4 Tripping Time</t>
  </si>
  <si>
    <t>grid_overvoltage_level_4_tripping_time</t>
  </si>
  <si>
    <t>Grid Overvoltage Level-5 Tripping Time</t>
  </si>
  <si>
    <t>grid_overvoltage_level_5_tripping_time</t>
  </si>
  <si>
    <t>Grid Undervoltage Level-1 Tripping Time</t>
  </si>
  <si>
    <t>grid_undervoltage_level_1_tripping_time</t>
  </si>
  <si>
    <t>Grid Undervoltage Level-2 Tripping Time</t>
  </si>
  <si>
    <t>grid_undervoltage_level_2_tripping_time</t>
  </si>
  <si>
    <t>Grid Undervoltage Level-3 Tripping Time</t>
  </si>
  <si>
    <t>grid_undervoltage_level_3_tripping_time</t>
  </si>
  <si>
    <t>Grid Undervoltage Level-4 Tripping Time</t>
  </si>
  <si>
    <t>grid_undervoltage_level_4_tripping_time</t>
  </si>
  <si>
    <t>Grid Undervoltage Level-5 Tripping Time</t>
  </si>
  <si>
    <t>grid_undervoltage_level_5_tripping_time</t>
  </si>
  <si>
    <t>Grid Overfrequency Level-1 Tripping Time</t>
  </si>
  <si>
    <t>grid_overfrequency_level_1_tripping_time</t>
  </si>
  <si>
    <t>Grid Overfrequency Level-2 Tripping Time</t>
  </si>
  <si>
    <t>grid_overfrequency_level_2_tripping_time</t>
  </si>
  <si>
    <t>Grid Overfrequency Level-3 Tripping Time</t>
  </si>
  <si>
    <t>grid_overfrequency_level_3_tripping_time</t>
  </si>
  <si>
    <t>Grid Overfrequency Level-4 Tripping Time</t>
  </si>
  <si>
    <t>grid_overfrequency_level_4_tripping_time</t>
  </si>
  <si>
    <t>Grid Overfrequency Level-5 Tripping Time</t>
  </si>
  <si>
    <t>grid_overfrequency_level_5_tripping_time</t>
  </si>
  <si>
    <t>Grid Underfrequency Level-1 Tripping Time</t>
  </si>
  <si>
    <t>grid_underfrequency_level_1_tripping_time</t>
  </si>
  <si>
    <t>Grid Underfrequency Level-2 Tripping Time</t>
  </si>
  <si>
    <t>grid_underfrequency_level_2_tripping_time</t>
  </si>
  <si>
    <t>Grid Underfrequency Level-3 Tripping Time</t>
  </si>
  <si>
    <t>grid_underfrequency_level_3_tripping_time</t>
  </si>
  <si>
    <t>Grid Underfrequency Level-4 Tripping Time</t>
  </si>
  <si>
    <t>grid_underfrequency_level_4_tripping_time</t>
  </si>
  <si>
    <t>Grid Underfrequency Level-5 Tripping Time</t>
  </si>
  <si>
    <t>grid_underfrequency_level_5_tripping_time</t>
  </si>
  <si>
    <t>Grid Recovery Time</t>
  </si>
  <si>
    <t>grid_recovery_time</t>
  </si>
  <si>
    <t>Parallel Operation Control</t>
  </si>
  <si>
    <t>parallel_operation_ctrl</t>
  </si>
  <si>
    <t>Weak Grid Mode</t>
  </si>
  <si>
    <t>weak_grid_mode</t>
  </si>
  <si>
    <t>Reactive Power Soft Start</t>
  </si>
  <si>
    <t>reactive_power_soft_start</t>
  </si>
  <si>
    <t>HV Load Switch Remote Open</t>
  </si>
  <si>
    <t>hv_load_switch_remote_open</t>
  </si>
  <si>
    <t>HV Load Switch Remote Closed</t>
  </si>
  <si>
    <t>hv_load_switch_remote_closed</t>
  </si>
  <si>
    <t>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</si>
</sst>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b/>
      <sz val="16"/>
      <color theme="0"/>
      <name val="Calibri"/>
      <family val="2"/>
      <scheme val="minor"/>
    </font>
    <font>
      <sz val="11"/>
      <color theme="0"/>
      <name val="Calibri"/>
      <family val="2"/>
      <scheme val="minor"/>
    </font>
    <font>
      <sz val="8"/>
      <name val="Calibri"/>
      <family val="2"/>
      <scheme val="minor"/>
    </font>
  </fonts>
  <fills count="5">
    <fill>
      <patternFill patternType="none"/>
    </fill>
    <fill>
      <patternFill patternType="gray125"/>
    </fill>
    <fill>
      <patternFill patternType="solid">
        <fgColor theme="9" tint="0.39994506668294322"/>
        <bgColor indexed="64"/>
      </patternFill>
    </fill>
    <fill>
      <patternFill patternType="solid">
        <fgColor rgb="FFFF0000"/>
        <bgColor indexed="64"/>
      </patternFill>
    </fill>
    <fill>
      <patternFill patternType="solid">
        <fgColor theme="7" tint="0.39994506668294322"/>
        <bgColor indexed="64"/>
      </patternFill>
    </fill>
  </fills>
  <borders count="1">
    <border>
      <left/>
      <right/>
      <top/>
      <bottom/>
      <diagonal/>
    </border>
  </borders>
  <cellStyleXfs count="3">
    <xf numFmtId="0" fontId="0" fillId="0" borderId="0"/>
    <xf numFmtId="0" fontId="2" fillId="0" borderId="0"/>
    <xf numFmtId="0" fontId="3" fillId="0" borderId="0" applyBorder="0"/>
  </cellStyleXfs>
  <cellXfs count="16">
    <xf numFmtId="0" fontId="0" fillId="0" borderId="0" xfId="0"/>
    <xf numFmtId="0" fontId="0" fillId="0" borderId="0" xfId="0" applyFill="1"/>
    <xf numFmtId="0" fontId="0" fillId="0" borderId="0" xfId="0" applyFill="1" applyAlignment="1">
      <alignment horizontal="left" vertical="center"/>
    </xf>
    <xf numFmtId="0" fontId="1" fillId="0" borderId="0" xfId="0" applyFont="1" applyAlignment="1">
      <alignment wrapText="1"/>
    </xf>
    <xf numFmtId="49" fontId="0" fillId="0" borderId="0" xfId="0" applyNumberFormat="1" applyFill="1" applyAlignment="1">
      <alignment horizontal="left" vertical="center"/>
    </xf>
    <xf numFmtId="0" fontId="0" fillId="0" borderId="0" xfId="0" applyFill="1" applyAlignment="1">
      <alignment horizontal="left" vertical="center" wrapText="1"/>
    </xf>
    <xf numFmtId="0" fontId="0" fillId="0" borderId="0" xfId="0" applyFill="1" applyAlignment="1">
      <alignment wrapText="1"/>
    </xf>
    <xf numFmtId="0" fontId="0" fillId="0" borderId="0" xfId="0" applyAlignment="1">
      <alignment wrapText="1"/>
    </xf>
    <xf numFmtId="0" fontId="1" fillId="0" borderId="0" xfId="0" applyFont="1" applyAlignment="1"/>
    <xf numFmtId="0" fontId="0" fillId="2" borderId="0" xfId="0" applyFill="1" applyAlignment="1">
      <alignment wrapText="1"/>
    </xf>
    <xf numFmtId="0" fontId="0" fillId="0" borderId="0" xfId="0" quotePrefix="1" applyFill="1"/>
    <xf numFmtId="0" fontId="1" fillId="0" borderId="0" xfId="0" applyFont="1" applyFill="1"/>
    <xf numFmtId="0" fontId="0" fillId="0" borderId="0" xfId="0" applyAlignment="1">
      <alignment horizontal="left" vertical="center" wrapText="1"/>
    </xf>
    <xf numFmtId="0" fontId="0" fillId="4" borderId="0" xfId="0" applyFill="1" applyAlignment="1">
      <alignment wrapText="1"/>
    </xf>
    <xf numFmtId="0" fontId="8" fillId="3" borderId="0" xfId="0" applyFont="1" applyFill="1" applyAlignment="1">
      <alignment horizontal="center"/>
    </xf>
    <xf numFmtId="0" fontId="9" fillId="3" borderId="0" xfId="0" applyFont="1" applyFill="1" applyAlignment="1">
      <alignment horizontal="center"/>
    </xf>
  </cellXfs>
  <cellStyles count="3">
    <cellStyle name="Normal" xfId="0" builtinId="0"/>
    <cellStyle name="Normal 2" xfId="1" xr:uid="{932C1547-DA1A-4A5E-B316-02DA0AA4DCE7}"/>
    <cellStyle name="Normal 3" xfId="2" xr:uid="{052F0D8E-1117-46ED-8845-F67BB56EC1FF}"/>
  </cellStyles>
  <dxfs count="16">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D59AE8-11FC-496F-AFE6-C4E28F7B36E4}" name="Table13" displayName="Table13" ref="A16:AJ263" totalsRowShown="0" headerRowDxfId="15">
  <autoFilter ref="A16:AJ263" xr:uid="{FCDF9B87-78A8-46DE-B11C-E01DE0324DAF}"/>
  <tableColumns count="36">
    <tableColumn id="1" xr3:uid="{77389A08-7F69-4265-8BBD-06BD265976BF}" name="Name"/>
    <tableColumn id="3" xr3:uid="{8C3B9A12-2E84-47BD-B40F-93936D0B33A9}" name="Type"/>
    <tableColumn id="16" xr3:uid="{8C23A0A2-6786-4D51-84D6-EEBF49BEB443}" name="Ref" dataDxfId="14"/>
    <tableColumn id="5" xr3:uid="{0C0517FB-25FD-4DE9-B8F9-4874228CC6E2}" name="Register Type"/>
    <tableColumn id="7" xr3:uid="{16094900-CB4F-443A-B989-AD423B4C417D}" name="Unit"/>
    <tableColumn id="8" xr3:uid="{80A0453D-8CA9-4EFD-BDC6-2F0EA10679A9}" name="Words"/>
    <tableColumn id="9" xr3:uid="{A5C34AF5-7151-4B6C-9793-9EECE3BF14B9}" name="Scale"/>
    <tableColumn id="24" xr3:uid="{1E947678-65A1-494E-9D9C-5ED0BAFEE4CF}" name="FIMS Scale">
      <calculatedColumnFormula>IF(OR(Table13[[#This Row],[Unit]]="W",Table13[[#This Row],[Unit]]="VAR",Table13[[#This Row],[Unit]]="VA",Table13[[#This Row],[Unit]]="Wh"),1000,
IF(OR(Table13[[#This Row],[Unit]]="MW",Table13[[#This Row],[Unit]]="MVAR",Table13[[#This Row],[Unit]]="MVA",Table13[[#This Row],[Unit]]="MWh",Table13[[#This Row],[Unit]]="kV"),0.001,
IF(OR(Table13[[#This Row],[Unit]]="mA",Table13[[#This Row],[Unit]]="mV"),1000,"")))</calculatedColumnFormula>
    </tableColumn>
    <tableColumn id="10" xr3:uid="{2ED12B58-19BB-4943-A9D9-5697E6BCB646}" name="hexAddress" dataDxfId="13"/>
    <tableColumn id="25" xr3:uid="{C143BE6D-918F-4E49-A026-213742B31B36}" name="Bus Scale">
      <calculatedColumnFormula>IF(ISBLANK(Table13[[#This Row],[Scale]]),
IF(Table13[[#This Row],[FIMS Scale]]="","",Table13[[#This Row],[FIMS Scale]]),
IF(Table13[[#This Row],[FIMS Scale]]="",1/Table13[[#This Row],[Scale]],Table13[[#This Row],[FIMS Scale]]/Table13[[#This Row],[Scale]]))</calculatedColumnFormula>
    </tableColumn>
    <tableColumn id="36" xr3:uid="{770215EC-4E50-4E71-BD39-5B314777E71F}" name="Address" dataDxfId="12"/>
    <tableColumn id="26" xr3:uid="{376F34C2-4AAE-4D38-B730-838FEAC9D985}" name="Address Original"/>
    <tableColumn id="11" xr3:uid="{6815A263-2896-42FB-BB13-DA56E7621CF3}" name="Data Type"/>
    <tableColumn id="18" xr3:uid="{032E0F97-D348-436A-A518-9CF36702E3B1}" name="Bit"/>
    <tableColumn id="17" xr3:uid="{11330AAF-1D26-489F-80CE-0CEC17B12435}" name="Repeat"/>
    <tableColumn id="21" xr3:uid="{D44A66F6-4D19-425C-9230-A3712A16019C}" name="Reg ID"/>
    <tableColumn id="35" xr3:uid="{36709915-ED37-4035-98E9-4A69573D8695}" name="Component ID" dataDxfId="11"/>
    <tableColumn id="34" xr3:uid="{CC2DEB13-D351-4DEF-804E-A86976D2E9E3}" name="Heartbeat Enabled" dataDxfId="10"/>
    <tableColumn id="33" xr3:uid="{5A3573D9-A473-4DA8-9D5E-A2FA7AB144DF}" name="Component Heartbeat Read URI" dataDxfId="9"/>
    <tableColumn id="32" xr3:uid="{C9AE6D39-5E3E-4FCC-A4F8-EC2518770FC1}" name="Component Heartbeat Write URI" dataDxfId="8"/>
    <tableColumn id="31" xr3:uid="{10236093-C314-4FA4-B9E2-D2BE363267D4}" name="Modbus Heartbeat Timeout ms" dataDxfId="7"/>
    <tableColumn id="30" xr3:uid="{F7EA57B9-2FD5-4D3A-B0BC-46A8CEAA5EC2}" name="Component Heartbeat Timeout ms" dataDxfId="6"/>
    <tableColumn id="29" xr3:uid="{0601F1E7-F7C6-4B6A-972C-1F7D75D7C63E}" name="Frequency" dataDxfId="5"/>
    <tableColumn id="28" xr3:uid="{F633501E-FE89-421A-8564-68F2053C5EC2}" name="Offset Time" dataDxfId="4"/>
    <tableColumn id="27" xr3:uid="{4273D6AF-3643-4CDF-AF1E-8D5816F3DFB8}" name="Device ID" dataDxfId="3"/>
    <tableColumn id="4" xr3:uid="{2D7D19DD-1462-4911-81C8-8DA2422DBA61}" name="web_ui Display Type" dataDxfId="2"/>
    <tableColumn id="2" xr3:uid="{27A5E983-7D6E-471C-98A3-A86A33DD227F}" name="web_ui Options" dataDxfId="1"/>
    <tableColumn id="19" xr3:uid="{6056DFFB-A28C-4E3E-AD72-BC5652C11AC0}" name="URI"/>
    <tableColumn id="20" xr3:uid="{5CA11E67-79F2-471D-B5A7-BBC1BEC3DF80}" name="ID" dataDxfId="0"/>
    <tableColumn id="6" xr3:uid="{8564F7DE-301F-4C4A-9CD4-BF2DB4598DE7}" name="Include"/>
    <tableColumn id="14" xr3:uid="{8943B168-5EDE-473A-9498-863AD2705408}" name="Description"/>
    <tableColumn id="15" xr3:uid="{85BECE8B-6792-4C53-A43D-04695C143AFE}" name="Control Narrative for Register"/>
    <tableColumn id="12" xr3:uid="{BC080883-AF3B-4F3B-AB12-78ACAE0336D3}" name="Range Start"/>
    <tableColumn id="13" xr3:uid="{5D74781B-81B6-4F80-A21F-9D8C86596D51}" name="Range End"/>
    <tableColumn id="22" xr3:uid="{E33A1CEB-1448-4B83-8E20-27E8DFC0B88B}" name="Engineering Range Start"/>
    <tableColumn id="23" xr3:uid="{D59FEFB0-837B-44C0-9E1A-B09177152150}" name="Engineering Range En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BF8A-8A80-413D-8702-A0E3A162460E}">
  <dimension ref="A1:AL821"/>
  <sheetViews>
    <sheetView tabSelected="1" workbookViewId="0">
      <selection activeCell="H9" sqref="H9"/>
    </sheetView>
  </sheetViews>
  <sheetFormatPr defaultColWidth="8.88671875" defaultRowHeight="14.4" outlineLevelRow="1" x14ac:dyDescent="0.3"/>
  <cols>
    <col min="1" max="1" width="29.109375" style="1" customWidth="1"/>
    <col min="2" max="2" width="10.88671875" style="1" customWidth="1"/>
    <col min="3" max="3" width="10.44140625" style="1" customWidth="1"/>
    <col min="4" max="4" width="15.88671875" style="1" customWidth="1"/>
    <col min="5" max="8" width="10.88671875" style="1" customWidth="1"/>
    <col min="9" max="9" width="10.88671875" style="1" hidden="1" customWidth="1"/>
    <col min="10" max="13" width="10.88671875" style="1" customWidth="1"/>
    <col min="14" max="14" width="7.109375" style="1" customWidth="1"/>
    <col min="15" max="15" width="32" style="5" customWidth="1"/>
    <col min="16" max="16" width="21.44140625" style="12" bestFit="1" customWidth="1"/>
    <col min="17" max="17" width="22" style="12" bestFit="1" customWidth="1"/>
    <col min="18" max="18" width="15.88671875" style="12" customWidth="1"/>
    <col min="19" max="19" width="8.33203125" style="12" customWidth="1"/>
    <col min="20" max="20" width="6.44140625" style="12" customWidth="1"/>
    <col min="21" max="21" width="8" style="12" customWidth="1"/>
    <col min="22" max="22" width="7.88671875" style="12" customWidth="1"/>
    <col min="23" max="23" width="5.6640625" style="12" customWidth="1"/>
    <col min="24" max="24" width="7.6640625" style="12" customWidth="1"/>
    <col min="25" max="25" width="10.88671875" style="1" customWidth="1"/>
    <col min="26" max="26" width="19.88671875" style="1" customWidth="1"/>
    <col min="27" max="27" width="29" style="1" bestFit="1" customWidth="1"/>
    <col min="28" max="28" width="28.6640625" style="1" customWidth="1"/>
    <col min="29" max="29" width="8.88671875" style="1"/>
    <col min="30" max="30" width="28" style="1" bestFit="1" customWidth="1"/>
    <col min="31" max="35" width="8.88671875" style="1"/>
    <col min="36" max="36" width="10.88671875" style="1" customWidth="1"/>
    <col min="37" max="16384" width="8.88671875" style="1"/>
  </cols>
  <sheetData>
    <row r="1" spans="1:36" x14ac:dyDescent="0.3">
      <c r="A1" s="11" t="s">
        <v>47</v>
      </c>
      <c r="B1" s="1" t="s">
        <v>68</v>
      </c>
    </row>
    <row r="2" spans="1:36" x14ac:dyDescent="0.3">
      <c r="A2" s="3" t="s">
        <v>47</v>
      </c>
      <c r="B2" s="1" t="s">
        <v>68</v>
      </c>
    </row>
    <row r="3" spans="1:36" x14ac:dyDescent="0.3">
      <c r="A3" s="3" t="s">
        <v>1</v>
      </c>
      <c r="B3" s="1" t="s">
        <v>2</v>
      </c>
    </row>
    <row r="4" spans="1:36" x14ac:dyDescent="0.3">
      <c r="A4" s="3" t="s">
        <v>3</v>
      </c>
      <c r="B4" s="4" t="s">
        <v>37</v>
      </c>
      <c r="C4" s="4"/>
      <c r="D4" s="4"/>
      <c r="E4" s="4"/>
      <c r="F4" s="2"/>
      <c r="G4" s="2"/>
    </row>
    <row r="5" spans="1:36" x14ac:dyDescent="0.3">
      <c r="A5" s="3" t="s">
        <v>0</v>
      </c>
      <c r="B5" s="1" t="s">
        <v>69</v>
      </c>
      <c r="J5"/>
    </row>
    <row r="6" spans="1:36" x14ac:dyDescent="0.3">
      <c r="A6" s="3" t="s">
        <v>4</v>
      </c>
      <c r="B6" s="1" t="s">
        <v>69</v>
      </c>
    </row>
    <row r="7" spans="1:36" x14ac:dyDescent="0.3">
      <c r="A7" s="3" t="s">
        <v>61</v>
      </c>
      <c r="B7" s="1" t="s">
        <v>60</v>
      </c>
    </row>
    <row r="8" spans="1:36" x14ac:dyDescent="0.3">
      <c r="A8" s="3" t="s">
        <v>602</v>
      </c>
      <c r="B8" s="1">
        <v>502</v>
      </c>
    </row>
    <row r="9" spans="1:36" outlineLevel="1" x14ac:dyDescent="0.3">
      <c r="A9" s="3" t="s">
        <v>5</v>
      </c>
    </row>
    <row r="10" spans="1:36" outlineLevel="1" x14ac:dyDescent="0.3">
      <c r="A10" s="3" t="s">
        <v>6</v>
      </c>
    </row>
    <row r="11" spans="1:36" outlineLevel="1" x14ac:dyDescent="0.3">
      <c r="A11" s="8" t="s">
        <v>7</v>
      </c>
    </row>
    <row r="12" spans="1:36" outlineLevel="1" x14ac:dyDescent="0.3">
      <c r="A12" s="3" t="s">
        <v>8</v>
      </c>
    </row>
    <row r="13" spans="1:36" ht="21" outlineLevel="1" x14ac:dyDescent="0.4">
      <c r="A13" s="3" t="s">
        <v>9</v>
      </c>
      <c r="B13" s="14" t="s">
        <v>45</v>
      </c>
      <c r="C13" s="14"/>
      <c r="D13" s="15"/>
      <c r="E13" s="15"/>
      <c r="F13" s="15"/>
    </row>
    <row r="14" spans="1:36" outlineLevel="1" x14ac:dyDescent="0.3">
      <c r="A14" s="3" t="s">
        <v>10</v>
      </c>
    </row>
    <row r="15" spans="1:36" ht="21" customHeight="1" outlineLevel="1" x14ac:dyDescent="0.3">
      <c r="A15" s="3" t="s">
        <v>11</v>
      </c>
    </row>
    <row r="16" spans="1:36" s="7" customFormat="1" ht="31.5" customHeight="1" x14ac:dyDescent="0.3">
      <c r="A16" s="7" t="s">
        <v>12</v>
      </c>
      <c r="B16" s="7" t="s">
        <v>16</v>
      </c>
      <c r="C16" s="7" t="s">
        <v>46</v>
      </c>
      <c r="D16" s="9" t="s">
        <v>17</v>
      </c>
      <c r="E16" s="7" t="s">
        <v>24</v>
      </c>
      <c r="F16" s="7" t="s">
        <v>22</v>
      </c>
      <c r="G16" s="7" t="s">
        <v>25</v>
      </c>
      <c r="H16" s="7" t="s">
        <v>39</v>
      </c>
      <c r="I16" s="7" t="s">
        <v>59</v>
      </c>
      <c r="J16" s="7" t="s">
        <v>40</v>
      </c>
      <c r="K16" s="7" t="s">
        <v>19</v>
      </c>
      <c r="L16" s="9" t="s">
        <v>67</v>
      </c>
      <c r="M16" s="9" t="s">
        <v>23</v>
      </c>
      <c r="N16" s="7" t="s">
        <v>21</v>
      </c>
      <c r="O16" s="7" t="s">
        <v>20</v>
      </c>
      <c r="P16" s="9" t="s">
        <v>13</v>
      </c>
      <c r="Q16" s="13" t="s">
        <v>48</v>
      </c>
      <c r="R16" s="13" t="s">
        <v>49</v>
      </c>
      <c r="S16" s="13" t="s">
        <v>50</v>
      </c>
      <c r="T16" s="13" t="s">
        <v>51</v>
      </c>
      <c r="U16" s="13" t="s">
        <v>52</v>
      </c>
      <c r="V16" s="13" t="s">
        <v>53</v>
      </c>
      <c r="W16" s="13" t="s">
        <v>54</v>
      </c>
      <c r="X16" s="13" t="s">
        <v>55</v>
      </c>
      <c r="Y16" s="13" t="s">
        <v>56</v>
      </c>
      <c r="Z16" s="7" t="s">
        <v>43</v>
      </c>
      <c r="AA16" s="7" t="s">
        <v>44</v>
      </c>
      <c r="AB16" s="7" t="s">
        <v>14</v>
      </c>
      <c r="AC16" s="7" t="s">
        <v>15</v>
      </c>
      <c r="AD16" s="9" t="s">
        <v>18</v>
      </c>
      <c r="AE16" s="7" t="s">
        <v>28</v>
      </c>
      <c r="AF16" s="7" t="s">
        <v>29</v>
      </c>
      <c r="AG16" s="7" t="s">
        <v>26</v>
      </c>
      <c r="AH16" s="7" t="s">
        <v>27</v>
      </c>
      <c r="AI16" s="7" t="s">
        <v>35</v>
      </c>
      <c r="AJ16" s="7" t="s">
        <v>36</v>
      </c>
    </row>
    <row r="17" spans="1:38" s="7" customFormat="1" ht="15" customHeight="1" x14ac:dyDescent="0.3">
      <c r="A17" t="s">
        <v>73</v>
      </c>
      <c r="B17"/>
      <c r="C17"/>
      <c r="D17"/>
      <c r="E17"/>
      <c r="F17"/>
      <c r="G17"/>
      <c r="H17" t="str">
        <f>IF(OR(Table13[[#This Row],[Unit]]="W",Table13[[#This Row],[Unit]]="VAR",Table13[[#This Row],[Unit]]="VA",Table13[[#This Row],[Unit]]="Wh"),1000,
IF(OR(Table13[[#This Row],[Unit]]="MW",Table13[[#This Row],[Unit]]="MVAR",Table13[[#This Row],[Unit]]="MVA",Table13[[#This Row],[Unit]]="MWh",Table13[[#This Row],[Unit]]="kV"),0.001,
IF(OR(Table13[[#This Row],[Unit]]="mA",Table13[[#This Row],[Unit]]="mV"),1000,"")))</f>
        <v/>
      </c>
      <c r="I17"/>
      <c r="J17" t="str">
        <f>IF(ISBLANK(Table13[[#This Row],[Scale]]),
IF(Table13[[#This Row],[FIMS Scale]]="","",Table13[[#This Row],[FIMS Scale]]),
IF(Table13[[#This Row],[FIMS Scale]]="",1/Table13[[#This Row],[Scale]],Table13[[#This Row],[FIMS Scale]]/Table13[[#This Row],[Scale]]))</f>
        <v/>
      </c>
      <c r="K17"/>
      <c r="L17"/>
      <c r="M17"/>
      <c r="N17"/>
      <c r="O17"/>
      <c r="P17"/>
      <c r="Q17" t="s">
        <v>74</v>
      </c>
      <c r="R17" t="b">
        <v>1</v>
      </c>
      <c r="S17" s="7" t="s">
        <v>57</v>
      </c>
      <c r="T17" s="7" t="s">
        <v>58</v>
      </c>
      <c r="U17" s="7">
        <v>200</v>
      </c>
      <c r="V17" s="7">
        <v>200</v>
      </c>
      <c r="W17" s="7">
        <v>10000</v>
      </c>
      <c r="X17" s="7">
        <v>20</v>
      </c>
      <c r="Y17" s="7">
        <v>98</v>
      </c>
      <c r="Z17" s="5"/>
      <c r="AA17" s="5"/>
      <c r="AC17"/>
      <c r="AD17"/>
      <c r="AK17"/>
    </row>
    <row r="18" spans="1:38" customFormat="1" ht="15" customHeight="1" x14ac:dyDescent="0.3">
      <c r="A18" t="s">
        <v>70</v>
      </c>
      <c r="C18" s="1"/>
      <c r="D18" t="s">
        <v>30</v>
      </c>
      <c r="F18">
        <v>2</v>
      </c>
      <c r="H18" t="str">
        <f>IF(OR(Table13[[#This Row],[Unit]]="W",Table13[[#This Row],[Unit]]="VAR",Table13[[#This Row],[Unit]]="VA",Table13[[#This Row],[Unit]]="Wh"),1000,
IF(OR(Table13[[#This Row],[Unit]]="MW",Table13[[#This Row],[Unit]]="MVAR",Table13[[#This Row],[Unit]]="MVA",Table13[[#This Row],[Unit]]="MWh",Table13[[#This Row],[Unit]]="kV"),0.001,
IF(OR(Table13[[#This Row],[Unit]]="mA",Table13[[#This Row],[Unit]]="mV"),1000,"")))</f>
        <v/>
      </c>
      <c r="I18" s="1"/>
      <c r="J18" t="str">
        <f>IF(ISBLANK(Table13[[#This Row],[Scale]]),
IF(Table13[[#This Row],[FIMS Scale]]="","",Table13[[#This Row],[FIMS Scale]]),
IF(Table13[[#This Row],[FIMS Scale]]="",1/Table13[[#This Row],[Scale]],Table13[[#This Row],[FIMS Scale]]/Table13[[#This Row],[Scale]]))</f>
        <v/>
      </c>
      <c r="K18" s="1">
        <v>3200</v>
      </c>
      <c r="M18" t="s">
        <v>71</v>
      </c>
      <c r="P18" t="s">
        <v>72</v>
      </c>
      <c r="Q18" s="5"/>
      <c r="R18" s="5"/>
      <c r="S18" s="5"/>
      <c r="T18" s="5"/>
      <c r="U18" s="5"/>
      <c r="V18" s="5"/>
      <c r="W18" s="5"/>
      <c r="X18" s="5"/>
      <c r="Y18" s="5"/>
      <c r="Z18" s="5"/>
      <c r="AA18" s="5"/>
      <c r="AB18" s="7" t="s">
        <v>75</v>
      </c>
      <c r="AC18" s="5"/>
      <c r="AD18" t="s">
        <v>31</v>
      </c>
      <c r="AE18" s="7"/>
      <c r="AF18" s="7"/>
      <c r="AG18" s="7"/>
      <c r="AH18" s="7"/>
      <c r="AI18" s="7"/>
      <c r="AJ18" s="7"/>
      <c r="AK18" s="7"/>
    </row>
    <row r="19" spans="1:38" customFormat="1" ht="15" customHeight="1" x14ac:dyDescent="0.3">
      <c r="A19" t="s">
        <v>76</v>
      </c>
      <c r="C19" s="1"/>
      <c r="D19" t="s">
        <v>30</v>
      </c>
      <c r="F19">
        <v>2</v>
      </c>
      <c r="H19" t="str">
        <f>IF(OR(Table13[[#This Row],[Unit]]="W",Table13[[#This Row],[Unit]]="VAR",Table13[[#This Row],[Unit]]="VA",Table13[[#This Row],[Unit]]="Wh"),1000,
IF(OR(Table13[[#This Row],[Unit]]="MW",Table13[[#This Row],[Unit]]="MVAR",Table13[[#This Row],[Unit]]="MVA",Table13[[#This Row],[Unit]]="MWh",Table13[[#This Row],[Unit]]="kV"),0.001,
IF(OR(Table13[[#This Row],[Unit]]="mA",Table13[[#This Row],[Unit]]="mV"),1000,"")))</f>
        <v/>
      </c>
      <c r="I19" s="1"/>
      <c r="J19" t="str">
        <f>IF(ISBLANK(Table13[[#This Row],[Scale]]),
IF(Table13[[#This Row],[FIMS Scale]]="","",Table13[[#This Row],[FIMS Scale]]),
IF(Table13[[#This Row],[FIMS Scale]]="",1/Table13[[#This Row],[Scale]],Table13[[#This Row],[FIMS Scale]]/Table13[[#This Row],[Scale]]))</f>
        <v/>
      </c>
      <c r="K19" s="1">
        <v>3202</v>
      </c>
      <c r="M19" t="s">
        <v>71</v>
      </c>
      <c r="P19" t="s">
        <v>77</v>
      </c>
      <c r="Q19" s="5"/>
      <c r="R19" s="5"/>
      <c r="S19" s="5"/>
      <c r="T19" s="5"/>
      <c r="U19" s="5"/>
      <c r="V19" s="5"/>
      <c r="W19" s="5"/>
      <c r="X19" s="5"/>
      <c r="Y19" s="5"/>
      <c r="Z19" s="5"/>
      <c r="AA19" s="5"/>
      <c r="AB19" s="7" t="s">
        <v>75</v>
      </c>
      <c r="AC19" s="5"/>
      <c r="AD19" t="s">
        <v>31</v>
      </c>
      <c r="AE19" s="7"/>
      <c r="AF19" s="7"/>
      <c r="AG19" s="7"/>
      <c r="AH19" s="7"/>
      <c r="AI19" s="7"/>
      <c r="AJ19" s="7"/>
      <c r="AK19" s="7"/>
    </row>
    <row r="20" spans="1:38" customFormat="1" ht="15" customHeight="1" x14ac:dyDescent="0.3">
      <c r="A20" t="s">
        <v>78</v>
      </c>
      <c r="C20" s="1"/>
      <c r="D20" t="s">
        <v>30</v>
      </c>
      <c r="H20" t="str">
        <f>IF(OR(Table13[[#This Row],[Unit]]="W",Table13[[#This Row],[Unit]]="VAR",Table13[[#This Row],[Unit]]="VA",Table13[[#This Row],[Unit]]="Wh"),1000,
IF(OR(Table13[[#This Row],[Unit]]="MW",Table13[[#This Row],[Unit]]="MVAR",Table13[[#This Row],[Unit]]="MVA",Table13[[#This Row],[Unit]]="MWh",Table13[[#This Row],[Unit]]="kV"),0.001,
IF(OR(Table13[[#This Row],[Unit]]="mA",Table13[[#This Row],[Unit]]="mV"),1000,"")))</f>
        <v/>
      </c>
      <c r="I20" s="1"/>
      <c r="J20" t="str">
        <f>IF(ISBLANK(Table13[[#This Row],[Scale]]),
IF(Table13[[#This Row],[FIMS Scale]]="","",Table13[[#This Row],[FIMS Scale]]),
IF(Table13[[#This Row],[FIMS Scale]]="",1/Table13[[#This Row],[Scale]],Table13[[#This Row],[FIMS Scale]]/Table13[[#This Row],[Scale]]))</f>
        <v/>
      </c>
      <c r="K20" s="1">
        <v>3204</v>
      </c>
      <c r="M20" t="s">
        <v>32</v>
      </c>
      <c r="P20" t="s">
        <v>79</v>
      </c>
      <c r="Q20" s="5"/>
      <c r="R20" s="5"/>
      <c r="S20" s="5"/>
      <c r="T20" s="5"/>
      <c r="U20" s="5"/>
      <c r="V20" s="5"/>
      <c r="W20" s="5"/>
      <c r="X20" s="5"/>
      <c r="Y20" s="5"/>
      <c r="Z20" s="5"/>
      <c r="AA20" s="5"/>
      <c r="AB20" s="7" t="s">
        <v>75</v>
      </c>
      <c r="AC20" s="5"/>
      <c r="AD20" t="s">
        <v>31</v>
      </c>
      <c r="AE20" s="7"/>
      <c r="AF20" s="7"/>
      <c r="AG20" s="7"/>
      <c r="AH20" s="7"/>
      <c r="AI20" s="7"/>
      <c r="AJ20" s="7"/>
      <c r="AK20" s="7"/>
    </row>
    <row r="21" spans="1:38" customFormat="1" ht="15" customHeight="1" x14ac:dyDescent="0.3">
      <c r="A21" t="s">
        <v>80</v>
      </c>
      <c r="C21" s="1"/>
      <c r="D21" t="s">
        <v>30</v>
      </c>
      <c r="H21" t="str">
        <f>IF(OR(Table13[[#This Row],[Unit]]="W",Table13[[#This Row],[Unit]]="VAR",Table13[[#This Row],[Unit]]="VA",Table13[[#This Row],[Unit]]="Wh"),1000,
IF(OR(Table13[[#This Row],[Unit]]="MW",Table13[[#This Row],[Unit]]="MVAR",Table13[[#This Row],[Unit]]="MVA",Table13[[#This Row],[Unit]]="MWh",Table13[[#This Row],[Unit]]="kV"),0.001,
IF(OR(Table13[[#This Row],[Unit]]="mA",Table13[[#This Row],[Unit]]="mV"),1000,"")))</f>
        <v/>
      </c>
      <c r="I21" s="1"/>
      <c r="J21" t="str">
        <f>IF(ISBLANK(Table13[[#This Row],[Scale]]),
IF(Table13[[#This Row],[FIMS Scale]]="","",Table13[[#This Row],[FIMS Scale]]),
IF(Table13[[#This Row],[FIMS Scale]]="",1/Table13[[#This Row],[Scale]],Table13[[#This Row],[FIMS Scale]]/Table13[[#This Row],[Scale]]))</f>
        <v/>
      </c>
      <c r="K21" s="1">
        <v>3250</v>
      </c>
      <c r="M21" t="s">
        <v>32</v>
      </c>
      <c r="P21" t="s">
        <v>81</v>
      </c>
      <c r="Q21" s="5"/>
      <c r="R21" s="5"/>
      <c r="S21" s="5"/>
      <c r="T21" s="5"/>
      <c r="U21" s="5"/>
      <c r="V21" s="5"/>
      <c r="W21" s="5"/>
      <c r="X21" s="5"/>
      <c r="Y21" s="5"/>
      <c r="Z21" s="5"/>
      <c r="AA21" s="5"/>
      <c r="AB21" s="7" t="s">
        <v>75</v>
      </c>
      <c r="AC21" s="5"/>
      <c r="AD21" t="s">
        <v>31</v>
      </c>
      <c r="AE21" s="7"/>
      <c r="AF21" s="7"/>
      <c r="AG21" s="7"/>
      <c r="AH21" s="7"/>
      <c r="AI21" s="7"/>
      <c r="AJ21" s="7"/>
      <c r="AK21" s="7"/>
    </row>
    <row r="22" spans="1:38" s="7" customFormat="1" ht="15" customHeight="1" x14ac:dyDescent="0.3">
      <c r="A22" t="s">
        <v>82</v>
      </c>
      <c r="B22"/>
      <c r="C22" s="1"/>
      <c r="D22" t="s">
        <v>30</v>
      </c>
      <c r="E22"/>
      <c r="F22"/>
      <c r="G22"/>
      <c r="H22" t="str">
        <f>IF(OR(Table13[[#This Row],[Unit]]="W",Table13[[#This Row],[Unit]]="VAR",Table13[[#This Row],[Unit]]="VA",Table13[[#This Row],[Unit]]="Wh"),1000,
IF(OR(Table13[[#This Row],[Unit]]="MW",Table13[[#This Row],[Unit]]="MVAR",Table13[[#This Row],[Unit]]="MVA",Table13[[#This Row],[Unit]]="MWh",Table13[[#This Row],[Unit]]="kV"),0.001,
IF(OR(Table13[[#This Row],[Unit]]="mA",Table13[[#This Row],[Unit]]="mV"),1000,"")))</f>
        <v/>
      </c>
      <c r="I22" s="1"/>
      <c r="J22" t="str">
        <f>IF(ISBLANK(Table13[[#This Row],[Scale]]),
IF(Table13[[#This Row],[FIMS Scale]]="","",Table13[[#This Row],[FIMS Scale]]),
IF(Table13[[#This Row],[FIMS Scale]]="",1/Table13[[#This Row],[Scale]],Table13[[#This Row],[FIMS Scale]]/Table13[[#This Row],[Scale]]))</f>
        <v/>
      </c>
      <c r="K22" s="1">
        <v>3288</v>
      </c>
      <c r="L22"/>
      <c r="M22" t="s">
        <v>32</v>
      </c>
      <c r="N22"/>
      <c r="O22"/>
      <c r="P22" t="s">
        <v>83</v>
      </c>
      <c r="Q22" s="5"/>
      <c r="R22" s="5"/>
      <c r="S22" s="5"/>
      <c r="T22" s="5"/>
      <c r="U22" s="5"/>
      <c r="V22" s="5"/>
      <c r="W22" s="5"/>
      <c r="X22" s="5"/>
      <c r="Y22" s="5"/>
      <c r="Z22" s="5"/>
      <c r="AA22" s="5"/>
      <c r="AB22" s="7" t="s">
        <v>75</v>
      </c>
      <c r="AC22" s="5"/>
      <c r="AD22" t="s">
        <v>31</v>
      </c>
      <c r="AE22" s="7" t="s">
        <v>84</v>
      </c>
      <c r="AK22"/>
      <c r="AL22"/>
    </row>
    <row r="23" spans="1:38" ht="15" customHeight="1" x14ac:dyDescent="0.3">
      <c r="A23" t="s">
        <v>86</v>
      </c>
      <c r="B23"/>
      <c r="D23" t="s">
        <v>30</v>
      </c>
      <c r="E23"/>
      <c r="F23">
        <v>2</v>
      </c>
      <c r="G23"/>
      <c r="H23"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 t="str">
        <f>IF(ISBLANK(Table13[[#This Row],[Scale]]),
IF(Table13[[#This Row],[FIMS Scale]]="","",Table13[[#This Row],[FIMS Scale]]),
IF(Table13[[#This Row],[FIMS Scale]]="",1/Table13[[#This Row],[Scale]],Table13[[#This Row],[FIMS Scale]]/Table13[[#This Row],[Scale]]))</f>
        <v/>
      </c>
      <c r="K23" s="1">
        <v>3289</v>
      </c>
      <c r="L23"/>
      <c r="M23" t="s">
        <v>71</v>
      </c>
      <c r="N23"/>
      <c r="O23"/>
      <c r="P23" t="s">
        <v>87</v>
      </c>
      <c r="Q23" s="5"/>
      <c r="R23" s="5"/>
      <c r="S23" s="5"/>
      <c r="T23" s="5"/>
      <c r="U23" s="5"/>
      <c r="V23" s="5"/>
      <c r="W23" s="5"/>
      <c r="X23" s="5"/>
      <c r="Y23" s="5"/>
      <c r="Z23" s="5"/>
      <c r="AA23" s="5"/>
      <c r="AB23" s="7" t="s">
        <v>75</v>
      </c>
      <c r="AC23" s="5"/>
      <c r="AD23" t="s">
        <v>31</v>
      </c>
      <c r="AE23" s="7" t="s">
        <v>85</v>
      </c>
      <c r="AF23" s="7"/>
      <c r="AG23" s="7"/>
      <c r="AH23" s="7"/>
      <c r="AI23" s="7"/>
      <c r="AJ23" s="7"/>
      <c r="AK23" s="6"/>
      <c r="AL23"/>
    </row>
    <row r="24" spans="1:38" ht="15" customHeight="1" x14ac:dyDescent="0.3">
      <c r="A24" t="s">
        <v>88</v>
      </c>
      <c r="B24"/>
      <c r="D24" t="s">
        <v>30</v>
      </c>
      <c r="E24"/>
      <c r="F24">
        <v>2</v>
      </c>
      <c r="G24"/>
      <c r="H24"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 t="str">
        <f>IF(ISBLANK(Table13[[#This Row],[Scale]]),
IF(Table13[[#This Row],[FIMS Scale]]="","",Table13[[#This Row],[FIMS Scale]]),
IF(Table13[[#This Row],[FIMS Scale]]="",1/Table13[[#This Row],[Scale]],Table13[[#This Row],[FIMS Scale]]/Table13[[#This Row],[Scale]]))</f>
        <v/>
      </c>
      <c r="K24" s="1">
        <v>3291</v>
      </c>
      <c r="L24"/>
      <c r="M24" t="s">
        <v>71</v>
      </c>
      <c r="N24"/>
      <c r="O24"/>
      <c r="P24" t="s">
        <v>89</v>
      </c>
      <c r="Q24" s="5"/>
      <c r="R24" s="5"/>
      <c r="S24" s="5"/>
      <c r="T24" s="5"/>
      <c r="U24" s="5"/>
      <c r="V24" s="5"/>
      <c r="W24" s="5"/>
      <c r="X24" s="5"/>
      <c r="Y24" s="5"/>
      <c r="Z24" s="5"/>
      <c r="AA24" s="5"/>
      <c r="AB24" s="7" t="s">
        <v>75</v>
      </c>
      <c r="AC24" s="5"/>
      <c r="AD24" t="s">
        <v>31</v>
      </c>
      <c r="AE24" s="7" t="s">
        <v>90</v>
      </c>
      <c r="AF24" s="7"/>
      <c r="AG24" s="7"/>
      <c r="AH24" s="7"/>
      <c r="AI24" s="7"/>
      <c r="AJ24" s="7"/>
      <c r="AK24" s="6"/>
      <c r="AL24"/>
    </row>
    <row r="25" spans="1:38" ht="15" customHeight="1" x14ac:dyDescent="0.3">
      <c r="A25" t="s">
        <v>91</v>
      </c>
      <c r="B25"/>
      <c r="D25" t="s">
        <v>30</v>
      </c>
      <c r="E25" t="s">
        <v>92</v>
      </c>
      <c r="F25"/>
      <c r="G25">
        <v>0.1</v>
      </c>
      <c r="H25"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
        <f>IF(ISBLANK(Table13[[#This Row],[Scale]]),
IF(Table13[[#This Row],[FIMS Scale]]="","",Table13[[#This Row],[FIMS Scale]]),
IF(Table13[[#This Row],[FIMS Scale]]="",1/Table13[[#This Row],[Scale]],Table13[[#This Row],[FIMS Scale]]/Table13[[#This Row],[Scale]]))</f>
        <v>10</v>
      </c>
      <c r="K25" s="1">
        <v>3293</v>
      </c>
      <c r="L25"/>
      <c r="M25" t="s">
        <v>33</v>
      </c>
      <c r="N25"/>
      <c r="O25"/>
      <c r="P25" t="s">
        <v>93</v>
      </c>
      <c r="Q25" s="5"/>
      <c r="R25" s="5"/>
      <c r="S25" s="5"/>
      <c r="T25" s="5"/>
      <c r="U25" s="5"/>
      <c r="V25" s="5"/>
      <c r="W25" s="5"/>
      <c r="X25" s="5"/>
      <c r="Y25" s="5"/>
      <c r="Z25" s="5"/>
      <c r="AA25" s="5"/>
      <c r="AB25" s="7" t="s">
        <v>75</v>
      </c>
      <c r="AC25" s="5"/>
      <c r="AD25" t="s">
        <v>31</v>
      </c>
      <c r="AE25" s="7"/>
      <c r="AF25" s="7"/>
      <c r="AG25" s="7"/>
      <c r="AH25" s="7"/>
      <c r="AI25" s="7"/>
      <c r="AJ25" s="7"/>
      <c r="AK25" s="6"/>
      <c r="AL25"/>
    </row>
    <row r="26" spans="1:38" ht="15" customHeight="1" x14ac:dyDescent="0.3">
      <c r="A26" t="s">
        <v>94</v>
      </c>
      <c r="B26"/>
      <c r="D26" t="s">
        <v>30</v>
      </c>
      <c r="E26"/>
      <c r="F26"/>
      <c r="G26"/>
      <c r="H26"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 t="str">
        <f>IF(ISBLANK(Table13[[#This Row],[Scale]]),
IF(Table13[[#This Row],[FIMS Scale]]="","",Table13[[#This Row],[FIMS Scale]]),
IF(Table13[[#This Row],[FIMS Scale]]="",1/Table13[[#This Row],[Scale]],Table13[[#This Row],[FIMS Scale]]/Table13[[#This Row],[Scale]]))</f>
        <v/>
      </c>
      <c r="K26" s="1">
        <v>3294</v>
      </c>
      <c r="L26"/>
      <c r="M26" t="s">
        <v>32</v>
      </c>
      <c r="N26"/>
      <c r="O26"/>
      <c r="P26" t="s">
        <v>95</v>
      </c>
      <c r="Q26" s="5"/>
      <c r="R26" s="5"/>
      <c r="S26" s="5"/>
      <c r="T26" s="5"/>
      <c r="U26" s="5"/>
      <c r="V26" s="5"/>
      <c r="W26" s="5"/>
      <c r="X26" s="5"/>
      <c r="Y26" s="5"/>
      <c r="Z26" s="5"/>
      <c r="AA26" s="5"/>
      <c r="AB26" s="7" t="s">
        <v>75</v>
      </c>
      <c r="AC26" s="5"/>
      <c r="AD26" t="s">
        <v>31</v>
      </c>
      <c r="AE26" s="7" t="s">
        <v>96</v>
      </c>
      <c r="AF26" s="7"/>
      <c r="AG26" s="7"/>
      <c r="AH26" s="7"/>
      <c r="AI26" s="7"/>
      <c r="AJ26" s="7"/>
      <c r="AL26"/>
    </row>
    <row r="27" spans="1:38" ht="15" customHeight="1" x14ac:dyDescent="0.3">
      <c r="A27" t="s">
        <v>97</v>
      </c>
      <c r="B27"/>
      <c r="D27" t="s">
        <v>30</v>
      </c>
      <c r="E27"/>
      <c r="F27"/>
      <c r="G27">
        <v>0.01</v>
      </c>
      <c r="H27" t="str">
        <f>IF(OR(Table13[[#This Row],[Unit]]="W",Table13[[#This Row],[Unit]]="VAR",Table13[[#This Row],[Unit]]="VA",Table13[[#This Row],[Unit]]="Wh"),1000,
IF(OR(Table13[[#This Row],[Unit]]="MW",Table13[[#This Row],[Unit]]="MVAR",Table13[[#This Row],[Unit]]="MVA",Table13[[#This Row],[Unit]]="MWh",Table13[[#This Row],[Unit]]="kV"),0.001,
IF(OR(Table13[[#This Row],[Unit]]="mA",Table13[[#This Row],[Unit]]="mV"),1000,"")))</f>
        <v/>
      </c>
      <c r="J27">
        <f>IF(ISBLANK(Table13[[#This Row],[Scale]]),
IF(Table13[[#This Row],[FIMS Scale]]="","",Table13[[#This Row],[FIMS Scale]]),
IF(Table13[[#This Row],[FIMS Scale]]="",1/Table13[[#This Row],[Scale]],Table13[[#This Row],[FIMS Scale]]/Table13[[#This Row],[Scale]]))</f>
        <v>100</v>
      </c>
      <c r="K27" s="1">
        <v>3297</v>
      </c>
      <c r="L27"/>
      <c r="M27" t="s">
        <v>32</v>
      </c>
      <c r="N27"/>
      <c r="O27"/>
      <c r="P27" t="s">
        <v>98</v>
      </c>
      <c r="Q27" s="5"/>
      <c r="R27" s="5"/>
      <c r="S27" s="5"/>
      <c r="T27" s="5"/>
      <c r="U27" s="5"/>
      <c r="V27" s="5"/>
      <c r="W27" s="5"/>
      <c r="X27" s="5"/>
      <c r="Y27" s="5"/>
      <c r="Z27" s="5"/>
      <c r="AA27" s="5"/>
      <c r="AB27" s="7" t="s">
        <v>75</v>
      </c>
      <c r="AC27" s="5"/>
      <c r="AD27" t="s">
        <v>31</v>
      </c>
      <c r="AE27" s="7"/>
      <c r="AF27" s="7"/>
      <c r="AG27" s="7"/>
      <c r="AH27" s="7"/>
      <c r="AI27" s="7"/>
      <c r="AJ27" s="7"/>
      <c r="AL27"/>
    </row>
    <row r="28" spans="1:38" ht="15" customHeight="1" x14ac:dyDescent="0.3">
      <c r="A28" t="s">
        <v>99</v>
      </c>
      <c r="B28"/>
      <c r="D28" t="s">
        <v>30</v>
      </c>
      <c r="E28"/>
      <c r="F28">
        <v>2</v>
      </c>
      <c r="G28"/>
      <c r="H28" t="str">
        <f>IF(OR(Table13[[#This Row],[Unit]]="W",Table13[[#This Row],[Unit]]="VAR",Table13[[#This Row],[Unit]]="VA",Table13[[#This Row],[Unit]]="Wh"),1000,
IF(OR(Table13[[#This Row],[Unit]]="MW",Table13[[#This Row],[Unit]]="MVAR",Table13[[#This Row],[Unit]]="MVA",Table13[[#This Row],[Unit]]="MWh",Table13[[#This Row],[Unit]]="kV"),0.001,
IF(OR(Table13[[#This Row],[Unit]]="mA",Table13[[#This Row],[Unit]]="mV"),1000,"")))</f>
        <v/>
      </c>
      <c r="J28" t="str">
        <f>IF(ISBLANK(Table13[[#This Row],[Scale]]),
IF(Table13[[#This Row],[FIMS Scale]]="","",Table13[[#This Row],[FIMS Scale]]),
IF(Table13[[#This Row],[FIMS Scale]]="",1/Table13[[#This Row],[Scale]],Table13[[#This Row],[FIMS Scale]]/Table13[[#This Row],[Scale]]))</f>
        <v/>
      </c>
      <c r="K28" s="1">
        <v>3298</v>
      </c>
      <c r="L28"/>
      <c r="M28" t="s">
        <v>71</v>
      </c>
      <c r="N28"/>
      <c r="O28"/>
      <c r="P28" t="s">
        <v>100</v>
      </c>
      <c r="Q28" s="5"/>
      <c r="R28" s="5"/>
      <c r="S28" s="5"/>
      <c r="T28" s="5"/>
      <c r="U28" s="5"/>
      <c r="V28" s="5"/>
      <c r="W28" s="5"/>
      <c r="X28" s="5"/>
      <c r="Y28" s="5"/>
      <c r="Z28" s="5"/>
      <c r="AA28" s="5"/>
      <c r="AB28" s="7" t="s">
        <v>75</v>
      </c>
      <c r="AC28" s="5"/>
      <c r="AD28" t="s">
        <v>31</v>
      </c>
      <c r="AE28" s="7" t="s">
        <v>101</v>
      </c>
      <c r="AF28" s="7"/>
      <c r="AG28" s="7"/>
      <c r="AH28" s="7"/>
      <c r="AI28" s="7"/>
      <c r="AJ28" s="7"/>
      <c r="AL28"/>
    </row>
    <row r="29" spans="1:38" ht="15" customHeight="1" x14ac:dyDescent="0.3">
      <c r="A29" t="s">
        <v>103</v>
      </c>
      <c r="B29"/>
      <c r="D29" t="s">
        <v>30</v>
      </c>
      <c r="E29"/>
      <c r="F29">
        <v>2</v>
      </c>
      <c r="G29"/>
      <c r="H29" t="str">
        <f>IF(OR(Table13[[#This Row],[Unit]]="W",Table13[[#This Row],[Unit]]="VAR",Table13[[#This Row],[Unit]]="VA",Table13[[#This Row],[Unit]]="Wh"),1000,
IF(OR(Table13[[#This Row],[Unit]]="MW",Table13[[#This Row],[Unit]]="MVAR",Table13[[#This Row],[Unit]]="MVA",Table13[[#This Row],[Unit]]="MWh",Table13[[#This Row],[Unit]]="kV"),0.001,
IF(OR(Table13[[#This Row],[Unit]]="mA",Table13[[#This Row],[Unit]]="mV"),1000,"")))</f>
        <v/>
      </c>
      <c r="J29" t="str">
        <f>IF(ISBLANK(Table13[[#This Row],[Scale]]),
IF(Table13[[#This Row],[FIMS Scale]]="","",Table13[[#This Row],[FIMS Scale]]),
IF(Table13[[#This Row],[FIMS Scale]]="",1/Table13[[#This Row],[Scale]],Table13[[#This Row],[FIMS Scale]]/Table13[[#This Row],[Scale]]))</f>
        <v/>
      </c>
      <c r="K29" s="1">
        <v>3300</v>
      </c>
      <c r="L29"/>
      <c r="M29" t="s">
        <v>71</v>
      </c>
      <c r="N29"/>
      <c r="O29"/>
      <c r="P29" t="s">
        <v>104</v>
      </c>
      <c r="Q29" s="5"/>
      <c r="R29" s="5"/>
      <c r="S29" s="5"/>
      <c r="T29" s="5"/>
      <c r="U29" s="5"/>
      <c r="V29" s="5"/>
      <c r="W29" s="5"/>
      <c r="X29" s="5"/>
      <c r="Y29" s="5"/>
      <c r="Z29" s="5"/>
      <c r="AA29" s="5"/>
      <c r="AB29" s="7" t="s">
        <v>75</v>
      </c>
      <c r="AC29" s="5"/>
      <c r="AD29" t="s">
        <v>31</v>
      </c>
      <c r="AE29" s="7" t="s">
        <v>102</v>
      </c>
      <c r="AF29" s="7"/>
      <c r="AG29" s="7"/>
      <c r="AH29" s="7"/>
      <c r="AI29" s="7"/>
      <c r="AJ29" s="7"/>
      <c r="AL29"/>
    </row>
    <row r="30" spans="1:38" ht="15" customHeight="1" x14ac:dyDescent="0.3">
      <c r="A30" t="s">
        <v>105</v>
      </c>
      <c r="B30"/>
      <c r="D30" t="s">
        <v>30</v>
      </c>
      <c r="E30"/>
      <c r="F30"/>
      <c r="G30">
        <v>0.1</v>
      </c>
      <c r="H30" t="str">
        <f>IF(OR(Table13[[#This Row],[Unit]]="W",Table13[[#This Row],[Unit]]="VAR",Table13[[#This Row],[Unit]]="VA",Table13[[#This Row],[Unit]]="Wh"),1000,
IF(OR(Table13[[#This Row],[Unit]]="MW",Table13[[#This Row],[Unit]]="MVAR",Table13[[#This Row],[Unit]]="MVA",Table13[[#This Row],[Unit]]="MWh",Table13[[#This Row],[Unit]]="kV"),0.001,
IF(OR(Table13[[#This Row],[Unit]]="mA",Table13[[#This Row],[Unit]]="mV"),1000,"")))</f>
        <v/>
      </c>
      <c r="J30">
        <f>IF(ISBLANK(Table13[[#This Row],[Scale]]),
IF(Table13[[#This Row],[FIMS Scale]]="","",Table13[[#This Row],[FIMS Scale]]),
IF(Table13[[#This Row],[FIMS Scale]]="",1/Table13[[#This Row],[Scale]],Table13[[#This Row],[FIMS Scale]]/Table13[[#This Row],[Scale]]))</f>
        <v>10</v>
      </c>
      <c r="K30" s="1">
        <v>3302</v>
      </c>
      <c r="L30"/>
      <c r="M30" t="s">
        <v>33</v>
      </c>
      <c r="N30"/>
      <c r="O30"/>
      <c r="P30" t="s">
        <v>106</v>
      </c>
      <c r="Q30" s="5"/>
      <c r="R30" s="5"/>
      <c r="S30" s="5"/>
      <c r="T30" s="5"/>
      <c r="U30" s="5"/>
      <c r="V30" s="5"/>
      <c r="W30" s="5"/>
      <c r="X30" s="5"/>
      <c r="Y30" s="5"/>
      <c r="Z30" s="5"/>
      <c r="AA30" s="5"/>
      <c r="AB30" s="7" t="s">
        <v>75</v>
      </c>
      <c r="AC30" s="5"/>
      <c r="AD30" t="s">
        <v>31</v>
      </c>
      <c r="AE30" s="7"/>
      <c r="AF30" s="7"/>
      <c r="AG30" s="7"/>
      <c r="AH30" s="7"/>
      <c r="AI30" s="7"/>
      <c r="AJ30" s="7"/>
      <c r="AL30"/>
    </row>
    <row r="31" spans="1:38" ht="15" customHeight="1" x14ac:dyDescent="0.3">
      <c r="A31" t="s">
        <v>108</v>
      </c>
      <c r="B31"/>
      <c r="D31" t="s">
        <v>30</v>
      </c>
      <c r="E31" t="s">
        <v>92</v>
      </c>
      <c r="F31"/>
      <c r="G31">
        <v>0.1</v>
      </c>
      <c r="H31" t="str">
        <f>IF(OR(Table13[[#This Row],[Unit]]="W",Table13[[#This Row],[Unit]]="VAR",Table13[[#This Row],[Unit]]="VA",Table13[[#This Row],[Unit]]="Wh"),1000,
IF(OR(Table13[[#This Row],[Unit]]="MW",Table13[[#This Row],[Unit]]="MVAR",Table13[[#This Row],[Unit]]="MVA",Table13[[#This Row],[Unit]]="MWh",Table13[[#This Row],[Unit]]="kV"),0.001,
IF(OR(Table13[[#This Row],[Unit]]="mA",Table13[[#This Row],[Unit]]="mV"),1000,"")))</f>
        <v/>
      </c>
      <c r="J31">
        <f>IF(ISBLANK(Table13[[#This Row],[Scale]]),
IF(Table13[[#This Row],[FIMS Scale]]="","",Table13[[#This Row],[FIMS Scale]]),
IF(Table13[[#This Row],[FIMS Scale]]="",1/Table13[[#This Row],[Scale]],Table13[[#This Row],[FIMS Scale]]/Table13[[#This Row],[Scale]]))</f>
        <v>10</v>
      </c>
      <c r="K31" s="1">
        <v>3304</v>
      </c>
      <c r="L31"/>
      <c r="M31" t="s">
        <v>33</v>
      </c>
      <c r="N31"/>
      <c r="O31"/>
      <c r="P31" t="s">
        <v>107</v>
      </c>
      <c r="Q31" s="5"/>
      <c r="R31" s="5"/>
      <c r="S31" s="5"/>
      <c r="T31" s="5"/>
      <c r="U31" s="5"/>
      <c r="V31" s="5"/>
      <c r="W31" s="5"/>
      <c r="X31" s="5"/>
      <c r="Y31" s="5"/>
      <c r="Z31" s="5"/>
      <c r="AA31" s="5"/>
      <c r="AB31" s="7" t="s">
        <v>75</v>
      </c>
      <c r="AC31" s="5"/>
      <c r="AD31" t="s">
        <v>31</v>
      </c>
      <c r="AE31" s="7"/>
      <c r="AF31" s="7"/>
      <c r="AG31" s="7"/>
      <c r="AH31" s="7"/>
      <c r="AI31" s="7"/>
      <c r="AJ31" s="7"/>
      <c r="AL31"/>
    </row>
    <row r="32" spans="1:38" ht="15" customHeight="1" x14ac:dyDescent="0.3">
      <c r="A32" t="s">
        <v>109</v>
      </c>
      <c r="B32"/>
      <c r="D32" t="s">
        <v>30</v>
      </c>
      <c r="E32" t="s">
        <v>92</v>
      </c>
      <c r="F32"/>
      <c r="G32">
        <v>0.1</v>
      </c>
      <c r="H32" t="str">
        <f>IF(OR(Table13[[#This Row],[Unit]]="W",Table13[[#This Row],[Unit]]="VAR",Table13[[#This Row],[Unit]]="VA",Table13[[#This Row],[Unit]]="Wh"),1000,
IF(OR(Table13[[#This Row],[Unit]]="MW",Table13[[#This Row],[Unit]]="MVAR",Table13[[#This Row],[Unit]]="MVA",Table13[[#This Row],[Unit]]="MWh",Table13[[#This Row],[Unit]]="kV"),0.001,
IF(OR(Table13[[#This Row],[Unit]]="mA",Table13[[#This Row],[Unit]]="mV"),1000,"")))</f>
        <v/>
      </c>
      <c r="J32">
        <f>IF(ISBLANK(Table13[[#This Row],[Scale]]),
IF(Table13[[#This Row],[FIMS Scale]]="","",Table13[[#This Row],[FIMS Scale]]),
IF(Table13[[#This Row],[FIMS Scale]]="",1/Table13[[#This Row],[Scale]],Table13[[#This Row],[FIMS Scale]]/Table13[[#This Row],[Scale]]))</f>
        <v>10</v>
      </c>
      <c r="K32" s="1">
        <v>3305</v>
      </c>
      <c r="L32"/>
      <c r="M32" t="s">
        <v>33</v>
      </c>
      <c r="N32"/>
      <c r="O32"/>
      <c r="P32" t="s">
        <v>110</v>
      </c>
      <c r="Q32" s="5"/>
      <c r="R32" s="5"/>
      <c r="S32" s="5"/>
      <c r="T32" s="5"/>
      <c r="U32" s="5"/>
      <c r="V32" s="5"/>
      <c r="W32" s="5"/>
      <c r="X32" s="5"/>
      <c r="Y32" s="5"/>
      <c r="Z32" s="5"/>
      <c r="AA32" s="5"/>
      <c r="AB32" s="7" t="s">
        <v>75</v>
      </c>
      <c r="AC32" s="5"/>
      <c r="AD32" t="s">
        <v>31</v>
      </c>
      <c r="AE32" s="7"/>
      <c r="AF32" s="7"/>
      <c r="AG32" s="7"/>
      <c r="AH32" s="7"/>
      <c r="AI32" s="7"/>
      <c r="AJ32" s="7"/>
      <c r="AL32"/>
    </row>
    <row r="33" spans="1:38" s="7" customFormat="1" ht="15" customHeight="1" x14ac:dyDescent="0.3">
      <c r="A33" t="s">
        <v>111</v>
      </c>
      <c r="B33"/>
      <c r="C33" s="1"/>
      <c r="D33" t="s">
        <v>30</v>
      </c>
      <c r="E33" t="s">
        <v>92</v>
      </c>
      <c r="F33"/>
      <c r="G33">
        <v>0.1</v>
      </c>
      <c r="H33" t="str">
        <f>IF(OR(Table13[[#This Row],[Unit]]="W",Table13[[#This Row],[Unit]]="VAR",Table13[[#This Row],[Unit]]="VA",Table13[[#This Row],[Unit]]="Wh"),1000,
IF(OR(Table13[[#This Row],[Unit]]="MW",Table13[[#This Row],[Unit]]="MVAR",Table13[[#This Row],[Unit]]="MVA",Table13[[#This Row],[Unit]]="MWh",Table13[[#This Row],[Unit]]="kV"),0.001,
IF(OR(Table13[[#This Row],[Unit]]="mA",Table13[[#This Row],[Unit]]="mV"),1000,"")))</f>
        <v/>
      </c>
      <c r="I33" s="1"/>
      <c r="J33">
        <f>IF(ISBLANK(Table13[[#This Row],[Scale]]),
IF(Table13[[#This Row],[FIMS Scale]]="","",Table13[[#This Row],[FIMS Scale]]),
IF(Table13[[#This Row],[FIMS Scale]]="",1/Table13[[#This Row],[Scale]],Table13[[#This Row],[FIMS Scale]]/Table13[[#This Row],[Scale]]))</f>
        <v>10</v>
      </c>
      <c r="K33" s="1">
        <v>3306</v>
      </c>
      <c r="L33"/>
      <c r="M33" t="s">
        <v>33</v>
      </c>
      <c r="N33"/>
      <c r="O33"/>
      <c r="P33" t="s">
        <v>112</v>
      </c>
      <c r="Q33" s="5"/>
      <c r="R33" s="5"/>
      <c r="S33" s="5"/>
      <c r="T33" s="5"/>
      <c r="U33" s="5"/>
      <c r="V33" s="5"/>
      <c r="W33" s="5"/>
      <c r="X33" s="5"/>
      <c r="Y33" s="5"/>
      <c r="Z33" s="5"/>
      <c r="AA33" s="5"/>
      <c r="AB33" s="7" t="s">
        <v>75</v>
      </c>
      <c r="AC33" s="5"/>
      <c r="AD33" t="s">
        <v>31</v>
      </c>
      <c r="AK33"/>
      <c r="AL33"/>
    </row>
    <row r="34" spans="1:38" ht="15" customHeight="1" x14ac:dyDescent="0.3">
      <c r="A34" t="s">
        <v>113</v>
      </c>
      <c r="B34"/>
      <c r="D34" t="s">
        <v>30</v>
      </c>
      <c r="E34" t="s">
        <v>41</v>
      </c>
      <c r="F34"/>
      <c r="G34">
        <v>0.1</v>
      </c>
      <c r="H34" t="str">
        <f>IF(OR(Table13[[#This Row],[Unit]]="W",Table13[[#This Row],[Unit]]="VAR",Table13[[#This Row],[Unit]]="VA",Table13[[#This Row],[Unit]]="Wh"),1000,
IF(OR(Table13[[#This Row],[Unit]]="MW",Table13[[#This Row],[Unit]]="MVAR",Table13[[#This Row],[Unit]]="MVA",Table13[[#This Row],[Unit]]="MWh",Table13[[#This Row],[Unit]]="kV"),0.001,
IF(OR(Table13[[#This Row],[Unit]]="mA",Table13[[#This Row],[Unit]]="mV"),1000,"")))</f>
        <v/>
      </c>
      <c r="J34">
        <f>IF(ISBLANK(Table13[[#This Row],[Scale]]),
IF(Table13[[#This Row],[FIMS Scale]]="","",Table13[[#This Row],[FIMS Scale]]),
IF(Table13[[#This Row],[FIMS Scale]]="",1/Table13[[#This Row],[Scale]],Table13[[#This Row],[FIMS Scale]]/Table13[[#This Row],[Scale]]))</f>
        <v>10</v>
      </c>
      <c r="K34" s="1">
        <v>3310</v>
      </c>
      <c r="L34"/>
      <c r="M34" t="s">
        <v>33</v>
      </c>
      <c r="N34"/>
      <c r="O34"/>
      <c r="P34" t="s">
        <v>66</v>
      </c>
      <c r="Q34" s="5"/>
      <c r="R34" s="5"/>
      <c r="S34" s="5"/>
      <c r="T34" s="5"/>
      <c r="U34" s="5"/>
      <c r="V34" s="5"/>
      <c r="W34" s="5"/>
      <c r="X34" s="5"/>
      <c r="Y34" s="5"/>
      <c r="Z34" s="5"/>
      <c r="AA34" s="5"/>
      <c r="AB34" s="7" t="s">
        <v>75</v>
      </c>
      <c r="AC34" s="5"/>
      <c r="AD34" t="s">
        <v>31</v>
      </c>
      <c r="AE34" s="7"/>
      <c r="AF34" s="7"/>
      <c r="AG34" s="7"/>
      <c r="AH34" s="7"/>
      <c r="AI34" s="7"/>
      <c r="AJ34" s="7"/>
      <c r="AL34"/>
    </row>
    <row r="35" spans="1:38" ht="15" customHeight="1" x14ac:dyDescent="0.3">
      <c r="A35" t="s">
        <v>114</v>
      </c>
      <c r="B35"/>
      <c r="D35" t="s">
        <v>30</v>
      </c>
      <c r="E35" t="s">
        <v>38</v>
      </c>
      <c r="F35"/>
      <c r="G35">
        <v>0.1</v>
      </c>
      <c r="H35" t="str">
        <f>IF(OR(Table13[[#This Row],[Unit]]="W",Table13[[#This Row],[Unit]]="VAR",Table13[[#This Row],[Unit]]="VA",Table13[[#This Row],[Unit]]="Wh"),1000,
IF(OR(Table13[[#This Row],[Unit]]="MW",Table13[[#This Row],[Unit]]="MVAR",Table13[[#This Row],[Unit]]="MVA",Table13[[#This Row],[Unit]]="MWh",Table13[[#This Row],[Unit]]="kV"),0.001,
IF(OR(Table13[[#This Row],[Unit]]="mA",Table13[[#This Row],[Unit]]="mV"),1000,"")))</f>
        <v/>
      </c>
      <c r="J35">
        <f>IF(ISBLANK(Table13[[#This Row],[Scale]]),
IF(Table13[[#This Row],[FIMS Scale]]="","",Table13[[#This Row],[FIMS Scale]]),
IF(Table13[[#This Row],[FIMS Scale]]="",1/Table13[[#This Row],[Scale]],Table13[[#This Row],[FIMS Scale]]/Table13[[#This Row],[Scale]]))</f>
        <v>10</v>
      </c>
      <c r="K35" s="1">
        <v>3311</v>
      </c>
      <c r="L35"/>
      <c r="M35" t="s">
        <v>33</v>
      </c>
      <c r="N35"/>
      <c r="O35"/>
      <c r="P35" t="s">
        <v>65</v>
      </c>
      <c r="Q35" s="5"/>
      <c r="R35" s="5"/>
      <c r="S35" s="5"/>
      <c r="T35" s="5"/>
      <c r="U35" s="5"/>
      <c r="V35" s="5"/>
      <c r="W35" s="5"/>
      <c r="X35" s="5"/>
      <c r="Y35" s="5"/>
      <c r="Z35" s="5"/>
      <c r="AA35" s="5"/>
      <c r="AB35" s="7" t="s">
        <v>75</v>
      </c>
      <c r="AC35" s="5"/>
      <c r="AD35" t="s">
        <v>31</v>
      </c>
      <c r="AE35" s="7"/>
      <c r="AF35" s="7"/>
      <c r="AG35" s="7"/>
      <c r="AH35" s="7"/>
      <c r="AI35" s="7"/>
      <c r="AJ35" s="7"/>
      <c r="AL35"/>
    </row>
    <row r="36" spans="1:38" ht="15" customHeight="1" x14ac:dyDescent="0.3">
      <c r="A36" t="s">
        <v>115</v>
      </c>
      <c r="B36"/>
      <c r="D36" t="s">
        <v>30</v>
      </c>
      <c r="E36" t="s">
        <v>116</v>
      </c>
      <c r="F36"/>
      <c r="G36">
        <v>0.1</v>
      </c>
      <c r="H36" t="str">
        <f>IF(OR(Table13[[#This Row],[Unit]]="W",Table13[[#This Row],[Unit]]="VAR",Table13[[#This Row],[Unit]]="VA",Table13[[#This Row],[Unit]]="Wh"),1000,
IF(OR(Table13[[#This Row],[Unit]]="MW",Table13[[#This Row],[Unit]]="MVAR",Table13[[#This Row],[Unit]]="MVA",Table13[[#This Row],[Unit]]="MWh",Table13[[#This Row],[Unit]]="kV"),0.001,
IF(OR(Table13[[#This Row],[Unit]]="mA",Table13[[#This Row],[Unit]]="mV"),1000,"")))</f>
        <v/>
      </c>
      <c r="J36">
        <f>IF(ISBLANK(Table13[[#This Row],[Scale]]),
IF(Table13[[#This Row],[FIMS Scale]]="","",Table13[[#This Row],[FIMS Scale]]),
IF(Table13[[#This Row],[FIMS Scale]]="",1/Table13[[#This Row],[Scale]],Table13[[#This Row],[FIMS Scale]]/Table13[[#This Row],[Scale]]))</f>
        <v>10</v>
      </c>
      <c r="K36" s="1">
        <v>3312</v>
      </c>
      <c r="L36"/>
      <c r="M36" t="s">
        <v>33</v>
      </c>
      <c r="N36"/>
      <c r="O36"/>
      <c r="P36" t="s">
        <v>117</v>
      </c>
      <c r="Q36" s="5"/>
      <c r="R36" s="5"/>
      <c r="S36" s="5"/>
      <c r="T36" s="5"/>
      <c r="U36" s="5"/>
      <c r="V36" s="5"/>
      <c r="W36" s="5"/>
      <c r="X36" s="5"/>
      <c r="Y36" s="5"/>
      <c r="Z36" s="5"/>
      <c r="AA36" s="5"/>
      <c r="AB36" s="7" t="s">
        <v>75</v>
      </c>
      <c r="AC36" s="5"/>
      <c r="AD36" t="s">
        <v>31</v>
      </c>
      <c r="AE36" s="7"/>
      <c r="AF36" s="7"/>
      <c r="AG36" s="7"/>
      <c r="AH36" s="7"/>
      <c r="AI36" s="7"/>
      <c r="AJ36" s="7"/>
      <c r="AL36"/>
    </row>
    <row r="37" spans="1:38" ht="15" customHeight="1" x14ac:dyDescent="0.3">
      <c r="A37" t="s">
        <v>118</v>
      </c>
      <c r="B37"/>
      <c r="D37" t="s">
        <v>30</v>
      </c>
      <c r="E37" t="s">
        <v>41</v>
      </c>
      <c r="F37"/>
      <c r="G37">
        <v>0.1</v>
      </c>
      <c r="H37" t="str">
        <f>IF(OR(Table13[[#This Row],[Unit]]="W",Table13[[#This Row],[Unit]]="VAR",Table13[[#This Row],[Unit]]="VA",Table13[[#This Row],[Unit]]="Wh"),1000,
IF(OR(Table13[[#This Row],[Unit]]="MW",Table13[[#This Row],[Unit]]="MVAR",Table13[[#This Row],[Unit]]="MVA",Table13[[#This Row],[Unit]]="MWh",Table13[[#This Row],[Unit]]="kV"),0.001,
IF(OR(Table13[[#This Row],[Unit]]="mA",Table13[[#This Row],[Unit]]="mV"),1000,"")))</f>
        <v/>
      </c>
      <c r="J37">
        <f>IF(ISBLANK(Table13[[#This Row],[Scale]]),
IF(Table13[[#This Row],[FIMS Scale]]="","",Table13[[#This Row],[FIMS Scale]]),
IF(Table13[[#This Row],[FIMS Scale]]="",1/Table13[[#This Row],[Scale]],Table13[[#This Row],[FIMS Scale]]/Table13[[#This Row],[Scale]]))</f>
        <v>10</v>
      </c>
      <c r="K37" s="1">
        <v>3313</v>
      </c>
      <c r="L37"/>
      <c r="M37" t="s">
        <v>32</v>
      </c>
      <c r="N37"/>
      <c r="O37"/>
      <c r="P37" t="s">
        <v>119</v>
      </c>
      <c r="Q37" s="5"/>
      <c r="R37" s="5"/>
      <c r="S37" s="5"/>
      <c r="T37" s="5"/>
      <c r="U37" s="5"/>
      <c r="V37" s="5"/>
      <c r="W37" s="5"/>
      <c r="X37" s="5"/>
      <c r="Y37" s="5"/>
      <c r="Z37" s="5"/>
      <c r="AA37" s="5"/>
      <c r="AB37" s="7" t="s">
        <v>75</v>
      </c>
      <c r="AC37" s="5"/>
      <c r="AD37" t="s">
        <v>31</v>
      </c>
      <c r="AE37" s="7"/>
      <c r="AF37" s="7"/>
      <c r="AG37" s="7"/>
      <c r="AH37" s="7"/>
      <c r="AI37" s="7"/>
      <c r="AJ37" s="7"/>
      <c r="AL37"/>
    </row>
    <row r="38" spans="1:38" s="7" customFormat="1" ht="15" customHeight="1" x14ac:dyDescent="0.3">
      <c r="A38" t="s">
        <v>120</v>
      </c>
      <c r="B38"/>
      <c r="C38" s="1"/>
      <c r="D38" t="s">
        <v>30</v>
      </c>
      <c r="E38" t="s">
        <v>41</v>
      </c>
      <c r="F38"/>
      <c r="G38">
        <v>0.1</v>
      </c>
      <c r="H38" t="str">
        <f>IF(OR(Table13[[#This Row],[Unit]]="W",Table13[[#This Row],[Unit]]="VAR",Table13[[#This Row],[Unit]]="VA",Table13[[#This Row],[Unit]]="Wh"),1000,
IF(OR(Table13[[#This Row],[Unit]]="MW",Table13[[#This Row],[Unit]]="MVAR",Table13[[#This Row],[Unit]]="MVA",Table13[[#This Row],[Unit]]="MWh",Table13[[#This Row],[Unit]]="kV"),0.001,
IF(OR(Table13[[#This Row],[Unit]]="mA",Table13[[#This Row],[Unit]]="mV"),1000,"")))</f>
        <v/>
      </c>
      <c r="I38" s="1"/>
      <c r="J38">
        <f>IF(ISBLANK(Table13[[#This Row],[Scale]]),
IF(Table13[[#This Row],[FIMS Scale]]="","",Table13[[#This Row],[FIMS Scale]]),
IF(Table13[[#This Row],[FIMS Scale]]="",1/Table13[[#This Row],[Scale]],Table13[[#This Row],[FIMS Scale]]/Table13[[#This Row],[Scale]]))</f>
        <v>10</v>
      </c>
      <c r="K38" s="1">
        <v>3314</v>
      </c>
      <c r="L38"/>
      <c r="M38" t="s">
        <v>32</v>
      </c>
      <c r="N38"/>
      <c r="O38"/>
      <c r="P38" t="s">
        <v>121</v>
      </c>
      <c r="Q38" s="5"/>
      <c r="R38" s="5"/>
      <c r="S38" s="5"/>
      <c r="T38" s="5"/>
      <c r="U38" s="5"/>
      <c r="V38" s="5"/>
      <c r="W38" s="5"/>
      <c r="X38" s="5"/>
      <c r="Y38" s="5"/>
      <c r="Z38" s="5"/>
      <c r="AA38" s="5"/>
      <c r="AB38" s="7" t="s">
        <v>75</v>
      </c>
      <c r="AC38" s="5"/>
      <c r="AD38" t="s">
        <v>31</v>
      </c>
      <c r="AK38"/>
      <c r="AL38"/>
    </row>
    <row r="39" spans="1:38" ht="15" customHeight="1" x14ac:dyDescent="0.3">
      <c r="A39" t="s">
        <v>122</v>
      </c>
      <c r="B39"/>
      <c r="D39" t="s">
        <v>30</v>
      </c>
      <c r="E39" t="s">
        <v>41</v>
      </c>
      <c r="F39"/>
      <c r="G39">
        <v>0.1</v>
      </c>
      <c r="H39" t="str">
        <f>IF(OR(Table13[[#This Row],[Unit]]="W",Table13[[#This Row],[Unit]]="VAR",Table13[[#This Row],[Unit]]="VA",Table13[[#This Row],[Unit]]="Wh"),1000,
IF(OR(Table13[[#This Row],[Unit]]="MW",Table13[[#This Row],[Unit]]="MVAR",Table13[[#This Row],[Unit]]="MVA",Table13[[#This Row],[Unit]]="MWh",Table13[[#This Row],[Unit]]="kV"),0.001,
IF(OR(Table13[[#This Row],[Unit]]="mA",Table13[[#This Row],[Unit]]="mV"),1000,"")))</f>
        <v/>
      </c>
      <c r="J39">
        <f>IF(ISBLANK(Table13[[#This Row],[Scale]]),
IF(Table13[[#This Row],[FIMS Scale]]="","",Table13[[#This Row],[FIMS Scale]]),
IF(Table13[[#This Row],[FIMS Scale]]="",1/Table13[[#This Row],[Scale]],Table13[[#This Row],[FIMS Scale]]/Table13[[#This Row],[Scale]]))</f>
        <v>10</v>
      </c>
      <c r="K39" s="1">
        <v>3315</v>
      </c>
      <c r="L39"/>
      <c r="M39" t="s">
        <v>32</v>
      </c>
      <c r="N39"/>
      <c r="O39"/>
      <c r="P39" t="s">
        <v>123</v>
      </c>
      <c r="Q39" s="5"/>
      <c r="R39" s="5"/>
      <c r="S39" s="5"/>
      <c r="T39" s="5"/>
      <c r="U39" s="5"/>
      <c r="V39" s="5"/>
      <c r="W39" s="5"/>
      <c r="X39" s="5"/>
      <c r="Y39" s="5"/>
      <c r="Z39" s="5"/>
      <c r="AA39" s="5"/>
      <c r="AB39" s="7" t="s">
        <v>75</v>
      </c>
      <c r="AC39" s="5"/>
      <c r="AD39" t="s">
        <v>31</v>
      </c>
      <c r="AE39" s="7"/>
      <c r="AF39" s="7"/>
      <c r="AG39" s="7"/>
      <c r="AH39" s="7"/>
      <c r="AI39" s="7"/>
      <c r="AJ39" s="7"/>
      <c r="AL39"/>
    </row>
    <row r="40" spans="1:38" customFormat="1" ht="15" customHeight="1" x14ac:dyDescent="0.3">
      <c r="A40" t="s">
        <v>126</v>
      </c>
      <c r="C40" s="1"/>
      <c r="D40" t="s">
        <v>30</v>
      </c>
      <c r="E40" t="s">
        <v>38</v>
      </c>
      <c r="G40">
        <v>0.1</v>
      </c>
      <c r="H40" t="str">
        <f>IF(OR(Table13[[#This Row],[Unit]]="W",Table13[[#This Row],[Unit]]="VAR",Table13[[#This Row],[Unit]]="VA",Table13[[#This Row],[Unit]]="Wh"),1000,
IF(OR(Table13[[#This Row],[Unit]]="MW",Table13[[#This Row],[Unit]]="MVAR",Table13[[#This Row],[Unit]]="MVA",Table13[[#This Row],[Unit]]="MWh",Table13[[#This Row],[Unit]]="kV"),0.001,
IF(OR(Table13[[#This Row],[Unit]]="mA",Table13[[#This Row],[Unit]]="mV"),1000,"")))</f>
        <v/>
      </c>
      <c r="I40" s="1"/>
      <c r="J40">
        <f>IF(ISBLANK(Table13[[#This Row],[Scale]]),
IF(Table13[[#This Row],[FIMS Scale]]="","",Table13[[#This Row],[FIMS Scale]]),
IF(Table13[[#This Row],[FIMS Scale]]="",1/Table13[[#This Row],[Scale]],Table13[[#This Row],[FIMS Scale]]/Table13[[#This Row],[Scale]]))</f>
        <v>10</v>
      </c>
      <c r="K40" s="1">
        <v>3316</v>
      </c>
      <c r="M40" t="s">
        <v>32</v>
      </c>
      <c r="P40" t="s">
        <v>124</v>
      </c>
      <c r="Q40" s="5"/>
      <c r="R40" s="5"/>
      <c r="S40" s="5"/>
      <c r="T40" s="5"/>
      <c r="U40" s="5"/>
      <c r="V40" s="5"/>
      <c r="W40" s="5"/>
      <c r="X40" s="5"/>
      <c r="Y40" s="5"/>
      <c r="Z40" s="5"/>
      <c r="AA40" s="5"/>
      <c r="AB40" s="7" t="s">
        <v>75</v>
      </c>
      <c r="AC40" s="5"/>
      <c r="AD40" t="s">
        <v>31</v>
      </c>
      <c r="AE40" s="7"/>
      <c r="AF40" s="7"/>
      <c r="AG40" s="7"/>
      <c r="AH40" s="7"/>
      <c r="AI40" s="7"/>
      <c r="AJ40" s="7"/>
    </row>
    <row r="41" spans="1:38" customFormat="1" ht="15" customHeight="1" x14ac:dyDescent="0.3">
      <c r="A41" t="s">
        <v>125</v>
      </c>
      <c r="C41" s="1"/>
      <c r="D41" t="s">
        <v>30</v>
      </c>
      <c r="E41" t="s">
        <v>38</v>
      </c>
      <c r="G41">
        <v>0.1</v>
      </c>
      <c r="H41" t="str">
        <f>IF(OR(Table13[[#This Row],[Unit]]="W",Table13[[#This Row],[Unit]]="VAR",Table13[[#This Row],[Unit]]="VA",Table13[[#This Row],[Unit]]="Wh"),1000,
IF(OR(Table13[[#This Row],[Unit]]="MW",Table13[[#This Row],[Unit]]="MVAR",Table13[[#This Row],[Unit]]="MVA",Table13[[#This Row],[Unit]]="MWh",Table13[[#This Row],[Unit]]="kV"),0.001,
IF(OR(Table13[[#This Row],[Unit]]="mA",Table13[[#This Row],[Unit]]="mV"),1000,"")))</f>
        <v/>
      </c>
      <c r="I41" s="1"/>
      <c r="J41">
        <f>IF(ISBLANK(Table13[[#This Row],[Scale]]),
IF(Table13[[#This Row],[FIMS Scale]]="","",Table13[[#This Row],[FIMS Scale]]),
IF(Table13[[#This Row],[FIMS Scale]]="",1/Table13[[#This Row],[Scale]],Table13[[#This Row],[FIMS Scale]]/Table13[[#This Row],[Scale]]))</f>
        <v>10</v>
      </c>
      <c r="K41" s="1">
        <v>3317</v>
      </c>
      <c r="M41" t="s">
        <v>32</v>
      </c>
      <c r="P41" t="s">
        <v>127</v>
      </c>
      <c r="Q41" s="5"/>
      <c r="R41" s="5"/>
      <c r="S41" s="5"/>
      <c r="T41" s="5"/>
      <c r="U41" s="5"/>
      <c r="V41" s="5"/>
      <c r="W41" s="5"/>
      <c r="X41" s="5"/>
      <c r="Y41" s="5"/>
      <c r="Z41" s="5"/>
      <c r="AA41" s="5"/>
      <c r="AB41" s="7" t="s">
        <v>75</v>
      </c>
      <c r="AC41" s="5"/>
      <c r="AD41" t="s">
        <v>31</v>
      </c>
      <c r="AE41" s="7"/>
      <c r="AF41" s="7"/>
      <c r="AG41" s="7"/>
      <c r="AH41" s="7"/>
      <c r="AI41" s="7"/>
      <c r="AJ41" s="7"/>
    </row>
    <row r="42" spans="1:38" customFormat="1" ht="15" customHeight="1" x14ac:dyDescent="0.3">
      <c r="A42" s="7" t="s">
        <v>128</v>
      </c>
      <c r="B42" s="7"/>
      <c r="C42" s="7"/>
      <c r="D42" t="s">
        <v>30</v>
      </c>
      <c r="E42" s="7" t="s">
        <v>38</v>
      </c>
      <c r="F42" s="7"/>
      <c r="G42" s="7">
        <v>0.1</v>
      </c>
      <c r="H42" s="7"/>
      <c r="I42" s="7"/>
      <c r="J42">
        <f>IF(ISBLANK(Table13[[#This Row],[Scale]]),
IF(Table13[[#This Row],[FIMS Scale]]="","",Table13[[#This Row],[FIMS Scale]]),
IF(Table13[[#This Row],[FIMS Scale]]="",1/Table13[[#This Row],[Scale]],Table13[[#This Row],[FIMS Scale]]/Table13[[#This Row],[Scale]]))</f>
        <v>10</v>
      </c>
      <c r="K42" s="7">
        <v>3318</v>
      </c>
      <c r="L42" s="7"/>
      <c r="M42" s="7" t="s">
        <v>32</v>
      </c>
      <c r="N42" s="7"/>
      <c r="O42" s="7"/>
      <c r="P42" s="7" t="s">
        <v>129</v>
      </c>
      <c r="Q42" s="5"/>
      <c r="R42" s="5"/>
      <c r="S42" s="5"/>
      <c r="T42" s="5"/>
      <c r="U42" s="5"/>
      <c r="V42" s="5"/>
      <c r="W42" s="5"/>
      <c r="X42" s="5"/>
      <c r="Y42" s="5"/>
      <c r="Z42" s="5"/>
      <c r="AA42" s="5"/>
      <c r="AB42" s="7" t="s">
        <v>75</v>
      </c>
      <c r="AC42" s="7"/>
      <c r="AD42" t="s">
        <v>31</v>
      </c>
      <c r="AE42" s="7"/>
      <c r="AF42" s="7"/>
      <c r="AG42" s="7"/>
      <c r="AH42" s="7"/>
      <c r="AI42" s="7"/>
      <c r="AJ42" s="7"/>
    </row>
    <row r="43" spans="1:38" customFormat="1" ht="15" customHeight="1" x14ac:dyDescent="0.3">
      <c r="A43" s="7" t="s">
        <v>130</v>
      </c>
      <c r="B43" s="7"/>
      <c r="C43" s="6"/>
      <c r="D43" t="s">
        <v>30</v>
      </c>
      <c r="E43" s="7" t="s">
        <v>116</v>
      </c>
      <c r="F43" s="7">
        <v>2</v>
      </c>
      <c r="G43" s="7">
        <v>0.1</v>
      </c>
      <c r="H43" s="7"/>
      <c r="I43" s="7"/>
      <c r="J43">
        <f>IF(ISBLANK(Table13[[#This Row],[Scale]]),
IF(Table13[[#This Row],[FIMS Scale]]="","",Table13[[#This Row],[FIMS Scale]]),
IF(Table13[[#This Row],[FIMS Scale]]="",1/Table13[[#This Row],[Scale]],Table13[[#This Row],[FIMS Scale]]/Table13[[#This Row],[Scale]]))</f>
        <v>10</v>
      </c>
      <c r="K43" s="7">
        <v>3319</v>
      </c>
      <c r="L43" s="7"/>
      <c r="M43" s="7" t="s">
        <v>131</v>
      </c>
      <c r="N43" s="7"/>
      <c r="O43" s="7"/>
      <c r="P43" s="7" t="s">
        <v>132</v>
      </c>
      <c r="Q43" s="7"/>
      <c r="R43" s="7"/>
      <c r="S43" s="7"/>
      <c r="T43" s="7"/>
      <c r="U43" s="7"/>
      <c r="V43" s="7"/>
      <c r="W43" s="7"/>
      <c r="X43" s="7"/>
      <c r="Y43" s="7"/>
      <c r="Z43" s="5"/>
      <c r="AA43" s="5"/>
      <c r="AB43" s="7" t="s">
        <v>75</v>
      </c>
      <c r="AC43" s="7"/>
      <c r="AD43" t="s">
        <v>31</v>
      </c>
      <c r="AE43" s="7"/>
      <c r="AF43" s="7"/>
      <c r="AG43" s="7"/>
      <c r="AH43" s="7"/>
      <c r="AI43" s="7"/>
      <c r="AJ43" s="7"/>
    </row>
    <row r="44" spans="1:38" s="7" customFormat="1" ht="15" customHeight="1" x14ac:dyDescent="0.3">
      <c r="A44" s="7" t="s">
        <v>133</v>
      </c>
      <c r="C44" s="6"/>
      <c r="D44" t="s">
        <v>30</v>
      </c>
      <c r="E44" s="7" t="s">
        <v>134</v>
      </c>
      <c r="F44" s="7">
        <v>2</v>
      </c>
      <c r="G44" s="7">
        <v>0.1</v>
      </c>
      <c r="J44">
        <f>IF(ISBLANK(Table13[[#This Row],[Scale]]),
IF(Table13[[#This Row],[FIMS Scale]]="","",Table13[[#This Row],[FIMS Scale]]),
IF(Table13[[#This Row],[FIMS Scale]]="",1/Table13[[#This Row],[Scale]],Table13[[#This Row],[FIMS Scale]]/Table13[[#This Row],[Scale]]))</f>
        <v>10</v>
      </c>
      <c r="K44" s="7">
        <v>3321</v>
      </c>
      <c r="M44" s="7" t="s">
        <v>131</v>
      </c>
      <c r="P44" s="7" t="s">
        <v>135</v>
      </c>
      <c r="Z44" s="5"/>
      <c r="AA44" s="5"/>
      <c r="AB44" s="7" t="s">
        <v>75</v>
      </c>
      <c r="AD44" t="s">
        <v>31</v>
      </c>
      <c r="AK44"/>
      <c r="AL44"/>
    </row>
    <row r="45" spans="1:38" customFormat="1" ht="15" customHeight="1" x14ac:dyDescent="0.3">
      <c r="A45" s="7" t="s">
        <v>136</v>
      </c>
      <c r="B45" s="7"/>
      <c r="C45" s="6"/>
      <c r="D45" t="s">
        <v>30</v>
      </c>
      <c r="E45" s="7" t="s">
        <v>137</v>
      </c>
      <c r="F45" s="7">
        <v>2</v>
      </c>
      <c r="G45" s="7">
        <v>0.01</v>
      </c>
      <c r="H45" s="7"/>
      <c r="I45" s="7"/>
      <c r="J45" s="7"/>
      <c r="K45" s="7">
        <v>3323</v>
      </c>
      <c r="L45" s="7"/>
      <c r="M45" s="7" t="s">
        <v>71</v>
      </c>
      <c r="N45" s="7"/>
      <c r="O45" s="7"/>
      <c r="P45" s="7" t="s">
        <v>138</v>
      </c>
      <c r="Q45" s="7"/>
      <c r="R45" s="7"/>
      <c r="S45" s="7"/>
      <c r="T45" s="7"/>
      <c r="U45" s="7"/>
      <c r="V45" s="7"/>
      <c r="W45" s="7"/>
      <c r="X45" s="7"/>
      <c r="Y45" s="7"/>
      <c r="Z45" s="5"/>
      <c r="AA45" s="5"/>
      <c r="AB45" s="7" t="s">
        <v>75</v>
      </c>
      <c r="AC45" s="7"/>
      <c r="AD45" t="s">
        <v>31</v>
      </c>
      <c r="AE45" s="7"/>
      <c r="AF45" s="7"/>
      <c r="AG45" s="7"/>
      <c r="AH45" s="7"/>
      <c r="AI45" s="7"/>
      <c r="AJ45" s="7"/>
    </row>
    <row r="46" spans="1:38" customFormat="1" ht="15" customHeight="1" x14ac:dyDescent="0.3">
      <c r="A46" t="s">
        <v>139</v>
      </c>
      <c r="D46" t="s">
        <v>30</v>
      </c>
      <c r="E46" s="7" t="s">
        <v>137</v>
      </c>
      <c r="F46">
        <v>2</v>
      </c>
      <c r="G46">
        <v>0.01</v>
      </c>
      <c r="K46" s="7">
        <v>3325</v>
      </c>
      <c r="M46" t="s">
        <v>71</v>
      </c>
      <c r="P46" s="7" t="s">
        <v>140</v>
      </c>
      <c r="S46" s="7"/>
      <c r="T46" s="7"/>
      <c r="U46" s="7"/>
      <c r="V46" s="7"/>
      <c r="W46" s="7"/>
      <c r="X46" s="7"/>
      <c r="Y46" s="7"/>
      <c r="Z46" s="5"/>
      <c r="AA46" s="5"/>
      <c r="AB46" s="7" t="s">
        <v>75</v>
      </c>
      <c r="AD46" t="s">
        <v>31</v>
      </c>
      <c r="AE46" s="7"/>
      <c r="AF46" s="7"/>
      <c r="AG46" s="7"/>
      <c r="AH46" s="7"/>
      <c r="AI46" s="7"/>
      <c r="AJ46" s="7"/>
    </row>
    <row r="47" spans="1:38" customFormat="1" ht="15" customHeight="1" x14ac:dyDescent="0.3">
      <c r="A47" s="6" t="s">
        <v>141</v>
      </c>
      <c r="B47" s="7"/>
      <c r="C47" s="1"/>
      <c r="D47" t="s">
        <v>30</v>
      </c>
      <c r="E47" s="1"/>
      <c r="F47" s="1"/>
      <c r="G47" s="1"/>
      <c r="H47" s="1"/>
      <c r="I47" s="1"/>
      <c r="J47" s="1"/>
      <c r="K47" s="7">
        <v>3327</v>
      </c>
      <c r="L47" s="6"/>
      <c r="M47" s="7" t="s">
        <v>32</v>
      </c>
      <c r="N47" s="1"/>
      <c r="O47" s="1"/>
      <c r="P47" s="5" t="s">
        <v>142</v>
      </c>
      <c r="Q47" s="7"/>
      <c r="R47" s="7"/>
      <c r="S47" s="7"/>
      <c r="T47" s="7"/>
      <c r="U47" s="7"/>
      <c r="V47" s="7"/>
      <c r="W47" s="7"/>
      <c r="X47" s="7"/>
      <c r="Y47" s="7"/>
      <c r="Z47" s="5"/>
      <c r="AA47" s="5"/>
      <c r="AB47" s="7" t="s">
        <v>75</v>
      </c>
      <c r="AC47" s="5"/>
      <c r="AD47" t="s">
        <v>31</v>
      </c>
      <c r="AE47" s="1" t="s">
        <v>143</v>
      </c>
      <c r="AF47" s="1"/>
      <c r="AG47" s="1"/>
      <c r="AH47" s="1"/>
      <c r="AI47" s="1"/>
      <c r="AJ47" s="1"/>
    </row>
    <row r="48" spans="1:38" customFormat="1" ht="15" customHeight="1" x14ac:dyDescent="0.3">
      <c r="A48" s="6" t="s">
        <v>145</v>
      </c>
      <c r="B48" s="7"/>
      <c r="C48" s="1"/>
      <c r="D48" t="s">
        <v>30</v>
      </c>
      <c r="E48" s="1"/>
      <c r="F48" s="1"/>
      <c r="G48" s="1"/>
      <c r="H48" s="1"/>
      <c r="I48" s="1"/>
      <c r="J48" s="1"/>
      <c r="K48" s="7">
        <v>3328</v>
      </c>
      <c r="L48" s="6"/>
      <c r="M48" s="7" t="s">
        <v>32</v>
      </c>
      <c r="N48" s="1"/>
      <c r="O48" s="1"/>
      <c r="P48" s="5" t="s">
        <v>146</v>
      </c>
      <c r="Q48" s="7"/>
      <c r="R48" s="7"/>
      <c r="S48" s="7"/>
      <c r="T48" s="7"/>
      <c r="U48" s="7"/>
      <c r="V48" s="7"/>
      <c r="W48" s="7"/>
      <c r="X48" s="7"/>
      <c r="Y48" s="7"/>
      <c r="Z48" s="5"/>
      <c r="AA48" s="5"/>
      <c r="AB48" s="7" t="s">
        <v>75</v>
      </c>
      <c r="AC48" s="5"/>
      <c r="AD48" t="s">
        <v>31</v>
      </c>
      <c r="AE48" s="1" t="s">
        <v>144</v>
      </c>
      <c r="AF48" s="1"/>
      <c r="AG48" s="1"/>
      <c r="AH48" s="1"/>
      <c r="AI48" s="1"/>
      <c r="AJ48" s="1"/>
    </row>
    <row r="49" spans="1:36" customFormat="1" ht="15" customHeight="1" x14ac:dyDescent="0.3">
      <c r="A49" s="6" t="s">
        <v>147</v>
      </c>
      <c r="B49" s="7"/>
      <c r="C49" s="1"/>
      <c r="D49" t="s">
        <v>30</v>
      </c>
      <c r="E49" s="1"/>
      <c r="F49" s="1">
        <v>2</v>
      </c>
      <c r="G49" s="1"/>
      <c r="H49" s="1"/>
      <c r="I49" s="1"/>
      <c r="J49" s="1"/>
      <c r="K49" s="7">
        <v>3329</v>
      </c>
      <c r="L49" s="6"/>
      <c r="M49" s="7" t="s">
        <v>71</v>
      </c>
      <c r="N49" s="1"/>
      <c r="O49" s="1"/>
      <c r="P49" s="5" t="s">
        <v>148</v>
      </c>
      <c r="Q49" s="7"/>
      <c r="R49" s="7"/>
      <c r="S49" s="7"/>
      <c r="T49" s="7"/>
      <c r="U49" s="7"/>
      <c r="V49" s="7"/>
      <c r="W49" s="7"/>
      <c r="X49" s="7"/>
      <c r="Y49" s="7"/>
      <c r="Z49" s="5"/>
      <c r="AA49" s="5"/>
      <c r="AB49" s="7" t="s">
        <v>75</v>
      </c>
      <c r="AC49" s="5"/>
      <c r="AD49" t="s">
        <v>31</v>
      </c>
      <c r="AE49" s="1" t="s">
        <v>149</v>
      </c>
      <c r="AF49" s="1"/>
      <c r="AG49" s="1"/>
      <c r="AH49" s="1"/>
      <c r="AI49" s="1"/>
      <c r="AJ49" s="1"/>
    </row>
    <row r="50" spans="1:36" customFormat="1" ht="15" customHeight="1" x14ac:dyDescent="0.3">
      <c r="A50" s="1" t="s">
        <v>150</v>
      </c>
      <c r="B50" s="7"/>
      <c r="C50" s="1"/>
      <c r="D50" t="s">
        <v>30</v>
      </c>
      <c r="E50" s="1"/>
      <c r="F50" s="1">
        <v>2</v>
      </c>
      <c r="G50" s="1"/>
      <c r="H50" s="1"/>
      <c r="I50" s="1"/>
      <c r="J50" s="1"/>
      <c r="K50" s="7">
        <v>3331</v>
      </c>
      <c r="L50" s="1"/>
      <c r="M50" s="7" t="s">
        <v>71</v>
      </c>
      <c r="N50" s="1"/>
      <c r="O50" s="1"/>
      <c r="P50" s="5" t="s">
        <v>151</v>
      </c>
      <c r="Q50" s="7"/>
      <c r="R50" s="7"/>
      <c r="S50" s="7"/>
      <c r="T50" s="7"/>
      <c r="U50" s="7"/>
      <c r="V50" s="7"/>
      <c r="W50" s="7"/>
      <c r="X50" s="7"/>
      <c r="Y50" s="7"/>
      <c r="Z50" s="5"/>
      <c r="AA50" s="5"/>
      <c r="AB50" s="7" t="s">
        <v>75</v>
      </c>
      <c r="AC50" s="5"/>
      <c r="AD50" t="s">
        <v>31</v>
      </c>
      <c r="AE50" s="1" t="s">
        <v>152</v>
      </c>
      <c r="AF50" s="1"/>
      <c r="AG50" s="1"/>
      <c r="AH50" s="1"/>
      <c r="AI50" s="1"/>
      <c r="AJ50" s="1"/>
    </row>
    <row r="51" spans="1:36" customFormat="1" ht="15" customHeight="1" x14ac:dyDescent="0.3">
      <c r="A51" s="1" t="s">
        <v>153</v>
      </c>
      <c r="B51" s="7"/>
      <c r="C51" s="1"/>
      <c r="D51" t="s">
        <v>30</v>
      </c>
      <c r="E51" s="1"/>
      <c r="F51" s="1"/>
      <c r="G51" s="1"/>
      <c r="H51" s="1"/>
      <c r="I51" s="1"/>
      <c r="J51" s="1"/>
      <c r="K51" s="7">
        <v>3333</v>
      </c>
      <c r="L51" s="1"/>
      <c r="M51" s="7" t="s">
        <v>32</v>
      </c>
      <c r="N51" s="1"/>
      <c r="O51" s="1"/>
      <c r="P51" s="5" t="s">
        <v>154</v>
      </c>
      <c r="Q51" s="7"/>
      <c r="R51" s="7"/>
      <c r="S51" s="7"/>
      <c r="T51" s="7"/>
      <c r="U51" s="7"/>
      <c r="V51" s="7"/>
      <c r="W51" s="7"/>
      <c r="X51" s="7"/>
      <c r="Y51" s="7"/>
      <c r="Z51" s="5"/>
      <c r="AA51" s="5"/>
      <c r="AB51" s="7" t="s">
        <v>75</v>
      </c>
      <c r="AC51" s="5"/>
      <c r="AD51" t="s">
        <v>31</v>
      </c>
      <c r="AE51" s="1" t="s">
        <v>155</v>
      </c>
      <c r="AF51" s="1"/>
      <c r="AG51" s="1"/>
      <c r="AH51" s="1"/>
      <c r="AI51" s="1"/>
      <c r="AJ51" s="1"/>
    </row>
    <row r="52" spans="1:36" customFormat="1" ht="15" customHeight="1" x14ac:dyDescent="0.3">
      <c r="A52" s="1" t="s">
        <v>156</v>
      </c>
      <c r="B52" s="7"/>
      <c r="C52" s="1"/>
      <c r="D52" t="s">
        <v>30</v>
      </c>
      <c r="E52" s="1" t="s">
        <v>157</v>
      </c>
      <c r="F52" s="1">
        <v>2</v>
      </c>
      <c r="G52" s="1">
        <v>0.1</v>
      </c>
      <c r="H52" s="1"/>
      <c r="I52" s="1"/>
      <c r="J52" s="1"/>
      <c r="K52" s="7">
        <v>3334</v>
      </c>
      <c r="L52" s="1"/>
      <c r="M52" s="7" t="s">
        <v>71</v>
      </c>
      <c r="N52" s="1"/>
      <c r="O52" s="1"/>
      <c r="P52" s="5" t="s">
        <v>158</v>
      </c>
      <c r="Q52" s="7"/>
      <c r="R52" s="7"/>
      <c r="S52" s="7"/>
      <c r="T52" s="7"/>
      <c r="U52" s="7"/>
      <c r="V52" s="7"/>
      <c r="W52" s="7"/>
      <c r="X52" s="7"/>
      <c r="Y52" s="7"/>
      <c r="Z52" s="5"/>
      <c r="AA52" s="5"/>
      <c r="AB52" s="7" t="s">
        <v>75</v>
      </c>
      <c r="AC52" s="5"/>
      <c r="AD52" t="s">
        <v>31</v>
      </c>
      <c r="AE52" s="1"/>
      <c r="AF52" s="1"/>
      <c r="AG52" s="1"/>
      <c r="AH52" s="1"/>
      <c r="AI52" s="1"/>
      <c r="AJ52" s="1"/>
    </row>
    <row r="53" spans="1:36" customFormat="1" ht="15" customHeight="1" x14ac:dyDescent="0.3">
      <c r="A53" s="1" t="s">
        <v>159</v>
      </c>
      <c r="B53" s="7"/>
      <c r="C53" s="1"/>
      <c r="D53" t="s">
        <v>30</v>
      </c>
      <c r="E53" s="1" t="s">
        <v>157</v>
      </c>
      <c r="F53" s="1">
        <v>2</v>
      </c>
      <c r="G53" s="1">
        <v>0.1</v>
      </c>
      <c r="H53" s="1"/>
      <c r="I53" s="1"/>
      <c r="J53" s="1"/>
      <c r="K53" s="7">
        <v>3336</v>
      </c>
      <c r="L53" s="1"/>
      <c r="M53" s="7" t="s">
        <v>71</v>
      </c>
      <c r="N53" s="1"/>
      <c r="O53" s="1"/>
      <c r="P53" s="5" t="s">
        <v>160</v>
      </c>
      <c r="Q53" s="12"/>
      <c r="R53" s="12"/>
      <c r="S53" s="12"/>
      <c r="T53" s="12"/>
      <c r="U53" s="12"/>
      <c r="V53" s="12"/>
      <c r="W53" s="12"/>
      <c r="X53" s="12"/>
      <c r="Y53" s="12"/>
      <c r="Z53" s="5"/>
      <c r="AA53" s="5"/>
      <c r="AB53" s="7" t="s">
        <v>75</v>
      </c>
      <c r="AC53" s="5"/>
      <c r="AD53" t="s">
        <v>31</v>
      </c>
      <c r="AE53" s="1"/>
      <c r="AF53" s="1"/>
      <c r="AG53" s="1"/>
      <c r="AH53" s="1"/>
      <c r="AI53" s="1"/>
      <c r="AJ53" s="1"/>
    </row>
    <row r="54" spans="1:36" customFormat="1" ht="15" customHeight="1" x14ac:dyDescent="0.3">
      <c r="A54" s="1" t="s">
        <v>161</v>
      </c>
      <c r="B54" s="7"/>
      <c r="C54" s="1"/>
      <c r="D54" s="7" t="s">
        <v>30</v>
      </c>
      <c r="E54" s="1" t="s">
        <v>157</v>
      </c>
      <c r="F54" s="1">
        <v>2</v>
      </c>
      <c r="G54" s="1"/>
      <c r="H54" s="1"/>
      <c r="I54" s="1"/>
      <c r="J54" s="1"/>
      <c r="K54" s="7">
        <v>3338</v>
      </c>
      <c r="L54" s="1"/>
      <c r="M54" s="7" t="s">
        <v>71</v>
      </c>
      <c r="N54" s="1"/>
      <c r="O54" s="1"/>
      <c r="P54" s="5" t="s">
        <v>162</v>
      </c>
      <c r="Q54" s="12"/>
      <c r="R54" s="12"/>
      <c r="S54" s="12"/>
      <c r="T54" s="12"/>
      <c r="U54" s="12"/>
      <c r="V54" s="12"/>
      <c r="W54" s="12"/>
      <c r="X54" s="12"/>
      <c r="Y54" s="12"/>
      <c r="Z54" s="5"/>
      <c r="AA54" s="5"/>
      <c r="AB54" s="7" t="s">
        <v>75</v>
      </c>
      <c r="AC54" s="5"/>
      <c r="AD54" t="s">
        <v>31</v>
      </c>
      <c r="AE54" s="1"/>
      <c r="AF54" s="1"/>
      <c r="AG54" s="1"/>
      <c r="AH54" s="1"/>
      <c r="AI54" s="1"/>
      <c r="AJ54" s="1"/>
    </row>
    <row r="55" spans="1:36" customFormat="1" ht="15" customHeight="1" x14ac:dyDescent="0.3">
      <c r="A55" s="1" t="s">
        <v>163</v>
      </c>
      <c r="B55" s="7"/>
      <c r="C55" s="1"/>
      <c r="D55" s="7" t="s">
        <v>30</v>
      </c>
      <c r="E55" s="1" t="s">
        <v>157</v>
      </c>
      <c r="F55" s="1">
        <v>2</v>
      </c>
      <c r="G55" s="1"/>
      <c r="H55" s="1"/>
      <c r="I55" s="1"/>
      <c r="J55" s="1"/>
      <c r="K55" s="7">
        <v>3340</v>
      </c>
      <c r="L55" s="1"/>
      <c r="M55" s="7" t="s">
        <v>71</v>
      </c>
      <c r="N55" s="1"/>
      <c r="O55" s="1"/>
      <c r="P55" s="5" t="s">
        <v>164</v>
      </c>
      <c r="Q55" s="12"/>
      <c r="R55" s="12"/>
      <c r="S55" s="12"/>
      <c r="T55" s="12"/>
      <c r="U55" s="12"/>
      <c r="V55" s="12"/>
      <c r="W55" s="12"/>
      <c r="X55" s="12"/>
      <c r="Y55" s="12"/>
      <c r="Z55" s="5"/>
      <c r="AA55" s="5"/>
      <c r="AB55" s="7" t="s">
        <v>75</v>
      </c>
      <c r="AC55" s="5"/>
      <c r="AD55" t="s">
        <v>31</v>
      </c>
      <c r="AE55" s="1"/>
      <c r="AF55" s="1"/>
      <c r="AG55" s="1"/>
      <c r="AH55" s="1"/>
      <c r="AI55" s="1"/>
      <c r="AJ55" s="1"/>
    </row>
    <row r="56" spans="1:36" customFormat="1" ht="15" customHeight="1" x14ac:dyDescent="0.3">
      <c r="A56" s="1" t="s">
        <v>165</v>
      </c>
      <c r="B56" s="7"/>
      <c r="C56" s="1"/>
      <c r="D56" s="7" t="s">
        <v>30</v>
      </c>
      <c r="E56" s="1"/>
      <c r="F56" s="1">
        <v>2</v>
      </c>
      <c r="G56" s="1"/>
      <c r="H56" s="1"/>
      <c r="I56" s="1"/>
      <c r="J56" s="1"/>
      <c r="K56" s="7">
        <v>3342</v>
      </c>
      <c r="L56" s="1"/>
      <c r="M56" s="7" t="s">
        <v>71</v>
      </c>
      <c r="N56" s="1"/>
      <c r="O56" s="1"/>
      <c r="P56" s="5" t="s">
        <v>166</v>
      </c>
      <c r="Q56" s="12"/>
      <c r="R56" s="12"/>
      <c r="S56" s="12"/>
      <c r="T56" s="12"/>
      <c r="U56" s="12"/>
      <c r="V56" s="12"/>
      <c r="W56" s="12"/>
      <c r="X56" s="12"/>
      <c r="Y56" s="12"/>
      <c r="Z56" s="5"/>
      <c r="AA56" s="5"/>
      <c r="AB56" s="7" t="s">
        <v>75</v>
      </c>
      <c r="AC56" s="5"/>
      <c r="AD56" t="s">
        <v>31</v>
      </c>
      <c r="AE56" s="10" t="s">
        <v>167</v>
      </c>
      <c r="AF56" s="1"/>
      <c r="AG56" s="1"/>
      <c r="AH56" s="1"/>
      <c r="AI56" s="1"/>
      <c r="AJ56" s="1"/>
    </row>
    <row r="57" spans="1:36" customFormat="1" ht="15" customHeight="1" x14ac:dyDescent="0.3">
      <c r="A57" t="s">
        <v>168</v>
      </c>
      <c r="D57" s="7" t="s">
        <v>30</v>
      </c>
      <c r="K57" s="7">
        <v>3344</v>
      </c>
      <c r="M57" t="s">
        <v>32</v>
      </c>
      <c r="P57" t="s">
        <v>169</v>
      </c>
      <c r="S57" s="7"/>
      <c r="T57" s="7"/>
      <c r="U57" s="7"/>
      <c r="V57" s="7"/>
      <c r="W57" s="7"/>
      <c r="X57" s="7"/>
      <c r="Y57" s="7"/>
      <c r="Z57" s="5"/>
      <c r="AA57" s="5"/>
      <c r="AB57" s="7" t="s">
        <v>75</v>
      </c>
      <c r="AD57" t="s">
        <v>31</v>
      </c>
      <c r="AE57" s="7" t="s">
        <v>170</v>
      </c>
      <c r="AF57" s="7"/>
      <c r="AG57" s="7"/>
      <c r="AH57" s="7"/>
      <c r="AI57" s="7"/>
      <c r="AJ57" s="7"/>
    </row>
    <row r="58" spans="1:36" customFormat="1" ht="15" customHeight="1" x14ac:dyDescent="0.3">
      <c r="A58" s="1" t="s">
        <v>171</v>
      </c>
      <c r="B58" s="1"/>
      <c r="C58" s="1"/>
      <c r="D58" s="7" t="s">
        <v>30</v>
      </c>
      <c r="E58" s="1" t="s">
        <v>116</v>
      </c>
      <c r="F58" s="1"/>
      <c r="G58" s="1">
        <v>0.1</v>
      </c>
      <c r="H58" s="1"/>
      <c r="I58" s="1"/>
      <c r="J58" s="1"/>
      <c r="K58" s="7">
        <v>3348</v>
      </c>
      <c r="L58" s="1"/>
      <c r="M58" s="7" t="s">
        <v>32</v>
      </c>
      <c r="N58" s="1"/>
      <c r="O58" s="1"/>
      <c r="P58" s="5" t="s">
        <v>172</v>
      </c>
      <c r="Q58" s="12"/>
      <c r="R58" s="12"/>
      <c r="S58" s="12"/>
      <c r="T58" s="12"/>
      <c r="U58" s="12"/>
      <c r="V58" s="12"/>
      <c r="W58" s="12"/>
      <c r="X58" s="12"/>
      <c r="Y58" s="12"/>
      <c r="Z58" s="5"/>
      <c r="AA58" s="5"/>
      <c r="AB58" s="7" t="s">
        <v>75</v>
      </c>
      <c r="AC58" s="5"/>
      <c r="AD58" t="s">
        <v>31</v>
      </c>
      <c r="AE58" s="1"/>
      <c r="AF58" s="1"/>
      <c r="AG58" s="1"/>
      <c r="AH58" s="1"/>
      <c r="AI58" s="1"/>
      <c r="AJ58" s="1"/>
    </row>
    <row r="59" spans="1:36" customFormat="1" ht="15" customHeight="1" x14ac:dyDescent="0.3">
      <c r="A59" s="1" t="s">
        <v>173</v>
      </c>
      <c r="B59" s="1"/>
      <c r="C59" s="1"/>
      <c r="D59" s="7" t="s">
        <v>30</v>
      </c>
      <c r="E59" s="1" t="s">
        <v>134</v>
      </c>
      <c r="F59" s="1"/>
      <c r="G59" s="1">
        <v>0.1</v>
      </c>
      <c r="H59" s="1"/>
      <c r="I59" s="1"/>
      <c r="J59" s="1"/>
      <c r="K59" s="7">
        <v>3349</v>
      </c>
      <c r="L59" s="1"/>
      <c r="M59" s="7" t="s">
        <v>32</v>
      </c>
      <c r="N59" s="1"/>
      <c r="O59" s="1"/>
      <c r="P59" s="5" t="s">
        <v>174</v>
      </c>
      <c r="Q59" s="12"/>
      <c r="R59" s="12"/>
      <c r="S59" s="12"/>
      <c r="T59" s="12"/>
      <c r="U59" s="12"/>
      <c r="V59" s="12"/>
      <c r="W59" s="12"/>
      <c r="X59" s="12"/>
      <c r="Y59" s="12"/>
      <c r="Z59" s="5"/>
      <c r="AA59" s="5"/>
      <c r="AB59" s="7" t="s">
        <v>75</v>
      </c>
      <c r="AC59" s="5"/>
      <c r="AD59" t="s">
        <v>31</v>
      </c>
      <c r="AE59" s="1"/>
      <c r="AF59" s="1"/>
      <c r="AG59" s="1"/>
      <c r="AH59" s="1"/>
      <c r="AI59" s="1"/>
      <c r="AJ59" s="1"/>
    </row>
    <row r="60" spans="1:36" customFormat="1" ht="15" customHeight="1" x14ac:dyDescent="0.3">
      <c r="A60" s="1" t="s">
        <v>175</v>
      </c>
      <c r="B60" s="1"/>
      <c r="C60" s="1"/>
      <c r="D60" s="7" t="s">
        <v>30</v>
      </c>
      <c r="E60" s="1"/>
      <c r="F60" s="1"/>
      <c r="G60" s="1"/>
      <c r="H60" s="1"/>
      <c r="I60" s="1"/>
      <c r="J60" s="1"/>
      <c r="K60" s="7">
        <v>3351</v>
      </c>
      <c r="L60" s="1"/>
      <c r="M60" s="7" t="s">
        <v>32</v>
      </c>
      <c r="N60" s="1"/>
      <c r="O60" s="1"/>
      <c r="P60" s="5" t="s">
        <v>176</v>
      </c>
      <c r="Q60" s="12"/>
      <c r="R60" s="12"/>
      <c r="S60" s="12"/>
      <c r="T60" s="12"/>
      <c r="U60" s="12"/>
      <c r="V60" s="12"/>
      <c r="W60" s="12"/>
      <c r="X60" s="12"/>
      <c r="Y60" s="12"/>
      <c r="Z60" s="5"/>
      <c r="AA60" s="5"/>
      <c r="AB60" s="7" t="s">
        <v>75</v>
      </c>
      <c r="AC60" s="5"/>
      <c r="AD60" t="s">
        <v>31</v>
      </c>
      <c r="AE60" s="1" t="s">
        <v>177</v>
      </c>
      <c r="AF60" s="1"/>
      <c r="AG60" s="1"/>
      <c r="AH60" s="1"/>
      <c r="AI60" s="1"/>
      <c r="AJ60" s="1"/>
    </row>
    <row r="61" spans="1:36" customFormat="1" ht="15" customHeight="1" x14ac:dyDescent="0.3">
      <c r="A61" s="1" t="s">
        <v>178</v>
      </c>
      <c r="B61" s="1"/>
      <c r="C61" s="1"/>
      <c r="D61" s="7" t="s">
        <v>30</v>
      </c>
      <c r="E61" s="1" t="s">
        <v>179</v>
      </c>
      <c r="F61" s="1"/>
      <c r="G61" s="1">
        <v>0.01</v>
      </c>
      <c r="H61" s="1"/>
      <c r="I61" s="1"/>
      <c r="J61" s="1"/>
      <c r="K61" s="7">
        <v>3352</v>
      </c>
      <c r="L61" s="1"/>
      <c r="M61" s="7" t="s">
        <v>32</v>
      </c>
      <c r="N61" s="1"/>
      <c r="O61" s="1"/>
      <c r="P61" s="5" t="s">
        <v>180</v>
      </c>
      <c r="Q61" s="12"/>
      <c r="R61" s="12"/>
      <c r="S61" s="12"/>
      <c r="T61" s="12"/>
      <c r="U61" s="12"/>
      <c r="V61" s="12"/>
      <c r="W61" s="12"/>
      <c r="X61" s="12"/>
      <c r="Y61" s="12"/>
      <c r="Z61" s="5"/>
      <c r="AA61" s="5"/>
      <c r="AB61" s="7" t="s">
        <v>75</v>
      </c>
      <c r="AC61" s="5"/>
      <c r="AD61" t="s">
        <v>31</v>
      </c>
      <c r="AE61" s="1"/>
      <c r="AF61" s="1"/>
      <c r="AG61" s="1"/>
      <c r="AH61" s="1"/>
      <c r="AI61" s="1"/>
      <c r="AJ61" s="1"/>
    </row>
    <row r="62" spans="1:36" customFormat="1" ht="15" customHeight="1" x14ac:dyDescent="0.3">
      <c r="A62" t="s">
        <v>181</v>
      </c>
      <c r="D62" s="7" t="s">
        <v>30</v>
      </c>
      <c r="G62">
        <v>1E-3</v>
      </c>
      <c r="K62" s="7">
        <v>3353</v>
      </c>
      <c r="M62" t="s">
        <v>32</v>
      </c>
      <c r="P62" t="s">
        <v>182</v>
      </c>
      <c r="S62" s="7"/>
      <c r="T62" s="7"/>
      <c r="U62" s="7"/>
      <c r="V62" s="7"/>
      <c r="W62" s="7"/>
      <c r="X62" s="7"/>
      <c r="Y62" s="7"/>
      <c r="Z62" s="5"/>
      <c r="AA62" s="5"/>
      <c r="AB62" s="7" t="s">
        <v>75</v>
      </c>
      <c r="AD62" t="s">
        <v>31</v>
      </c>
      <c r="AE62" s="7"/>
      <c r="AF62" s="7"/>
      <c r="AG62" s="7"/>
      <c r="AH62" s="7"/>
      <c r="AI62" s="7"/>
      <c r="AJ62" s="7"/>
    </row>
    <row r="63" spans="1:36" customFormat="1" ht="15" customHeight="1" x14ac:dyDescent="0.3">
      <c r="A63" s="1" t="s">
        <v>183</v>
      </c>
      <c r="B63" s="1"/>
      <c r="C63" s="1"/>
      <c r="D63" s="7" t="s">
        <v>30</v>
      </c>
      <c r="E63" s="1" t="s">
        <v>92</v>
      </c>
      <c r="F63" s="1"/>
      <c r="G63" s="1">
        <v>0.1</v>
      </c>
      <c r="H63" s="1"/>
      <c r="I63" s="1"/>
      <c r="J63" s="1"/>
      <c r="K63" s="7">
        <v>3354</v>
      </c>
      <c r="L63" s="1"/>
      <c r="M63" t="s">
        <v>33</v>
      </c>
      <c r="N63" s="1"/>
      <c r="O63" s="1"/>
      <c r="P63" s="5" t="s">
        <v>184</v>
      </c>
      <c r="Q63" s="12"/>
      <c r="R63" s="12"/>
      <c r="S63" s="12"/>
      <c r="T63" s="12"/>
      <c r="U63" s="12"/>
      <c r="V63" s="12"/>
      <c r="W63" s="12"/>
      <c r="X63" s="12"/>
      <c r="Y63" s="12"/>
      <c r="Z63" s="5"/>
      <c r="AA63" s="5"/>
      <c r="AB63" s="7" t="s">
        <v>75</v>
      </c>
      <c r="AC63" s="5"/>
      <c r="AD63" t="s">
        <v>31</v>
      </c>
      <c r="AE63" s="1"/>
      <c r="AF63" s="1"/>
      <c r="AG63" s="1"/>
      <c r="AH63" s="1"/>
      <c r="AI63" s="1"/>
      <c r="AJ63" s="1"/>
    </row>
    <row r="64" spans="1:36" customFormat="1" ht="15" customHeight="1" x14ac:dyDescent="0.3">
      <c r="A64" s="1" t="s">
        <v>185</v>
      </c>
      <c r="B64" s="1"/>
      <c r="C64" s="1"/>
      <c r="D64" s="7" t="s">
        <v>30</v>
      </c>
      <c r="E64" s="1"/>
      <c r="F64" s="1">
        <v>2</v>
      </c>
      <c r="G64" s="1"/>
      <c r="K64" s="7">
        <v>3355</v>
      </c>
      <c r="M64" t="s">
        <v>71</v>
      </c>
      <c r="P64" s="5" t="s">
        <v>186</v>
      </c>
      <c r="Q64" s="12"/>
      <c r="R64" s="12"/>
      <c r="S64" s="12"/>
      <c r="T64" s="12"/>
      <c r="U64" s="12"/>
      <c r="V64" s="12"/>
      <c r="W64" s="12"/>
      <c r="X64" s="12"/>
      <c r="Y64" s="12"/>
      <c r="AB64" s="7" t="s">
        <v>75</v>
      </c>
      <c r="AC64" s="5"/>
      <c r="AD64" t="s">
        <v>31</v>
      </c>
      <c r="AE64" t="s">
        <v>187</v>
      </c>
    </row>
    <row r="65" spans="1:38" customFormat="1" ht="15" customHeight="1" x14ac:dyDescent="0.3">
      <c r="A65" s="1" t="s">
        <v>188</v>
      </c>
      <c r="B65" s="1"/>
      <c r="C65" s="1"/>
      <c r="D65" s="7" t="s">
        <v>30</v>
      </c>
      <c r="E65" s="1" t="s">
        <v>189</v>
      </c>
      <c r="F65" s="1"/>
      <c r="G65" s="1"/>
      <c r="K65" s="7">
        <v>3357</v>
      </c>
      <c r="M65" t="s">
        <v>32</v>
      </c>
      <c r="P65" s="5" t="s">
        <v>190</v>
      </c>
      <c r="Q65" s="12"/>
      <c r="R65" s="12"/>
      <c r="S65" s="12"/>
      <c r="T65" s="12"/>
      <c r="U65" s="12"/>
      <c r="V65" s="12"/>
      <c r="W65" s="12"/>
      <c r="X65" s="12"/>
      <c r="Y65" s="12"/>
      <c r="Z65" s="5"/>
      <c r="AA65" s="5"/>
      <c r="AB65" s="7" t="s">
        <v>75</v>
      </c>
      <c r="AC65" s="5"/>
      <c r="AD65" t="s">
        <v>31</v>
      </c>
    </row>
    <row r="66" spans="1:38" customFormat="1" ht="15" customHeight="1" x14ac:dyDescent="0.3">
      <c r="A66" s="1" t="s">
        <v>191</v>
      </c>
      <c r="B66" s="1"/>
      <c r="C66" s="1"/>
      <c r="D66" s="7" t="s">
        <v>30</v>
      </c>
      <c r="E66" s="1" t="s">
        <v>189</v>
      </c>
      <c r="F66" s="1"/>
      <c r="G66" s="1"/>
      <c r="K66" s="7">
        <v>3358</v>
      </c>
      <c r="M66" t="s">
        <v>32</v>
      </c>
      <c r="P66" s="5" t="s">
        <v>192</v>
      </c>
      <c r="Q66" s="12"/>
      <c r="R66" s="12"/>
      <c r="S66" s="12"/>
      <c r="T66" s="12"/>
      <c r="U66" s="12"/>
      <c r="V66" s="12"/>
      <c r="W66" s="12"/>
      <c r="X66" s="12"/>
      <c r="Y66" s="12"/>
      <c r="Z66" s="5"/>
      <c r="AA66" s="5"/>
      <c r="AB66" s="7" t="s">
        <v>75</v>
      </c>
      <c r="AC66" s="5"/>
      <c r="AD66" t="s">
        <v>31</v>
      </c>
    </row>
    <row r="67" spans="1:38" customFormat="1" ht="15" customHeight="1" x14ac:dyDescent="0.3">
      <c r="A67" s="1" t="s">
        <v>193</v>
      </c>
      <c r="B67" s="1"/>
      <c r="C67" s="1"/>
      <c r="D67" s="7" t="s">
        <v>30</v>
      </c>
      <c r="E67" s="1" t="s">
        <v>194</v>
      </c>
      <c r="F67" s="1">
        <v>2</v>
      </c>
      <c r="G67" s="1"/>
      <c r="K67" s="7">
        <v>3359</v>
      </c>
      <c r="M67" t="s">
        <v>71</v>
      </c>
      <c r="P67" s="5" t="s">
        <v>195</v>
      </c>
      <c r="Q67" s="12"/>
      <c r="R67" s="12"/>
      <c r="S67" s="12"/>
      <c r="T67" s="12"/>
      <c r="U67" s="12"/>
      <c r="V67" s="12"/>
      <c r="W67" s="12"/>
      <c r="X67" s="12"/>
      <c r="Y67" s="12"/>
      <c r="Z67" s="5"/>
      <c r="AA67" s="5"/>
      <c r="AB67" s="7" t="s">
        <v>75</v>
      </c>
      <c r="AC67" s="5"/>
      <c r="AD67" t="s">
        <v>31</v>
      </c>
    </row>
    <row r="68" spans="1:38" customFormat="1" ht="15" customHeight="1" x14ac:dyDescent="0.3">
      <c r="A68" s="1" t="s">
        <v>196</v>
      </c>
      <c r="B68" s="1"/>
      <c r="C68" s="1"/>
      <c r="D68" s="7" t="s">
        <v>30</v>
      </c>
      <c r="E68" s="1" t="s">
        <v>194</v>
      </c>
      <c r="F68" s="1">
        <v>2</v>
      </c>
      <c r="G68" s="1"/>
      <c r="H68" t="str">
        <f>IF(OR(Table13[[#This Row],[Unit]]="W",Table13[[#This Row],[Unit]]="VAR",Table13[[#This Row],[Unit]]="VA",Table13[[#This Row],[Unit]]="Wh"),1000,
IF(OR(Table13[[#This Row],[Unit]]="MW",Table13[[#This Row],[Unit]]="MVAR",Table13[[#This Row],[Unit]]="MVA",Table13[[#This Row],[Unit]]="MWh",Table13[[#This Row],[Unit]]="kV"),0.001,
IF(OR(Table13[[#This Row],[Unit]]="mA",Table13[[#This Row],[Unit]]="mV"),1000,"")))</f>
        <v/>
      </c>
      <c r="I68" s="1"/>
      <c r="J68" t="str">
        <f>IF(ISBLANK(Table13[[#This Row],[Scale]]),
IF(Table13[[#This Row],[FIMS Scale]]="","",Table13[[#This Row],[FIMS Scale]]),
IF(Table13[[#This Row],[FIMS Scale]]="",1/Table13[[#This Row],[Scale]],Table13[[#This Row],[FIMS Scale]]/Table13[[#This Row],[Scale]]))</f>
        <v/>
      </c>
      <c r="K68" s="6">
        <v>3361</v>
      </c>
      <c r="M68" t="s">
        <v>71</v>
      </c>
      <c r="P68" s="5" t="s">
        <v>197</v>
      </c>
      <c r="Q68" s="5"/>
      <c r="R68" s="5"/>
      <c r="S68" s="5"/>
      <c r="T68" s="5"/>
      <c r="U68" s="5"/>
      <c r="V68" s="5"/>
      <c r="W68" s="5"/>
      <c r="X68" s="5"/>
      <c r="Y68" s="5"/>
      <c r="Z68" s="5"/>
      <c r="AA68" s="5"/>
      <c r="AB68" s="7" t="s">
        <v>75</v>
      </c>
      <c r="AC68" s="5"/>
      <c r="AD68" t="s">
        <v>31</v>
      </c>
    </row>
    <row r="69" spans="1:38" customFormat="1" ht="15" customHeight="1" x14ac:dyDescent="0.3">
      <c r="A69" s="1" t="s">
        <v>198</v>
      </c>
      <c r="B69" s="1"/>
      <c r="C69" s="1"/>
      <c r="D69" s="7" t="s">
        <v>30</v>
      </c>
      <c r="E69" s="1" t="s">
        <v>116</v>
      </c>
      <c r="F69" s="1"/>
      <c r="G69" s="1">
        <v>0.1</v>
      </c>
      <c r="H69" t="str">
        <f>IF(OR(Table13[[#This Row],[Unit]]="W",Table13[[#This Row],[Unit]]="VAR",Table13[[#This Row],[Unit]]="VA",Table13[[#This Row],[Unit]]="Wh"),1000,
IF(OR(Table13[[#This Row],[Unit]]="MW",Table13[[#This Row],[Unit]]="MVAR",Table13[[#This Row],[Unit]]="MVA",Table13[[#This Row],[Unit]]="MWh",Table13[[#This Row],[Unit]]="kV"),0.001,
IF(OR(Table13[[#This Row],[Unit]]="mA",Table13[[#This Row],[Unit]]="mV"),1000,"")))</f>
        <v/>
      </c>
      <c r="I69" s="1"/>
      <c r="J69">
        <f>IF(ISBLANK(Table13[[#This Row],[Scale]]),
IF(Table13[[#This Row],[FIMS Scale]]="","",Table13[[#This Row],[FIMS Scale]]),
IF(Table13[[#This Row],[FIMS Scale]]="",1/Table13[[#This Row],[Scale]],Table13[[#This Row],[FIMS Scale]]/Table13[[#This Row],[Scale]]))</f>
        <v>10</v>
      </c>
      <c r="K69" s="6">
        <v>3363</v>
      </c>
      <c r="M69" t="s">
        <v>33</v>
      </c>
      <c r="P69" s="5" t="s">
        <v>199</v>
      </c>
      <c r="Q69" s="5"/>
      <c r="R69" s="5"/>
      <c r="S69" s="5"/>
      <c r="T69" s="5"/>
      <c r="U69" s="5"/>
      <c r="V69" s="5"/>
      <c r="W69" s="5"/>
      <c r="X69" s="5"/>
      <c r="Y69" s="5"/>
      <c r="Z69" s="5"/>
      <c r="AA69" s="5"/>
      <c r="AB69" s="7" t="s">
        <v>75</v>
      </c>
      <c r="AC69" s="5"/>
      <c r="AD69" t="s">
        <v>31</v>
      </c>
    </row>
    <row r="70" spans="1:38" customFormat="1" ht="15" customHeight="1" x14ac:dyDescent="0.3">
      <c r="A70" s="1" t="s">
        <v>200</v>
      </c>
      <c r="B70" s="1"/>
      <c r="C70" s="1"/>
      <c r="D70" s="7" t="s">
        <v>30</v>
      </c>
      <c r="E70" s="1" t="s">
        <v>116</v>
      </c>
      <c r="F70" s="1"/>
      <c r="G70" s="1">
        <v>0.1</v>
      </c>
      <c r="H70" t="str">
        <f>IF(OR(Table13[[#This Row],[Unit]]="W",Table13[[#This Row],[Unit]]="VAR",Table13[[#This Row],[Unit]]="VA",Table13[[#This Row],[Unit]]="Wh"),1000,
IF(OR(Table13[[#This Row],[Unit]]="MW",Table13[[#This Row],[Unit]]="MVAR",Table13[[#This Row],[Unit]]="MVA",Table13[[#This Row],[Unit]]="MWh",Table13[[#This Row],[Unit]]="kV"),0.001,
IF(OR(Table13[[#This Row],[Unit]]="mA",Table13[[#This Row],[Unit]]="mV"),1000,"")))</f>
        <v/>
      </c>
      <c r="I70" s="1"/>
      <c r="J70">
        <f>IF(ISBLANK(Table13[[#This Row],[Scale]]),
IF(Table13[[#This Row],[FIMS Scale]]="","",Table13[[#This Row],[FIMS Scale]]),
IF(Table13[[#This Row],[FIMS Scale]]="",1/Table13[[#This Row],[Scale]],Table13[[#This Row],[FIMS Scale]]/Table13[[#This Row],[Scale]]))</f>
        <v>10</v>
      </c>
      <c r="K70" s="6">
        <v>3364</v>
      </c>
      <c r="M70" t="s">
        <v>33</v>
      </c>
      <c r="P70" s="5" t="s">
        <v>201</v>
      </c>
      <c r="Q70" s="5"/>
      <c r="R70" s="5"/>
      <c r="S70" s="5"/>
      <c r="T70" s="5"/>
      <c r="U70" s="5"/>
      <c r="V70" s="5"/>
      <c r="W70" s="5"/>
      <c r="X70" s="5"/>
      <c r="Y70" s="5"/>
      <c r="Z70" s="5"/>
      <c r="AA70" s="5"/>
      <c r="AB70" s="7" t="s">
        <v>75</v>
      </c>
      <c r="AC70" s="5"/>
      <c r="AD70" t="s">
        <v>31</v>
      </c>
    </row>
    <row r="71" spans="1:38" customFormat="1" ht="15" customHeight="1" x14ac:dyDescent="0.3">
      <c r="A71" s="1" t="s">
        <v>202</v>
      </c>
      <c r="B71" s="1"/>
      <c r="C71" s="1"/>
      <c r="D71" s="7" t="s">
        <v>30</v>
      </c>
      <c r="E71" s="1" t="s">
        <v>134</v>
      </c>
      <c r="F71" s="1"/>
      <c r="G71" s="1">
        <v>0.1</v>
      </c>
      <c r="H71" t="str">
        <f>IF(OR(Table13[[#This Row],[Unit]]="W",Table13[[#This Row],[Unit]]="VAR",Table13[[#This Row],[Unit]]="VA",Table13[[#This Row],[Unit]]="Wh"),1000,
IF(OR(Table13[[#This Row],[Unit]]="MW",Table13[[#This Row],[Unit]]="MVAR",Table13[[#This Row],[Unit]]="MVA",Table13[[#This Row],[Unit]]="MWh",Table13[[#This Row],[Unit]]="kV"),0.001,
IF(OR(Table13[[#This Row],[Unit]]="mA",Table13[[#This Row],[Unit]]="mV"),1000,"")))</f>
        <v/>
      </c>
      <c r="I71" s="1"/>
      <c r="J71">
        <f>IF(ISBLANK(Table13[[#This Row],[Scale]]),
IF(Table13[[#This Row],[FIMS Scale]]="","",Table13[[#This Row],[FIMS Scale]]),
IF(Table13[[#This Row],[FIMS Scale]]="",1/Table13[[#This Row],[Scale]],Table13[[#This Row],[FIMS Scale]]/Table13[[#This Row],[Scale]]))</f>
        <v>10</v>
      </c>
      <c r="K71" s="6">
        <v>3365</v>
      </c>
      <c r="M71" t="s">
        <v>33</v>
      </c>
      <c r="P71" s="5" t="s">
        <v>203</v>
      </c>
      <c r="Q71" s="5"/>
      <c r="R71" s="5"/>
      <c r="S71" s="5"/>
      <c r="T71" s="5"/>
      <c r="U71" s="5"/>
      <c r="V71" s="5"/>
      <c r="W71" s="5"/>
      <c r="X71" s="5"/>
      <c r="Y71" s="5"/>
      <c r="Z71" s="5"/>
      <c r="AA71" s="5"/>
      <c r="AB71" s="7" t="s">
        <v>75</v>
      </c>
      <c r="AC71" s="5"/>
      <c r="AD71" t="s">
        <v>31</v>
      </c>
    </row>
    <row r="72" spans="1:38" customFormat="1" ht="15" customHeight="1" x14ac:dyDescent="0.3">
      <c r="A72" s="1" t="s">
        <v>204</v>
      </c>
      <c r="B72" s="1"/>
      <c r="C72" s="1"/>
      <c r="D72" s="7" t="s">
        <v>30</v>
      </c>
      <c r="E72" s="1" t="s">
        <v>134</v>
      </c>
      <c r="F72" s="1"/>
      <c r="G72" s="1">
        <v>0.1</v>
      </c>
      <c r="H72" t="str">
        <f>IF(OR(Table13[[#This Row],[Unit]]="W",Table13[[#This Row],[Unit]]="VAR",Table13[[#This Row],[Unit]]="VA",Table13[[#This Row],[Unit]]="Wh"),1000,
IF(OR(Table13[[#This Row],[Unit]]="MW",Table13[[#This Row],[Unit]]="MVAR",Table13[[#This Row],[Unit]]="MVA",Table13[[#This Row],[Unit]]="MWh",Table13[[#This Row],[Unit]]="kV"),0.001,
IF(OR(Table13[[#This Row],[Unit]]="mA",Table13[[#This Row],[Unit]]="mV"),1000,"")))</f>
        <v/>
      </c>
      <c r="I72" s="1"/>
      <c r="J72">
        <f>IF(ISBLANK(Table13[[#This Row],[Scale]]),
IF(Table13[[#This Row],[FIMS Scale]]="","",Table13[[#This Row],[FIMS Scale]]),
IF(Table13[[#This Row],[FIMS Scale]]="",1/Table13[[#This Row],[Scale]],Table13[[#This Row],[FIMS Scale]]/Table13[[#This Row],[Scale]]))</f>
        <v>10</v>
      </c>
      <c r="K72" s="6">
        <v>3366</v>
      </c>
      <c r="M72" t="s">
        <v>33</v>
      </c>
      <c r="P72" s="5" t="s">
        <v>205</v>
      </c>
      <c r="Q72" s="5"/>
      <c r="R72" s="5"/>
      <c r="S72" s="5"/>
      <c r="T72" s="5"/>
      <c r="U72" s="5"/>
      <c r="V72" s="5"/>
      <c r="W72" s="5"/>
      <c r="X72" s="5"/>
      <c r="Y72" s="5"/>
      <c r="Z72" s="5"/>
      <c r="AA72" s="5"/>
      <c r="AB72" s="7" t="s">
        <v>75</v>
      </c>
      <c r="AC72" s="5"/>
      <c r="AD72" t="s">
        <v>31</v>
      </c>
    </row>
    <row r="73" spans="1:38" customFormat="1" ht="15" customHeight="1" x14ac:dyDescent="0.3">
      <c r="A73" s="1" t="s">
        <v>206</v>
      </c>
      <c r="B73" s="1"/>
      <c r="C73" s="1"/>
      <c r="D73" s="7" t="s">
        <v>30</v>
      </c>
      <c r="E73" s="1"/>
      <c r="F73" s="1"/>
      <c r="G73" s="1"/>
      <c r="H73" t="str">
        <f>IF(OR(Table13[[#This Row],[Unit]]="W",Table13[[#This Row],[Unit]]="VAR",Table13[[#This Row],[Unit]]="VA",Table13[[#This Row],[Unit]]="Wh"),1000,
IF(OR(Table13[[#This Row],[Unit]]="MW",Table13[[#This Row],[Unit]]="MVAR",Table13[[#This Row],[Unit]]="MVA",Table13[[#This Row],[Unit]]="MWh",Table13[[#This Row],[Unit]]="kV"),0.001,
IF(OR(Table13[[#This Row],[Unit]]="mA",Table13[[#This Row],[Unit]]="mV"),1000,"")))</f>
        <v/>
      </c>
      <c r="I73" s="1"/>
      <c r="J73" t="str">
        <f>IF(ISBLANK(Table13[[#This Row],[Scale]]),
IF(Table13[[#This Row],[FIMS Scale]]="","",Table13[[#This Row],[FIMS Scale]]),
IF(Table13[[#This Row],[FIMS Scale]]="",1/Table13[[#This Row],[Scale]],Table13[[#This Row],[FIMS Scale]]/Table13[[#This Row],[Scale]]))</f>
        <v/>
      </c>
      <c r="K73" s="6">
        <v>3369</v>
      </c>
      <c r="M73" t="s">
        <v>32</v>
      </c>
      <c r="P73" s="5" t="s">
        <v>207</v>
      </c>
      <c r="Q73" s="5"/>
      <c r="R73" s="5"/>
      <c r="S73" s="5"/>
      <c r="T73" s="5"/>
      <c r="U73" s="5"/>
      <c r="V73" s="5"/>
      <c r="W73" s="5"/>
      <c r="X73" s="5"/>
      <c r="Y73" s="5"/>
      <c r="Z73" s="5"/>
      <c r="AA73" s="5"/>
      <c r="AB73" s="7" t="s">
        <v>75</v>
      </c>
      <c r="AC73" s="5"/>
      <c r="AD73" t="s">
        <v>31</v>
      </c>
    </row>
    <row r="74" spans="1:38" customFormat="1" ht="15" customHeight="1" x14ac:dyDescent="0.3">
      <c r="A74" s="1" t="s">
        <v>208</v>
      </c>
      <c r="B74" s="1"/>
      <c r="C74" s="1"/>
      <c r="D74" s="7" t="s">
        <v>30</v>
      </c>
      <c r="E74" s="1" t="s">
        <v>38</v>
      </c>
      <c r="F74" s="1"/>
      <c r="G74" s="1">
        <v>0.1</v>
      </c>
      <c r="H74" t="str">
        <f>IF(OR(Table13[[#This Row],[Unit]]="W",Table13[[#This Row],[Unit]]="VAR",Table13[[#This Row],[Unit]]="VA",Table13[[#This Row],[Unit]]="Wh"),1000,
IF(OR(Table13[[#This Row],[Unit]]="MW",Table13[[#This Row],[Unit]]="MVAR",Table13[[#This Row],[Unit]]="MVA",Table13[[#This Row],[Unit]]="MWh",Table13[[#This Row],[Unit]]="kV"),0.001,
IF(OR(Table13[[#This Row],[Unit]]="mA",Table13[[#This Row],[Unit]]="mV"),1000,"")))</f>
        <v/>
      </c>
      <c r="I74" s="1"/>
      <c r="J74">
        <f>IF(ISBLANK(Table13[[#This Row],[Scale]]),
IF(Table13[[#This Row],[FIMS Scale]]="","",Table13[[#This Row],[FIMS Scale]]),
IF(Table13[[#This Row],[FIMS Scale]]="",1/Table13[[#This Row],[Scale]],Table13[[#This Row],[FIMS Scale]]/Table13[[#This Row],[Scale]]))</f>
        <v>10</v>
      </c>
      <c r="K74" s="6">
        <v>4000</v>
      </c>
      <c r="M74" t="s">
        <v>33</v>
      </c>
      <c r="P74" s="5" t="s">
        <v>209</v>
      </c>
      <c r="Q74" s="5"/>
      <c r="R74" s="5"/>
      <c r="S74" s="5"/>
      <c r="T74" s="5"/>
      <c r="U74" s="5"/>
      <c r="V74" s="5"/>
      <c r="W74" s="5"/>
      <c r="X74" s="5"/>
      <c r="Y74" s="5"/>
      <c r="Z74" s="5"/>
      <c r="AA74" s="5"/>
      <c r="AB74" s="7" t="s">
        <v>75</v>
      </c>
      <c r="AC74" s="5"/>
      <c r="AD74" t="s">
        <v>31</v>
      </c>
    </row>
    <row r="75" spans="1:38" customFormat="1" ht="15" customHeight="1" x14ac:dyDescent="0.3">
      <c r="A75" s="1" t="s">
        <v>224</v>
      </c>
      <c r="B75" s="1"/>
      <c r="C75" s="1"/>
      <c r="D75" s="7" t="s">
        <v>30</v>
      </c>
      <c r="E75" s="1" t="s">
        <v>38</v>
      </c>
      <c r="F75" s="1"/>
      <c r="G75" s="1">
        <v>0.1</v>
      </c>
      <c r="H75" t="str">
        <f>IF(OR(Table13[[#This Row],[Unit]]="W",Table13[[#This Row],[Unit]]="VAR",Table13[[#This Row],[Unit]]="VA",Table13[[#This Row],[Unit]]="Wh"),1000,
IF(OR(Table13[[#This Row],[Unit]]="MW",Table13[[#This Row],[Unit]]="MVAR",Table13[[#This Row],[Unit]]="MVA",Table13[[#This Row],[Unit]]="MWh",Table13[[#This Row],[Unit]]="kV"),0.001,
IF(OR(Table13[[#This Row],[Unit]]="mA",Table13[[#This Row],[Unit]]="mV"),1000,"")))</f>
        <v/>
      </c>
      <c r="I75" s="1"/>
      <c r="J75">
        <f>IF(ISBLANK(Table13[[#This Row],[Scale]]),
IF(Table13[[#This Row],[FIMS Scale]]="","",Table13[[#This Row],[FIMS Scale]]),
IF(Table13[[#This Row],[FIMS Scale]]="",1/Table13[[#This Row],[Scale]],Table13[[#This Row],[FIMS Scale]]/Table13[[#This Row],[Scale]]))</f>
        <v>10</v>
      </c>
      <c r="K75" s="6">
        <v>4001</v>
      </c>
      <c r="M75" t="s">
        <v>33</v>
      </c>
      <c r="P75" s="5" t="s">
        <v>210</v>
      </c>
      <c r="Q75" s="5"/>
      <c r="R75" s="5"/>
      <c r="S75" s="5"/>
      <c r="T75" s="5"/>
      <c r="U75" s="5"/>
      <c r="V75" s="5"/>
      <c r="W75" s="5"/>
      <c r="X75" s="5"/>
      <c r="Y75" s="5"/>
      <c r="Z75" s="5"/>
      <c r="AA75" s="5"/>
      <c r="AB75" s="7" t="s">
        <v>75</v>
      </c>
      <c r="AC75" s="5"/>
      <c r="AD75" t="s">
        <v>31</v>
      </c>
    </row>
    <row r="76" spans="1:38" customFormat="1" ht="15" customHeight="1" x14ac:dyDescent="0.3">
      <c r="A76" s="1" t="s">
        <v>225</v>
      </c>
      <c r="B76" s="1"/>
      <c r="C76" s="1"/>
      <c r="D76" s="7" t="s">
        <v>30</v>
      </c>
      <c r="E76" s="1" t="s">
        <v>38</v>
      </c>
      <c r="F76" s="1"/>
      <c r="G76" s="1">
        <v>0.1</v>
      </c>
      <c r="H76" t="str">
        <f>IF(OR(Table13[[#This Row],[Unit]]="W",Table13[[#This Row],[Unit]]="VAR",Table13[[#This Row],[Unit]]="VA",Table13[[#This Row],[Unit]]="Wh"),1000,
IF(OR(Table13[[#This Row],[Unit]]="MW",Table13[[#This Row],[Unit]]="MVAR",Table13[[#This Row],[Unit]]="MVA",Table13[[#This Row],[Unit]]="MWh",Table13[[#This Row],[Unit]]="kV"),0.001,
IF(OR(Table13[[#This Row],[Unit]]="mA",Table13[[#This Row],[Unit]]="mV"),1000,"")))</f>
        <v/>
      </c>
      <c r="I76" s="1"/>
      <c r="J76">
        <f>IF(ISBLANK(Table13[[#This Row],[Scale]]),
IF(Table13[[#This Row],[FIMS Scale]]="","",Table13[[#This Row],[FIMS Scale]]),
IF(Table13[[#This Row],[FIMS Scale]]="",1/Table13[[#This Row],[Scale]],Table13[[#This Row],[FIMS Scale]]/Table13[[#This Row],[Scale]]))</f>
        <v>10</v>
      </c>
      <c r="K76" s="6">
        <v>4002</v>
      </c>
      <c r="M76" t="s">
        <v>33</v>
      </c>
      <c r="P76" s="5" t="s">
        <v>211</v>
      </c>
      <c r="Q76" s="5"/>
      <c r="R76" s="5"/>
      <c r="S76" s="5"/>
      <c r="T76" s="5"/>
      <c r="U76" s="5"/>
      <c r="V76" s="5"/>
      <c r="W76" s="5"/>
      <c r="X76" s="5"/>
      <c r="Y76" s="5"/>
      <c r="Z76" s="5"/>
      <c r="AA76" s="5"/>
      <c r="AB76" s="7" t="s">
        <v>75</v>
      </c>
      <c r="AC76" s="5"/>
      <c r="AD76" t="s">
        <v>31</v>
      </c>
    </row>
    <row r="77" spans="1:38" customFormat="1" ht="15" customHeight="1" x14ac:dyDescent="0.3">
      <c r="A77" s="1" t="s">
        <v>226</v>
      </c>
      <c r="B77" s="1"/>
      <c r="C77" s="1"/>
      <c r="D77" s="7" t="s">
        <v>30</v>
      </c>
      <c r="E77" s="1" t="s">
        <v>38</v>
      </c>
      <c r="F77" s="1"/>
      <c r="G77" s="1">
        <v>0.1</v>
      </c>
      <c r="H77" t="str">
        <f>IF(OR(Table13[[#This Row],[Unit]]="W",Table13[[#This Row],[Unit]]="VAR",Table13[[#This Row],[Unit]]="VA",Table13[[#This Row],[Unit]]="Wh"),1000,
IF(OR(Table13[[#This Row],[Unit]]="MW",Table13[[#This Row],[Unit]]="MVAR",Table13[[#This Row],[Unit]]="MVA",Table13[[#This Row],[Unit]]="MWh",Table13[[#This Row],[Unit]]="kV"),0.001,
IF(OR(Table13[[#This Row],[Unit]]="mA",Table13[[#This Row],[Unit]]="mV"),1000,"")))</f>
        <v/>
      </c>
      <c r="I77" s="1"/>
      <c r="J77">
        <f>IF(ISBLANK(Table13[[#This Row],[Scale]]),
IF(Table13[[#This Row],[FIMS Scale]]="","",Table13[[#This Row],[FIMS Scale]]),
IF(Table13[[#This Row],[FIMS Scale]]="",1/Table13[[#This Row],[Scale]],Table13[[#This Row],[FIMS Scale]]/Table13[[#This Row],[Scale]]))</f>
        <v>10</v>
      </c>
      <c r="K77" s="6">
        <v>4003</v>
      </c>
      <c r="M77" t="s">
        <v>33</v>
      </c>
      <c r="P77" s="5" t="s">
        <v>212</v>
      </c>
      <c r="Q77" s="5"/>
      <c r="R77" s="5"/>
      <c r="S77" s="5"/>
      <c r="T77" s="5"/>
      <c r="U77" s="5"/>
      <c r="V77" s="5"/>
      <c r="W77" s="5"/>
      <c r="X77" s="5"/>
      <c r="Y77" s="5"/>
      <c r="Z77" s="5"/>
      <c r="AA77" s="5"/>
      <c r="AB77" s="7" t="s">
        <v>75</v>
      </c>
      <c r="AC77" s="5"/>
      <c r="AD77" t="s">
        <v>31</v>
      </c>
    </row>
    <row r="78" spans="1:38" customFormat="1" ht="15" customHeight="1" x14ac:dyDescent="0.3">
      <c r="A78" s="1" t="s">
        <v>227</v>
      </c>
      <c r="B78" s="1"/>
      <c r="C78" s="1"/>
      <c r="D78" s="7" t="s">
        <v>30</v>
      </c>
      <c r="E78" s="1" t="s">
        <v>38</v>
      </c>
      <c r="F78" s="1"/>
      <c r="G78" s="1">
        <v>0.1</v>
      </c>
      <c r="H78" t="str">
        <f>IF(OR(Table13[[#This Row],[Unit]]="W",Table13[[#This Row],[Unit]]="VAR",Table13[[#This Row],[Unit]]="VA",Table13[[#This Row],[Unit]]="Wh"),1000,
IF(OR(Table13[[#This Row],[Unit]]="MW",Table13[[#This Row],[Unit]]="MVAR",Table13[[#This Row],[Unit]]="MVA",Table13[[#This Row],[Unit]]="MWh",Table13[[#This Row],[Unit]]="kV"),0.001,
IF(OR(Table13[[#This Row],[Unit]]="mA",Table13[[#This Row],[Unit]]="mV"),1000,"")))</f>
        <v/>
      </c>
      <c r="I78" s="1"/>
      <c r="J78">
        <f>IF(ISBLANK(Table13[[#This Row],[Scale]]),
IF(Table13[[#This Row],[FIMS Scale]]="","",Table13[[#This Row],[FIMS Scale]]),
IF(Table13[[#This Row],[FIMS Scale]]="",1/Table13[[#This Row],[Scale]],Table13[[#This Row],[FIMS Scale]]/Table13[[#This Row],[Scale]]))</f>
        <v>10</v>
      </c>
      <c r="K78" s="6">
        <v>4004</v>
      </c>
      <c r="M78" t="s">
        <v>33</v>
      </c>
      <c r="P78" s="5" t="s">
        <v>213</v>
      </c>
      <c r="Q78" s="5"/>
      <c r="R78" s="5"/>
      <c r="S78" s="5"/>
      <c r="T78" s="5"/>
      <c r="U78" s="5"/>
      <c r="V78" s="5"/>
      <c r="W78" s="5"/>
      <c r="X78" s="5"/>
      <c r="Y78" s="5"/>
      <c r="Z78" s="5"/>
      <c r="AA78" s="5"/>
      <c r="AB78" s="7" t="s">
        <v>75</v>
      </c>
      <c r="AC78" s="5"/>
      <c r="AD78" t="s">
        <v>31</v>
      </c>
    </row>
    <row r="79" spans="1:38" ht="15" customHeight="1" x14ac:dyDescent="0.3">
      <c r="A79" s="1" t="s">
        <v>228</v>
      </c>
      <c r="D79" s="7" t="s">
        <v>30</v>
      </c>
      <c r="E79" s="1" t="s">
        <v>38</v>
      </c>
      <c r="G79" s="1">
        <v>0.1</v>
      </c>
      <c r="H79" t="str">
        <f>IF(OR(Table13[[#This Row],[Unit]]="W",Table13[[#This Row],[Unit]]="VAR",Table13[[#This Row],[Unit]]="VA",Table13[[#This Row],[Unit]]="Wh"),1000,
IF(OR(Table13[[#This Row],[Unit]]="MW",Table13[[#This Row],[Unit]]="MVAR",Table13[[#This Row],[Unit]]="MVA",Table13[[#This Row],[Unit]]="MWh",Table13[[#This Row],[Unit]]="kV"),0.001,
IF(OR(Table13[[#This Row],[Unit]]="mA",Table13[[#This Row],[Unit]]="mV"),1000,"")))</f>
        <v/>
      </c>
      <c r="J79">
        <f>IF(ISBLANK(Table13[[#This Row],[Scale]]),
IF(Table13[[#This Row],[FIMS Scale]]="","",Table13[[#This Row],[FIMS Scale]]),
IF(Table13[[#This Row],[FIMS Scale]]="",1/Table13[[#This Row],[Scale]],Table13[[#This Row],[FIMS Scale]]/Table13[[#This Row],[Scale]]))</f>
        <v>10</v>
      </c>
      <c r="K79" s="6">
        <v>4005</v>
      </c>
      <c r="L79"/>
      <c r="M79" t="s">
        <v>33</v>
      </c>
      <c r="N79"/>
      <c r="O79"/>
      <c r="P79" s="5" t="s">
        <v>214</v>
      </c>
      <c r="Q79" s="5"/>
      <c r="R79" s="5"/>
      <c r="S79" s="5"/>
      <c r="T79" s="5"/>
      <c r="U79" s="5"/>
      <c r="V79" s="5"/>
      <c r="W79" s="5"/>
      <c r="X79" s="5"/>
      <c r="Y79" s="5"/>
      <c r="Z79" s="5"/>
      <c r="AA79" s="5"/>
      <c r="AB79" s="7" t="s">
        <v>75</v>
      </c>
      <c r="AC79" s="5"/>
      <c r="AD79" t="s">
        <v>31</v>
      </c>
      <c r="AE79"/>
      <c r="AF79"/>
      <c r="AG79"/>
      <c r="AH79"/>
      <c r="AI79"/>
      <c r="AJ79"/>
      <c r="AL79"/>
    </row>
    <row r="80" spans="1:38" ht="15" customHeight="1" x14ac:dyDescent="0.3">
      <c r="A80" s="1" t="s">
        <v>229</v>
      </c>
      <c r="D80" s="7" t="s">
        <v>30</v>
      </c>
      <c r="E80" s="1" t="s">
        <v>38</v>
      </c>
      <c r="G80" s="1">
        <v>0.1</v>
      </c>
      <c r="H80" t="str">
        <f>IF(OR(Table13[[#This Row],[Unit]]="W",Table13[[#This Row],[Unit]]="VAR",Table13[[#This Row],[Unit]]="VA",Table13[[#This Row],[Unit]]="Wh"),1000,
IF(OR(Table13[[#This Row],[Unit]]="MW",Table13[[#This Row],[Unit]]="MVAR",Table13[[#This Row],[Unit]]="MVA",Table13[[#This Row],[Unit]]="MWh",Table13[[#This Row],[Unit]]="kV"),0.001,
IF(OR(Table13[[#This Row],[Unit]]="mA",Table13[[#This Row],[Unit]]="mV"),1000,"")))</f>
        <v/>
      </c>
      <c r="J80">
        <f>IF(ISBLANK(Table13[[#This Row],[Scale]]),
IF(Table13[[#This Row],[FIMS Scale]]="","",Table13[[#This Row],[FIMS Scale]]),
IF(Table13[[#This Row],[FIMS Scale]]="",1/Table13[[#This Row],[Scale]],Table13[[#This Row],[FIMS Scale]]/Table13[[#This Row],[Scale]]))</f>
        <v>10</v>
      </c>
      <c r="K80" s="6">
        <v>4006</v>
      </c>
      <c r="L80"/>
      <c r="M80" t="s">
        <v>33</v>
      </c>
      <c r="N80"/>
      <c r="O80"/>
      <c r="P80" s="5" t="s">
        <v>215</v>
      </c>
      <c r="Q80" s="5"/>
      <c r="R80" s="5"/>
      <c r="S80" s="5"/>
      <c r="T80" s="5"/>
      <c r="U80" s="5"/>
      <c r="V80" s="5"/>
      <c r="W80" s="5"/>
      <c r="X80" s="5"/>
      <c r="Y80" s="5"/>
      <c r="Z80" s="5"/>
      <c r="AA80" s="5"/>
      <c r="AB80" s="7" t="s">
        <v>75</v>
      </c>
      <c r="AC80" s="5"/>
      <c r="AD80" t="s">
        <v>31</v>
      </c>
      <c r="AE80"/>
      <c r="AF80"/>
      <c r="AG80"/>
      <c r="AH80"/>
      <c r="AI80"/>
      <c r="AJ80"/>
      <c r="AL80"/>
    </row>
    <row r="81" spans="1:38" ht="15" customHeight="1" x14ac:dyDescent="0.3">
      <c r="A81" s="1" t="s">
        <v>230</v>
      </c>
      <c r="D81" s="7" t="s">
        <v>30</v>
      </c>
      <c r="E81" s="1" t="s">
        <v>38</v>
      </c>
      <c r="G81" s="1">
        <v>0.1</v>
      </c>
      <c r="H81" t="str">
        <f>IF(OR(Table13[[#This Row],[Unit]]="W",Table13[[#This Row],[Unit]]="VAR",Table13[[#This Row],[Unit]]="VA",Table13[[#This Row],[Unit]]="Wh"),1000,
IF(OR(Table13[[#This Row],[Unit]]="MW",Table13[[#This Row],[Unit]]="MVAR",Table13[[#This Row],[Unit]]="MVA",Table13[[#This Row],[Unit]]="MWh",Table13[[#This Row],[Unit]]="kV"),0.001,
IF(OR(Table13[[#This Row],[Unit]]="mA",Table13[[#This Row],[Unit]]="mV"),1000,"")))</f>
        <v/>
      </c>
      <c r="J81">
        <f>IF(ISBLANK(Table13[[#This Row],[Scale]]),
IF(Table13[[#This Row],[FIMS Scale]]="","",Table13[[#This Row],[FIMS Scale]]),
IF(Table13[[#This Row],[FIMS Scale]]="",1/Table13[[#This Row],[Scale]],Table13[[#This Row],[FIMS Scale]]/Table13[[#This Row],[Scale]]))</f>
        <v>10</v>
      </c>
      <c r="K81" s="6">
        <v>4007</v>
      </c>
      <c r="L81"/>
      <c r="M81" t="s">
        <v>33</v>
      </c>
      <c r="N81"/>
      <c r="O81"/>
      <c r="P81" s="5" t="s">
        <v>216</v>
      </c>
      <c r="Q81" s="5"/>
      <c r="R81" s="5"/>
      <c r="S81" s="5"/>
      <c r="T81" s="5"/>
      <c r="U81" s="5"/>
      <c r="V81" s="5"/>
      <c r="W81" s="5"/>
      <c r="X81" s="5"/>
      <c r="Y81" s="5"/>
      <c r="Z81" s="5"/>
      <c r="AA81" s="5"/>
      <c r="AB81" s="7" t="s">
        <v>75</v>
      </c>
      <c r="AC81" s="5"/>
      <c r="AD81" t="s">
        <v>31</v>
      </c>
      <c r="AE81"/>
      <c r="AF81"/>
      <c r="AG81"/>
      <c r="AH81"/>
      <c r="AI81"/>
      <c r="AJ81"/>
      <c r="AL81"/>
    </row>
    <row r="82" spans="1:38" ht="15" customHeight="1" x14ac:dyDescent="0.3">
      <c r="A82" s="1" t="s">
        <v>231</v>
      </c>
      <c r="D82" s="7" t="s">
        <v>30</v>
      </c>
      <c r="E82" s="1" t="s">
        <v>38</v>
      </c>
      <c r="G82" s="1">
        <v>0.1</v>
      </c>
      <c r="H82" t="str">
        <f>IF(OR(Table13[[#This Row],[Unit]]="W",Table13[[#This Row],[Unit]]="VAR",Table13[[#This Row],[Unit]]="VA",Table13[[#This Row],[Unit]]="Wh"),1000,
IF(OR(Table13[[#This Row],[Unit]]="MW",Table13[[#This Row],[Unit]]="MVAR",Table13[[#This Row],[Unit]]="MVA",Table13[[#This Row],[Unit]]="MWh",Table13[[#This Row],[Unit]]="kV"),0.001,
IF(OR(Table13[[#This Row],[Unit]]="mA",Table13[[#This Row],[Unit]]="mV"),1000,"")))</f>
        <v/>
      </c>
      <c r="J82">
        <f>IF(ISBLANK(Table13[[#This Row],[Scale]]),
IF(Table13[[#This Row],[FIMS Scale]]="","",Table13[[#This Row],[FIMS Scale]]),
IF(Table13[[#This Row],[FIMS Scale]]="",1/Table13[[#This Row],[Scale]],Table13[[#This Row],[FIMS Scale]]/Table13[[#This Row],[Scale]]))</f>
        <v>10</v>
      </c>
      <c r="K82" s="6">
        <v>4008</v>
      </c>
      <c r="L82"/>
      <c r="M82" t="s">
        <v>33</v>
      </c>
      <c r="N82"/>
      <c r="O82"/>
      <c r="P82" s="5" t="s">
        <v>217</v>
      </c>
      <c r="Q82" s="5"/>
      <c r="R82" s="5"/>
      <c r="S82" s="5"/>
      <c r="T82" s="5"/>
      <c r="U82" s="5"/>
      <c r="V82" s="5"/>
      <c r="W82" s="5"/>
      <c r="X82" s="5"/>
      <c r="Y82" s="5"/>
      <c r="Z82" s="5"/>
      <c r="AA82" s="5"/>
      <c r="AB82" s="7" t="s">
        <v>75</v>
      </c>
      <c r="AC82" s="5"/>
      <c r="AD82" t="s">
        <v>31</v>
      </c>
      <c r="AE82"/>
      <c r="AF82"/>
      <c r="AG82"/>
      <c r="AH82"/>
      <c r="AI82"/>
      <c r="AJ82"/>
      <c r="AL82"/>
    </row>
    <row r="83" spans="1:38" ht="15" customHeight="1" x14ac:dyDescent="0.3">
      <c r="A83" s="1" t="s">
        <v>232</v>
      </c>
      <c r="D83" s="7" t="s">
        <v>30</v>
      </c>
      <c r="E83" s="1" t="s">
        <v>38</v>
      </c>
      <c r="G83" s="1">
        <v>0.1</v>
      </c>
      <c r="H83" t="str">
        <f>IF(OR(Table13[[#This Row],[Unit]]="W",Table13[[#This Row],[Unit]]="VAR",Table13[[#This Row],[Unit]]="VA",Table13[[#This Row],[Unit]]="Wh"),1000,
IF(OR(Table13[[#This Row],[Unit]]="MW",Table13[[#This Row],[Unit]]="MVAR",Table13[[#This Row],[Unit]]="MVA",Table13[[#This Row],[Unit]]="MWh",Table13[[#This Row],[Unit]]="kV"),0.001,
IF(OR(Table13[[#This Row],[Unit]]="mA",Table13[[#This Row],[Unit]]="mV"),1000,"")))</f>
        <v/>
      </c>
      <c r="J83">
        <f>IF(ISBLANK(Table13[[#This Row],[Scale]]),
IF(Table13[[#This Row],[FIMS Scale]]="","",Table13[[#This Row],[FIMS Scale]]),
IF(Table13[[#This Row],[FIMS Scale]]="",1/Table13[[#This Row],[Scale]],Table13[[#This Row],[FIMS Scale]]/Table13[[#This Row],[Scale]]))</f>
        <v>10</v>
      </c>
      <c r="K83" s="6">
        <v>4009</v>
      </c>
      <c r="L83"/>
      <c r="M83" t="s">
        <v>33</v>
      </c>
      <c r="N83"/>
      <c r="O83"/>
      <c r="P83" s="5" t="s">
        <v>218</v>
      </c>
      <c r="Q83" s="5"/>
      <c r="R83" s="5"/>
      <c r="S83" s="5"/>
      <c r="T83" s="5"/>
      <c r="U83" s="5"/>
      <c r="V83" s="5"/>
      <c r="W83" s="5"/>
      <c r="X83" s="5"/>
      <c r="Y83" s="5"/>
      <c r="Z83" s="5"/>
      <c r="AA83" s="5"/>
      <c r="AB83" s="7" t="s">
        <v>75</v>
      </c>
      <c r="AC83" s="5"/>
      <c r="AD83" t="s">
        <v>31</v>
      </c>
      <c r="AE83"/>
      <c r="AF83"/>
      <c r="AG83"/>
      <c r="AH83"/>
      <c r="AI83"/>
      <c r="AJ83"/>
      <c r="AL83"/>
    </row>
    <row r="84" spans="1:38" ht="15" customHeight="1" x14ac:dyDescent="0.3">
      <c r="A84" s="1" t="s">
        <v>233</v>
      </c>
      <c r="D84" s="7" t="s">
        <v>30</v>
      </c>
      <c r="E84" s="1" t="s">
        <v>38</v>
      </c>
      <c r="G84" s="1">
        <v>0.1</v>
      </c>
      <c r="H84" t="str">
        <f>IF(OR(Table13[[#This Row],[Unit]]="W",Table13[[#This Row],[Unit]]="VAR",Table13[[#This Row],[Unit]]="VA",Table13[[#This Row],[Unit]]="Wh"),1000,
IF(OR(Table13[[#This Row],[Unit]]="MW",Table13[[#This Row],[Unit]]="MVAR",Table13[[#This Row],[Unit]]="MVA",Table13[[#This Row],[Unit]]="MWh",Table13[[#This Row],[Unit]]="kV"),0.001,
IF(OR(Table13[[#This Row],[Unit]]="mA",Table13[[#This Row],[Unit]]="mV"),1000,"")))</f>
        <v/>
      </c>
      <c r="J84">
        <f>IF(ISBLANK(Table13[[#This Row],[Scale]]),
IF(Table13[[#This Row],[FIMS Scale]]="","",Table13[[#This Row],[FIMS Scale]]),
IF(Table13[[#This Row],[FIMS Scale]]="",1/Table13[[#This Row],[Scale]],Table13[[#This Row],[FIMS Scale]]/Table13[[#This Row],[Scale]]))</f>
        <v>10</v>
      </c>
      <c r="K84" s="6">
        <v>4010</v>
      </c>
      <c r="L84"/>
      <c r="M84" t="s">
        <v>33</v>
      </c>
      <c r="N84"/>
      <c r="O84"/>
      <c r="P84" s="5" t="s">
        <v>219</v>
      </c>
      <c r="Q84" s="5"/>
      <c r="R84" s="5"/>
      <c r="S84" s="5"/>
      <c r="T84" s="5"/>
      <c r="U84" s="5"/>
      <c r="V84" s="5"/>
      <c r="W84" s="5"/>
      <c r="X84" s="5"/>
      <c r="Y84" s="5"/>
      <c r="Z84" s="5"/>
      <c r="AA84" s="5"/>
      <c r="AB84" s="7" t="s">
        <v>75</v>
      </c>
      <c r="AC84" s="5"/>
      <c r="AD84" t="s">
        <v>31</v>
      </c>
      <c r="AE84"/>
      <c r="AF84"/>
      <c r="AG84"/>
      <c r="AH84"/>
      <c r="AI84"/>
      <c r="AJ84"/>
      <c r="AL84"/>
    </row>
    <row r="85" spans="1:38" ht="15" customHeight="1" x14ac:dyDescent="0.3">
      <c r="A85" s="1" t="s">
        <v>234</v>
      </c>
      <c r="D85" s="7" t="s">
        <v>30</v>
      </c>
      <c r="E85" s="1" t="s">
        <v>38</v>
      </c>
      <c r="G85" s="1">
        <v>0.1</v>
      </c>
      <c r="H85" t="str">
        <f>IF(OR(Table13[[#This Row],[Unit]]="W",Table13[[#This Row],[Unit]]="VAR",Table13[[#This Row],[Unit]]="VA",Table13[[#This Row],[Unit]]="Wh"),1000,
IF(OR(Table13[[#This Row],[Unit]]="MW",Table13[[#This Row],[Unit]]="MVAR",Table13[[#This Row],[Unit]]="MVA",Table13[[#This Row],[Unit]]="MWh",Table13[[#This Row],[Unit]]="kV"),0.001,
IF(OR(Table13[[#This Row],[Unit]]="mA",Table13[[#This Row],[Unit]]="mV"),1000,"")))</f>
        <v/>
      </c>
      <c r="J85">
        <f>IF(ISBLANK(Table13[[#This Row],[Scale]]),
IF(Table13[[#This Row],[FIMS Scale]]="","",Table13[[#This Row],[FIMS Scale]]),
IF(Table13[[#This Row],[FIMS Scale]]="",1/Table13[[#This Row],[Scale]],Table13[[#This Row],[FIMS Scale]]/Table13[[#This Row],[Scale]]))</f>
        <v>10</v>
      </c>
      <c r="K85" s="6">
        <v>4011</v>
      </c>
      <c r="L85"/>
      <c r="M85" t="s">
        <v>33</v>
      </c>
      <c r="N85"/>
      <c r="O85"/>
      <c r="P85" s="5" t="s">
        <v>220</v>
      </c>
      <c r="Q85" s="5"/>
      <c r="R85" s="5"/>
      <c r="S85" s="5"/>
      <c r="T85" s="5"/>
      <c r="U85" s="5"/>
      <c r="V85" s="5"/>
      <c r="W85" s="5"/>
      <c r="X85" s="5"/>
      <c r="Y85" s="5"/>
      <c r="Z85" s="5"/>
      <c r="AA85" s="5"/>
      <c r="AB85" s="7" t="s">
        <v>75</v>
      </c>
      <c r="AC85" s="5"/>
      <c r="AD85" t="s">
        <v>31</v>
      </c>
      <c r="AE85"/>
      <c r="AF85"/>
      <c r="AG85"/>
      <c r="AH85"/>
      <c r="AI85"/>
      <c r="AJ85"/>
      <c r="AL85"/>
    </row>
    <row r="86" spans="1:38" ht="15" customHeight="1" x14ac:dyDescent="0.3">
      <c r="A86" s="1" t="s">
        <v>235</v>
      </c>
      <c r="D86" s="7" t="s">
        <v>30</v>
      </c>
      <c r="E86" s="1" t="s">
        <v>38</v>
      </c>
      <c r="G86" s="1">
        <v>0.1</v>
      </c>
      <c r="H86" t="str">
        <f>IF(OR(Table13[[#This Row],[Unit]]="W",Table13[[#This Row],[Unit]]="VAR",Table13[[#This Row],[Unit]]="VA",Table13[[#This Row],[Unit]]="Wh"),1000,
IF(OR(Table13[[#This Row],[Unit]]="MW",Table13[[#This Row],[Unit]]="MVAR",Table13[[#This Row],[Unit]]="MVA",Table13[[#This Row],[Unit]]="MWh",Table13[[#This Row],[Unit]]="kV"),0.001,
IF(OR(Table13[[#This Row],[Unit]]="mA",Table13[[#This Row],[Unit]]="mV"),1000,"")))</f>
        <v/>
      </c>
      <c r="J86">
        <f>IF(ISBLANK(Table13[[#This Row],[Scale]]),
IF(Table13[[#This Row],[FIMS Scale]]="","",Table13[[#This Row],[FIMS Scale]]),
IF(Table13[[#This Row],[FIMS Scale]]="",1/Table13[[#This Row],[Scale]],Table13[[#This Row],[FIMS Scale]]/Table13[[#This Row],[Scale]]))</f>
        <v>10</v>
      </c>
      <c r="K86" s="6">
        <v>4012</v>
      </c>
      <c r="L86"/>
      <c r="M86" t="s">
        <v>33</v>
      </c>
      <c r="N86"/>
      <c r="O86"/>
      <c r="P86" s="5" t="s">
        <v>221</v>
      </c>
      <c r="Q86" s="5"/>
      <c r="R86" s="5"/>
      <c r="S86" s="5"/>
      <c r="T86" s="5"/>
      <c r="U86" s="5"/>
      <c r="V86" s="5"/>
      <c r="W86" s="5"/>
      <c r="X86" s="5"/>
      <c r="Y86" s="5"/>
      <c r="Z86" s="5"/>
      <c r="AA86" s="5"/>
      <c r="AB86" s="7" t="s">
        <v>75</v>
      </c>
      <c r="AC86" s="5"/>
      <c r="AD86" t="s">
        <v>31</v>
      </c>
      <c r="AE86"/>
      <c r="AF86"/>
      <c r="AG86"/>
      <c r="AH86"/>
      <c r="AI86"/>
      <c r="AJ86"/>
      <c r="AL86"/>
    </row>
    <row r="87" spans="1:38" ht="15" customHeight="1" x14ac:dyDescent="0.3">
      <c r="A87" s="1" t="s">
        <v>236</v>
      </c>
      <c r="D87" s="7" t="s">
        <v>30</v>
      </c>
      <c r="E87" s="1" t="s">
        <v>38</v>
      </c>
      <c r="G87" s="1">
        <v>0.1</v>
      </c>
      <c r="H87" t="str">
        <f>IF(OR(Table13[[#This Row],[Unit]]="W",Table13[[#This Row],[Unit]]="VAR",Table13[[#This Row],[Unit]]="VA",Table13[[#This Row],[Unit]]="Wh"),1000,
IF(OR(Table13[[#This Row],[Unit]]="MW",Table13[[#This Row],[Unit]]="MVAR",Table13[[#This Row],[Unit]]="MVA",Table13[[#This Row],[Unit]]="MWh",Table13[[#This Row],[Unit]]="kV"),0.001,
IF(OR(Table13[[#This Row],[Unit]]="mA",Table13[[#This Row],[Unit]]="mV"),1000,"")))</f>
        <v/>
      </c>
      <c r="J87">
        <f>IF(ISBLANK(Table13[[#This Row],[Scale]]),
IF(Table13[[#This Row],[FIMS Scale]]="","",Table13[[#This Row],[FIMS Scale]]),
IF(Table13[[#This Row],[FIMS Scale]]="",1/Table13[[#This Row],[Scale]],Table13[[#This Row],[FIMS Scale]]/Table13[[#This Row],[Scale]]))</f>
        <v>10</v>
      </c>
      <c r="K87" s="6">
        <v>4013</v>
      </c>
      <c r="L87"/>
      <c r="M87" t="s">
        <v>33</v>
      </c>
      <c r="N87"/>
      <c r="O87"/>
      <c r="P87" s="5" t="s">
        <v>222</v>
      </c>
      <c r="Q87" s="5"/>
      <c r="R87" s="5"/>
      <c r="S87" s="5"/>
      <c r="T87" s="5"/>
      <c r="U87" s="5"/>
      <c r="V87" s="5"/>
      <c r="W87" s="5"/>
      <c r="X87" s="5"/>
      <c r="Y87" s="5"/>
      <c r="Z87" s="5"/>
      <c r="AA87" s="5"/>
      <c r="AB87" s="7" t="s">
        <v>75</v>
      </c>
      <c r="AC87" s="5"/>
      <c r="AD87" t="s">
        <v>31</v>
      </c>
      <c r="AE87"/>
      <c r="AF87"/>
      <c r="AG87"/>
      <c r="AH87"/>
      <c r="AI87"/>
      <c r="AJ87"/>
      <c r="AL87"/>
    </row>
    <row r="88" spans="1:38" ht="15" customHeight="1" x14ac:dyDescent="0.3">
      <c r="A88" s="1" t="s">
        <v>237</v>
      </c>
      <c r="D88" s="7" t="s">
        <v>30</v>
      </c>
      <c r="E88" s="1" t="s">
        <v>38</v>
      </c>
      <c r="G88" s="1">
        <v>0.1</v>
      </c>
      <c r="H88" t="str">
        <f>IF(OR(Table13[[#This Row],[Unit]]="W",Table13[[#This Row],[Unit]]="VAR",Table13[[#This Row],[Unit]]="VA",Table13[[#This Row],[Unit]]="Wh"),1000,
IF(OR(Table13[[#This Row],[Unit]]="MW",Table13[[#This Row],[Unit]]="MVAR",Table13[[#This Row],[Unit]]="MVA",Table13[[#This Row],[Unit]]="MWh",Table13[[#This Row],[Unit]]="kV"),0.001,
IF(OR(Table13[[#This Row],[Unit]]="mA",Table13[[#This Row],[Unit]]="mV"),1000,"")))</f>
        <v/>
      </c>
      <c r="J88">
        <f>IF(ISBLANK(Table13[[#This Row],[Scale]]),
IF(Table13[[#This Row],[FIMS Scale]]="","",Table13[[#This Row],[FIMS Scale]]),
IF(Table13[[#This Row],[FIMS Scale]]="",1/Table13[[#This Row],[Scale]],Table13[[#This Row],[FIMS Scale]]/Table13[[#This Row],[Scale]]))</f>
        <v>10</v>
      </c>
      <c r="K88" s="6">
        <v>4014</v>
      </c>
      <c r="L88"/>
      <c r="M88" t="s">
        <v>33</v>
      </c>
      <c r="N88"/>
      <c r="O88"/>
      <c r="P88" s="5" t="s">
        <v>223</v>
      </c>
      <c r="Q88" s="5"/>
      <c r="R88" s="5"/>
      <c r="S88" s="5"/>
      <c r="T88" s="5"/>
      <c r="U88" s="5"/>
      <c r="V88" s="5"/>
      <c r="W88" s="5"/>
      <c r="X88" s="5"/>
      <c r="Y88" s="5"/>
      <c r="Z88" s="5"/>
      <c r="AA88" s="5"/>
      <c r="AB88" s="7" t="s">
        <v>75</v>
      </c>
      <c r="AC88" s="5"/>
      <c r="AD88" t="s">
        <v>31</v>
      </c>
      <c r="AE88"/>
      <c r="AF88"/>
      <c r="AG88"/>
      <c r="AH88"/>
      <c r="AI88"/>
      <c r="AJ88"/>
      <c r="AL88"/>
    </row>
    <row r="89" spans="1:38" s="7" customFormat="1" ht="15" customHeight="1" x14ac:dyDescent="0.3">
      <c r="A89" t="s">
        <v>239</v>
      </c>
      <c r="B89"/>
      <c r="C89"/>
      <c r="D89"/>
      <c r="E89"/>
      <c r="F89"/>
      <c r="G89"/>
      <c r="H89" t="str">
        <f>IF(OR(Table13[[#This Row],[Unit]]="W",Table13[[#This Row],[Unit]]="VAR",Table13[[#This Row],[Unit]]="VA",Table13[[#This Row],[Unit]]="Wh"),1000,
IF(OR(Table13[[#This Row],[Unit]]="MW",Table13[[#This Row],[Unit]]="MVAR",Table13[[#This Row],[Unit]]="MVA",Table13[[#This Row],[Unit]]="MWh",Table13[[#This Row],[Unit]]="kV"),0.001,
IF(OR(Table13[[#This Row],[Unit]]="mA",Table13[[#This Row],[Unit]]="mV"),1000,"")))</f>
        <v/>
      </c>
      <c r="I89"/>
      <c r="J89" t="str">
        <f>IF(ISBLANK(Table13[[#This Row],[Scale]]),
IF(Table13[[#This Row],[FIMS Scale]]="","",Table13[[#This Row],[FIMS Scale]]),
IF(Table13[[#This Row],[FIMS Scale]]="",1/Table13[[#This Row],[Scale]],Table13[[#This Row],[FIMS Scale]]/Table13[[#This Row],[Scale]]))</f>
        <v/>
      </c>
      <c r="K89"/>
      <c r="L89"/>
      <c r="M89"/>
      <c r="N89"/>
      <c r="O89"/>
      <c r="P89"/>
      <c r="Q89" t="s">
        <v>240</v>
      </c>
      <c r="R89" t="b">
        <v>1</v>
      </c>
      <c r="S89" s="7" t="s">
        <v>57</v>
      </c>
      <c r="T89" s="7" t="s">
        <v>58</v>
      </c>
      <c r="U89" s="7">
        <v>200</v>
      </c>
      <c r="V89" s="7">
        <v>200</v>
      </c>
      <c r="W89" s="7">
        <v>100</v>
      </c>
      <c r="X89" s="7">
        <v>20</v>
      </c>
      <c r="Y89" s="7">
        <v>98</v>
      </c>
      <c r="Z89" s="5"/>
      <c r="AA89" s="5"/>
      <c r="AC89"/>
      <c r="AD89"/>
      <c r="AK89"/>
    </row>
    <row r="90" spans="1:38" ht="15" customHeight="1" x14ac:dyDescent="0.3">
      <c r="A90" s="1" t="s">
        <v>238</v>
      </c>
      <c r="D90" s="7" t="s">
        <v>34</v>
      </c>
      <c r="H90" t="str">
        <f>IF(OR(Table13[[#This Row],[Unit]]="W",Table13[[#This Row],[Unit]]="VAR",Table13[[#This Row],[Unit]]="VA",Table13[[#This Row],[Unit]]="Wh"),1000,
IF(OR(Table13[[#This Row],[Unit]]="MW",Table13[[#This Row],[Unit]]="MVAR",Table13[[#This Row],[Unit]]="MVA",Table13[[#This Row],[Unit]]="MWh",Table13[[#This Row],[Unit]]="kV"),0.001,
IF(OR(Table13[[#This Row],[Unit]]="mA",Table13[[#This Row],[Unit]]="mV"),1000,"")))</f>
        <v/>
      </c>
      <c r="J90" t="str">
        <f>IF(ISBLANK(Table13[[#This Row],[Scale]]),
IF(Table13[[#This Row],[FIMS Scale]]="","",Table13[[#This Row],[FIMS Scale]]),
IF(Table13[[#This Row],[FIMS Scale]]="",1/Table13[[#This Row],[Scale]],Table13[[#This Row],[FIMS Scale]]/Table13[[#This Row],[Scale]]))</f>
        <v/>
      </c>
      <c r="K90" s="6">
        <v>3250</v>
      </c>
      <c r="L90"/>
      <c r="M90" t="s">
        <v>32</v>
      </c>
      <c r="N90"/>
      <c r="O90"/>
      <c r="P90" s="5" t="s">
        <v>64</v>
      </c>
      <c r="Q90" s="5"/>
      <c r="R90" s="5"/>
      <c r="S90" s="5"/>
      <c r="T90" s="5"/>
      <c r="U90" s="5"/>
      <c r="V90" s="5"/>
      <c r="W90" s="5"/>
      <c r="X90" s="5"/>
      <c r="Y90" s="5"/>
      <c r="Z90" s="5"/>
      <c r="AA90" s="5"/>
      <c r="AB90" s="7" t="s">
        <v>241</v>
      </c>
      <c r="AC90" s="5"/>
      <c r="AD90" t="s">
        <v>31</v>
      </c>
      <c r="AE90"/>
      <c r="AF90"/>
      <c r="AG90"/>
      <c r="AH90"/>
      <c r="AI90"/>
      <c r="AJ90"/>
      <c r="AL90"/>
    </row>
    <row r="91" spans="1:38" ht="15" customHeight="1" x14ac:dyDescent="0.3">
      <c r="A91" s="1" t="s">
        <v>242</v>
      </c>
      <c r="D91" s="7" t="s">
        <v>34</v>
      </c>
      <c r="H91" t="str">
        <f>IF(OR(Table13[[#This Row],[Unit]]="W",Table13[[#This Row],[Unit]]="VAR",Table13[[#This Row],[Unit]]="VA",Table13[[#This Row],[Unit]]="Wh"),1000,
IF(OR(Table13[[#This Row],[Unit]]="MW",Table13[[#This Row],[Unit]]="MVAR",Table13[[#This Row],[Unit]]="MVA",Table13[[#This Row],[Unit]]="MWh",Table13[[#This Row],[Unit]]="kV"),0.001,
IF(OR(Table13[[#This Row],[Unit]]="mA",Table13[[#This Row],[Unit]]="mV"),1000,"")))</f>
        <v/>
      </c>
      <c r="J91" t="str">
        <f>IF(ISBLANK(Table13[[#This Row],[Scale]]),
IF(Table13[[#This Row],[FIMS Scale]]="","",Table13[[#This Row],[FIMS Scale]]),
IF(Table13[[#This Row],[FIMS Scale]]="",1/Table13[[#This Row],[Scale]],Table13[[#This Row],[FIMS Scale]]/Table13[[#This Row],[Scale]]))</f>
        <v/>
      </c>
      <c r="K91" s="6">
        <v>3251</v>
      </c>
      <c r="L91"/>
      <c r="M91" t="s">
        <v>32</v>
      </c>
      <c r="N91"/>
      <c r="O91"/>
      <c r="P91" s="5" t="s">
        <v>63</v>
      </c>
      <c r="Q91" s="5"/>
      <c r="R91" s="5"/>
      <c r="S91" s="5"/>
      <c r="T91" s="5"/>
      <c r="U91" s="5"/>
      <c r="V91" s="5"/>
      <c r="W91" s="5"/>
      <c r="X91" s="5"/>
      <c r="Y91" s="5"/>
      <c r="Z91" s="5"/>
      <c r="AA91" s="5"/>
      <c r="AB91" s="7" t="s">
        <v>241</v>
      </c>
      <c r="AC91" s="5"/>
      <c r="AD91" t="s">
        <v>31</v>
      </c>
      <c r="AE91"/>
      <c r="AF91"/>
      <c r="AG91"/>
      <c r="AH91"/>
      <c r="AI91"/>
      <c r="AJ91"/>
      <c r="AL91"/>
    </row>
    <row r="92" spans="1:38" ht="15" customHeight="1" x14ac:dyDescent="0.3">
      <c r="A92" s="1" t="s">
        <v>243</v>
      </c>
      <c r="D92" s="7" t="s">
        <v>34</v>
      </c>
      <c r="H92" t="str">
        <f>IF(OR(Table13[[#This Row],[Unit]]="W",Table13[[#This Row],[Unit]]="VAR",Table13[[#This Row],[Unit]]="VA",Table13[[#This Row],[Unit]]="Wh"),1000,
IF(OR(Table13[[#This Row],[Unit]]="MW",Table13[[#This Row],[Unit]]="MVAR",Table13[[#This Row],[Unit]]="MVA",Table13[[#This Row],[Unit]]="MWh",Table13[[#This Row],[Unit]]="kV"),0.001,
IF(OR(Table13[[#This Row],[Unit]]="mA",Table13[[#This Row],[Unit]]="mV"),1000,"")))</f>
        <v/>
      </c>
      <c r="J92" t="str">
        <f>IF(ISBLANK(Table13[[#This Row],[Scale]]),
IF(Table13[[#This Row],[FIMS Scale]]="","",Table13[[#This Row],[FIMS Scale]]),
IF(Table13[[#This Row],[FIMS Scale]]="",1/Table13[[#This Row],[Scale]],Table13[[#This Row],[FIMS Scale]]/Table13[[#This Row],[Scale]]))</f>
        <v/>
      </c>
      <c r="K92" s="6">
        <v>3252</v>
      </c>
      <c r="L92"/>
      <c r="M92" t="s">
        <v>32</v>
      </c>
      <c r="N92"/>
      <c r="O92"/>
      <c r="P92" s="5" t="s">
        <v>62</v>
      </c>
      <c r="Q92" s="5"/>
      <c r="R92" s="5"/>
      <c r="S92" s="5"/>
      <c r="T92" s="5"/>
      <c r="U92" s="5"/>
      <c r="V92" s="5"/>
      <c r="W92" s="5"/>
      <c r="X92" s="5"/>
      <c r="Y92" s="5"/>
      <c r="Z92" s="5"/>
      <c r="AA92" s="5"/>
      <c r="AB92" s="7" t="s">
        <v>241</v>
      </c>
      <c r="AC92" s="5"/>
      <c r="AD92" t="s">
        <v>31</v>
      </c>
      <c r="AE92"/>
      <c r="AF92"/>
      <c r="AG92"/>
      <c r="AH92"/>
      <c r="AI92"/>
      <c r="AJ92"/>
      <c r="AL92"/>
    </row>
    <row r="93" spans="1:38" ht="15" customHeight="1" x14ac:dyDescent="0.3">
      <c r="A93" s="1" t="s">
        <v>244</v>
      </c>
      <c r="D93" s="7" t="s">
        <v>34</v>
      </c>
      <c r="H93" t="str">
        <f>IF(OR(Table13[[#This Row],[Unit]]="W",Table13[[#This Row],[Unit]]="VAR",Table13[[#This Row],[Unit]]="VA",Table13[[#This Row],[Unit]]="Wh"),1000,
IF(OR(Table13[[#This Row],[Unit]]="MW",Table13[[#This Row],[Unit]]="MVAR",Table13[[#This Row],[Unit]]="MVA",Table13[[#This Row],[Unit]]="MWh",Table13[[#This Row],[Unit]]="kV"),0.001,
IF(OR(Table13[[#This Row],[Unit]]="mA",Table13[[#This Row],[Unit]]="mV"),1000,"")))</f>
        <v/>
      </c>
      <c r="J93" t="str">
        <f>IF(ISBLANK(Table13[[#This Row],[Scale]]),
IF(Table13[[#This Row],[FIMS Scale]]="","",Table13[[#This Row],[FIMS Scale]]),
IF(Table13[[#This Row],[FIMS Scale]]="",1/Table13[[#This Row],[Scale]],Table13[[#This Row],[FIMS Scale]]/Table13[[#This Row],[Scale]]))</f>
        <v/>
      </c>
      <c r="K93" s="6">
        <v>3253</v>
      </c>
      <c r="L93"/>
      <c r="M93" t="s">
        <v>32</v>
      </c>
      <c r="N93"/>
      <c r="O93"/>
      <c r="P93" s="5" t="s">
        <v>245</v>
      </c>
      <c r="Q93" s="5"/>
      <c r="R93" s="5"/>
      <c r="S93" s="5"/>
      <c r="T93" s="5"/>
      <c r="U93" s="5"/>
      <c r="V93" s="5"/>
      <c r="W93" s="5"/>
      <c r="X93" s="5"/>
      <c r="Y93" s="5"/>
      <c r="Z93" s="5"/>
      <c r="AA93" s="5"/>
      <c r="AB93" s="7" t="s">
        <v>241</v>
      </c>
      <c r="AC93" s="5"/>
      <c r="AD93" t="s">
        <v>31</v>
      </c>
      <c r="AE93"/>
      <c r="AF93"/>
      <c r="AG93"/>
      <c r="AH93"/>
      <c r="AI93"/>
      <c r="AJ93"/>
      <c r="AL93"/>
    </row>
    <row r="94" spans="1:38" ht="15" customHeight="1" x14ac:dyDescent="0.3">
      <c r="A94" s="1" t="s">
        <v>246</v>
      </c>
      <c r="D94" s="7" t="s">
        <v>34</v>
      </c>
      <c r="H94" t="str">
        <f>IF(OR(Table13[[#This Row],[Unit]]="W",Table13[[#This Row],[Unit]]="VAR",Table13[[#This Row],[Unit]]="VA",Table13[[#This Row],[Unit]]="Wh"),1000,
IF(OR(Table13[[#This Row],[Unit]]="MW",Table13[[#This Row],[Unit]]="MVAR",Table13[[#This Row],[Unit]]="MVA",Table13[[#This Row],[Unit]]="MWh",Table13[[#This Row],[Unit]]="kV"),0.001,
IF(OR(Table13[[#This Row],[Unit]]="mA",Table13[[#This Row],[Unit]]="mV"),1000,"")))</f>
        <v/>
      </c>
      <c r="J94" t="str">
        <f>IF(ISBLANK(Table13[[#This Row],[Scale]]),
IF(Table13[[#This Row],[FIMS Scale]]="","",Table13[[#This Row],[FIMS Scale]]),
IF(Table13[[#This Row],[FIMS Scale]]="",1/Table13[[#This Row],[Scale]],Table13[[#This Row],[FIMS Scale]]/Table13[[#This Row],[Scale]]))</f>
        <v/>
      </c>
      <c r="K94" s="6">
        <v>3254</v>
      </c>
      <c r="L94"/>
      <c r="M94" t="s">
        <v>32</v>
      </c>
      <c r="N94"/>
      <c r="O94"/>
      <c r="P94" s="5" t="s">
        <v>247</v>
      </c>
      <c r="Q94" s="5"/>
      <c r="R94" s="5"/>
      <c r="S94" s="5"/>
      <c r="T94" s="5"/>
      <c r="U94" s="5"/>
      <c r="V94" s="5"/>
      <c r="W94" s="5"/>
      <c r="X94" s="5"/>
      <c r="Y94" s="5"/>
      <c r="Z94" s="5"/>
      <c r="AA94" s="5"/>
      <c r="AB94" s="7" t="s">
        <v>241</v>
      </c>
      <c r="AC94" s="5"/>
      <c r="AD94" t="s">
        <v>31</v>
      </c>
      <c r="AE94"/>
      <c r="AF94"/>
      <c r="AG94"/>
      <c r="AH94"/>
      <c r="AI94"/>
      <c r="AJ94"/>
      <c r="AL94"/>
    </row>
    <row r="95" spans="1:38" ht="15" customHeight="1" x14ac:dyDescent="0.3">
      <c r="A95" s="1" t="s">
        <v>248</v>
      </c>
      <c r="D95" s="7" t="s">
        <v>34</v>
      </c>
      <c r="H95" t="str">
        <f>IF(OR(Table13[[#This Row],[Unit]]="W",Table13[[#This Row],[Unit]]="VAR",Table13[[#This Row],[Unit]]="VA",Table13[[#This Row],[Unit]]="Wh"),1000,
IF(OR(Table13[[#This Row],[Unit]]="MW",Table13[[#This Row],[Unit]]="MVAR",Table13[[#This Row],[Unit]]="MVA",Table13[[#This Row],[Unit]]="MWh",Table13[[#This Row],[Unit]]="kV"),0.001,
IF(OR(Table13[[#This Row],[Unit]]="mA",Table13[[#This Row],[Unit]]="mV"),1000,"")))</f>
        <v/>
      </c>
      <c r="J95" t="str">
        <f>IF(ISBLANK(Table13[[#This Row],[Scale]]),
IF(Table13[[#This Row],[FIMS Scale]]="","",Table13[[#This Row],[FIMS Scale]]),
IF(Table13[[#This Row],[FIMS Scale]]="",1/Table13[[#This Row],[Scale]],Table13[[#This Row],[FIMS Scale]]/Table13[[#This Row],[Scale]]))</f>
        <v/>
      </c>
      <c r="K95" s="6">
        <v>3255</v>
      </c>
      <c r="L95"/>
      <c r="M95" t="s">
        <v>32</v>
      </c>
      <c r="N95"/>
      <c r="O95"/>
      <c r="P95" s="5" t="s">
        <v>249</v>
      </c>
      <c r="Q95" s="5"/>
      <c r="R95" s="5"/>
      <c r="S95" s="5"/>
      <c r="T95" s="5"/>
      <c r="U95" s="5"/>
      <c r="V95" s="5"/>
      <c r="W95" s="5"/>
      <c r="X95" s="5"/>
      <c r="Y95" s="5"/>
      <c r="Z95" s="5"/>
      <c r="AA95" s="5"/>
      <c r="AB95" s="7" t="s">
        <v>241</v>
      </c>
      <c r="AC95" s="5"/>
      <c r="AD95" t="s">
        <v>31</v>
      </c>
      <c r="AE95"/>
      <c r="AF95"/>
      <c r="AG95"/>
      <c r="AH95"/>
      <c r="AI95"/>
      <c r="AJ95"/>
      <c r="AL95"/>
    </row>
    <row r="96" spans="1:38" s="7" customFormat="1" ht="15" customHeight="1" x14ac:dyDescent="0.3">
      <c r="A96" s="1" t="s">
        <v>250</v>
      </c>
      <c r="B96" s="1"/>
      <c r="C96" s="1"/>
      <c r="D96" s="7" t="s">
        <v>34</v>
      </c>
      <c r="E96" s="1"/>
      <c r="F96" s="1"/>
      <c r="G96" s="1"/>
      <c r="H96" t="str">
        <f>IF(OR(Table13[[#This Row],[Unit]]="W",Table13[[#This Row],[Unit]]="VAR",Table13[[#This Row],[Unit]]="VA",Table13[[#This Row],[Unit]]="Wh"),1000,
IF(OR(Table13[[#This Row],[Unit]]="MW",Table13[[#This Row],[Unit]]="MVAR",Table13[[#This Row],[Unit]]="MVA",Table13[[#This Row],[Unit]]="MWh",Table13[[#This Row],[Unit]]="kV"),0.001,
IF(OR(Table13[[#This Row],[Unit]]="mA",Table13[[#This Row],[Unit]]="mV"),1000,"")))</f>
        <v/>
      </c>
      <c r="I96" s="1"/>
      <c r="J96" t="str">
        <f>IF(ISBLANK(Table13[[#This Row],[Scale]]),
IF(Table13[[#This Row],[FIMS Scale]]="","",Table13[[#This Row],[FIMS Scale]]),
IF(Table13[[#This Row],[FIMS Scale]]="",1/Table13[[#This Row],[Scale]],Table13[[#This Row],[FIMS Scale]]/Table13[[#This Row],[Scale]]))</f>
        <v/>
      </c>
      <c r="K96" s="6">
        <v>3256</v>
      </c>
      <c r="L96"/>
      <c r="M96" t="s">
        <v>32</v>
      </c>
      <c r="N96"/>
      <c r="O96"/>
      <c r="P96" s="5" t="s">
        <v>251</v>
      </c>
      <c r="Q96" s="5"/>
      <c r="R96" s="5"/>
      <c r="S96" s="5"/>
      <c r="T96" s="5"/>
      <c r="U96" s="5"/>
      <c r="V96" s="5"/>
      <c r="W96" s="5"/>
      <c r="X96" s="5"/>
      <c r="Y96" s="5"/>
      <c r="Z96" s="5"/>
      <c r="AA96" s="5"/>
      <c r="AB96" s="7" t="s">
        <v>241</v>
      </c>
      <c r="AC96" s="5"/>
      <c r="AD96" t="s">
        <v>31</v>
      </c>
      <c r="AE96" t="s">
        <v>252</v>
      </c>
      <c r="AF96"/>
      <c r="AG96"/>
      <c r="AH96"/>
      <c r="AI96"/>
      <c r="AJ96"/>
      <c r="AK96"/>
      <c r="AL96"/>
    </row>
    <row r="97" spans="1:38" ht="15" customHeight="1" x14ac:dyDescent="0.3">
      <c r="A97" s="1" t="s">
        <v>253</v>
      </c>
      <c r="D97" s="7" t="s">
        <v>34</v>
      </c>
      <c r="H97" t="str">
        <f>IF(OR(Table13[[#This Row],[Unit]]="W",Table13[[#This Row],[Unit]]="VAR",Table13[[#This Row],[Unit]]="VA",Table13[[#This Row],[Unit]]="Wh"),1000,
IF(OR(Table13[[#This Row],[Unit]]="MW",Table13[[#This Row],[Unit]]="MVAR",Table13[[#This Row],[Unit]]="MVA",Table13[[#This Row],[Unit]]="MWh",Table13[[#This Row],[Unit]]="kV"),0.001,
IF(OR(Table13[[#This Row],[Unit]]="mA",Table13[[#This Row],[Unit]]="mV"),1000,"")))</f>
        <v/>
      </c>
      <c r="J97" t="str">
        <f>IF(ISBLANK(Table13[[#This Row],[Scale]]),
IF(Table13[[#This Row],[FIMS Scale]]="","",Table13[[#This Row],[FIMS Scale]]),
IF(Table13[[#This Row],[FIMS Scale]]="",1/Table13[[#This Row],[Scale]],Table13[[#This Row],[FIMS Scale]]/Table13[[#This Row],[Scale]]))</f>
        <v/>
      </c>
      <c r="K97" s="6">
        <v>3257</v>
      </c>
      <c r="L97"/>
      <c r="M97" t="s">
        <v>32</v>
      </c>
      <c r="N97"/>
      <c r="O97"/>
      <c r="P97" s="5" t="s">
        <v>275</v>
      </c>
      <c r="Q97" s="5"/>
      <c r="R97" s="5"/>
      <c r="S97" s="5"/>
      <c r="T97" s="5"/>
      <c r="U97" s="5"/>
      <c r="V97" s="5"/>
      <c r="W97" s="5"/>
      <c r="X97" s="5"/>
      <c r="Y97" s="5"/>
      <c r="Z97" s="5"/>
      <c r="AA97" s="5"/>
      <c r="AB97" s="7" t="s">
        <v>241</v>
      </c>
      <c r="AC97" s="5"/>
      <c r="AD97" t="s">
        <v>31</v>
      </c>
      <c r="AE97" t="s">
        <v>254</v>
      </c>
      <c r="AF97"/>
      <c r="AG97"/>
      <c r="AH97"/>
      <c r="AI97"/>
      <c r="AJ97"/>
      <c r="AL97"/>
    </row>
    <row r="98" spans="1:38" ht="15" customHeight="1" x14ac:dyDescent="0.3">
      <c r="A98" s="1" t="s">
        <v>255</v>
      </c>
      <c r="D98" s="7" t="s">
        <v>34</v>
      </c>
      <c r="H98" t="str">
        <f>IF(OR(Table13[[#This Row],[Unit]]="W",Table13[[#This Row],[Unit]]="VAR",Table13[[#This Row],[Unit]]="VA",Table13[[#This Row],[Unit]]="Wh"),1000,
IF(OR(Table13[[#This Row],[Unit]]="MW",Table13[[#This Row],[Unit]]="MVAR",Table13[[#This Row],[Unit]]="MVA",Table13[[#This Row],[Unit]]="MWh",Table13[[#This Row],[Unit]]="kV"),0.001,
IF(OR(Table13[[#This Row],[Unit]]="mA",Table13[[#This Row],[Unit]]="mV"),1000,"")))</f>
        <v/>
      </c>
      <c r="J98" t="str">
        <f>IF(ISBLANK(Table13[[#This Row],[Scale]]),
IF(Table13[[#This Row],[FIMS Scale]]="","",Table13[[#This Row],[FIMS Scale]]),
IF(Table13[[#This Row],[FIMS Scale]]="",1/Table13[[#This Row],[Scale]],Table13[[#This Row],[FIMS Scale]]/Table13[[#This Row],[Scale]]))</f>
        <v/>
      </c>
      <c r="K98" s="6">
        <v>3258</v>
      </c>
      <c r="L98"/>
      <c r="M98" t="s">
        <v>32</v>
      </c>
      <c r="N98"/>
      <c r="O98"/>
      <c r="P98" s="5" t="s">
        <v>256</v>
      </c>
      <c r="Q98" s="5"/>
      <c r="R98" s="5"/>
      <c r="S98" s="5"/>
      <c r="T98" s="5"/>
      <c r="U98" s="5"/>
      <c r="V98" s="5"/>
      <c r="W98" s="5"/>
      <c r="X98" s="5"/>
      <c r="Y98" s="5"/>
      <c r="Z98" s="5"/>
      <c r="AA98" s="5"/>
      <c r="AB98" s="7" t="s">
        <v>241</v>
      </c>
      <c r="AC98" s="5"/>
      <c r="AD98" t="s">
        <v>31</v>
      </c>
      <c r="AE98" s="7" t="s">
        <v>257</v>
      </c>
      <c r="AF98"/>
      <c r="AG98"/>
      <c r="AH98"/>
      <c r="AI98"/>
      <c r="AJ98"/>
      <c r="AL98"/>
    </row>
    <row r="99" spans="1:38" ht="15" customHeight="1" x14ac:dyDescent="0.3">
      <c r="A99" s="1" t="s">
        <v>258</v>
      </c>
      <c r="D99" s="7" t="s">
        <v>34</v>
      </c>
      <c r="H99" t="str">
        <f>IF(OR(Table13[[#This Row],[Unit]]="W",Table13[[#This Row],[Unit]]="VAR",Table13[[#This Row],[Unit]]="VA",Table13[[#This Row],[Unit]]="Wh"),1000,
IF(OR(Table13[[#This Row],[Unit]]="MW",Table13[[#This Row],[Unit]]="MVAR",Table13[[#This Row],[Unit]]="MVA",Table13[[#This Row],[Unit]]="MWh",Table13[[#This Row],[Unit]]="kV"),0.001,
IF(OR(Table13[[#This Row],[Unit]]="mA",Table13[[#This Row],[Unit]]="mV"),1000,"")))</f>
        <v/>
      </c>
      <c r="J99" t="str">
        <f>IF(ISBLANK(Table13[[#This Row],[Scale]]),
IF(Table13[[#This Row],[FIMS Scale]]="","",Table13[[#This Row],[FIMS Scale]]),
IF(Table13[[#This Row],[FIMS Scale]]="",1/Table13[[#This Row],[Scale]],Table13[[#This Row],[FIMS Scale]]/Table13[[#This Row],[Scale]]))</f>
        <v/>
      </c>
      <c r="K99" s="6">
        <v>3259</v>
      </c>
      <c r="L99"/>
      <c r="M99" t="s">
        <v>32</v>
      </c>
      <c r="N99"/>
      <c r="O99"/>
      <c r="P99" s="5" t="s">
        <v>259</v>
      </c>
      <c r="Q99" s="5"/>
      <c r="R99" s="5"/>
      <c r="S99" s="5"/>
      <c r="T99" s="5"/>
      <c r="U99" s="5"/>
      <c r="V99" s="5"/>
      <c r="W99" s="5"/>
      <c r="X99" s="5"/>
      <c r="Y99" s="5"/>
      <c r="Z99" s="5"/>
      <c r="AA99" s="5"/>
      <c r="AB99" s="7" t="s">
        <v>241</v>
      </c>
      <c r="AC99" s="5"/>
      <c r="AD99" t="s">
        <v>31</v>
      </c>
      <c r="AE99" t="s">
        <v>260</v>
      </c>
      <c r="AF99"/>
      <c r="AG99"/>
      <c r="AH99"/>
      <c r="AI99"/>
      <c r="AJ99"/>
      <c r="AL99"/>
    </row>
    <row r="100" spans="1:38" ht="15" customHeight="1" x14ac:dyDescent="0.3">
      <c r="A100" s="1" t="s">
        <v>261</v>
      </c>
      <c r="D100" s="7" t="s">
        <v>34</v>
      </c>
      <c r="H10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0" t="str">
        <f>IF(ISBLANK(Table13[[#This Row],[Scale]]),
IF(Table13[[#This Row],[FIMS Scale]]="","",Table13[[#This Row],[FIMS Scale]]),
IF(Table13[[#This Row],[FIMS Scale]]="",1/Table13[[#This Row],[Scale]],Table13[[#This Row],[FIMS Scale]]/Table13[[#This Row],[Scale]]))</f>
        <v/>
      </c>
      <c r="K100" s="6">
        <v>3260</v>
      </c>
      <c r="L100"/>
      <c r="M100" t="s">
        <v>32</v>
      </c>
      <c r="N100"/>
      <c r="O100"/>
      <c r="P100" s="5" t="s">
        <v>262</v>
      </c>
      <c r="Q100" s="5"/>
      <c r="R100" s="5"/>
      <c r="S100" s="5"/>
      <c r="T100" s="5"/>
      <c r="U100" s="5"/>
      <c r="V100" s="5"/>
      <c r="W100" s="5"/>
      <c r="X100" s="5"/>
      <c r="Y100" s="5"/>
      <c r="Z100" s="5"/>
      <c r="AA100" s="5"/>
      <c r="AB100" s="7" t="s">
        <v>241</v>
      </c>
      <c r="AC100" s="5"/>
      <c r="AD100" t="s">
        <v>31</v>
      </c>
      <c r="AE100" s="7" t="s">
        <v>263</v>
      </c>
      <c r="AF100"/>
      <c r="AG100"/>
      <c r="AH100"/>
      <c r="AI100"/>
      <c r="AJ100"/>
      <c r="AL100"/>
    </row>
    <row r="101" spans="1:38" ht="15" customHeight="1" x14ac:dyDescent="0.3">
      <c r="A101" s="1" t="s">
        <v>264</v>
      </c>
      <c r="D101" s="7" t="s">
        <v>34</v>
      </c>
      <c r="H10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1" t="str">
        <f>IF(ISBLANK(Table13[[#This Row],[Scale]]),
IF(Table13[[#This Row],[FIMS Scale]]="","",Table13[[#This Row],[FIMS Scale]]),
IF(Table13[[#This Row],[FIMS Scale]]="",1/Table13[[#This Row],[Scale]],Table13[[#This Row],[FIMS Scale]]/Table13[[#This Row],[Scale]]))</f>
        <v/>
      </c>
      <c r="K101" s="6">
        <v>3261</v>
      </c>
      <c r="L101"/>
      <c r="M101" t="s">
        <v>32</v>
      </c>
      <c r="N101"/>
      <c r="O101"/>
      <c r="P101" s="5" t="s">
        <v>265</v>
      </c>
      <c r="Q101" s="5"/>
      <c r="R101" s="5"/>
      <c r="S101" s="5"/>
      <c r="T101" s="5"/>
      <c r="U101" s="5"/>
      <c r="V101" s="5"/>
      <c r="W101" s="5"/>
      <c r="X101" s="5"/>
      <c r="Y101" s="5"/>
      <c r="Z101" s="5"/>
      <c r="AA101" s="5"/>
      <c r="AB101" s="7" t="s">
        <v>241</v>
      </c>
      <c r="AC101" s="5"/>
      <c r="AD101" t="s">
        <v>31</v>
      </c>
      <c r="AE101" t="s">
        <v>266</v>
      </c>
      <c r="AF101"/>
      <c r="AG101"/>
      <c r="AH101"/>
      <c r="AI101"/>
      <c r="AJ101"/>
      <c r="AL101"/>
    </row>
    <row r="102" spans="1:38" ht="15" customHeight="1" x14ac:dyDescent="0.3">
      <c r="A102" s="1" t="s">
        <v>267</v>
      </c>
      <c r="D102" s="7" t="s">
        <v>34</v>
      </c>
      <c r="H10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2" t="str">
        <f>IF(ISBLANK(Table13[[#This Row],[Scale]]),
IF(Table13[[#This Row],[FIMS Scale]]="","",Table13[[#This Row],[FIMS Scale]]),
IF(Table13[[#This Row],[FIMS Scale]]="",1/Table13[[#This Row],[Scale]],Table13[[#This Row],[FIMS Scale]]/Table13[[#This Row],[Scale]]))</f>
        <v/>
      </c>
      <c r="K102" s="6">
        <v>3270</v>
      </c>
      <c r="L102"/>
      <c r="M102" t="s">
        <v>32</v>
      </c>
      <c r="N102"/>
      <c r="O102"/>
      <c r="P102" s="5" t="s">
        <v>268</v>
      </c>
      <c r="Q102" s="5"/>
      <c r="R102" s="5"/>
      <c r="S102" s="5"/>
      <c r="T102" s="5"/>
      <c r="U102" s="5"/>
      <c r="V102" s="5"/>
      <c r="W102" s="5"/>
      <c r="X102" s="5"/>
      <c r="Y102" s="5"/>
      <c r="Z102" s="5"/>
      <c r="AA102" s="5"/>
      <c r="AB102" s="7" t="s">
        <v>241</v>
      </c>
      <c r="AC102" s="5"/>
      <c r="AD102" t="s">
        <v>31</v>
      </c>
      <c r="AE102" t="s">
        <v>266</v>
      </c>
      <c r="AF102"/>
      <c r="AG102"/>
      <c r="AH102"/>
      <c r="AI102"/>
      <c r="AJ102"/>
      <c r="AL102"/>
    </row>
    <row r="103" spans="1:38" ht="15" customHeight="1" x14ac:dyDescent="0.3">
      <c r="A103" s="1" t="s">
        <v>269</v>
      </c>
      <c r="D103" s="7" t="s">
        <v>34</v>
      </c>
      <c r="H10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3" t="str">
        <f>IF(ISBLANK(Table13[[#This Row],[Scale]]),
IF(Table13[[#This Row],[FIMS Scale]]="","",Table13[[#This Row],[FIMS Scale]]),
IF(Table13[[#This Row],[FIMS Scale]]="",1/Table13[[#This Row],[Scale]],Table13[[#This Row],[FIMS Scale]]/Table13[[#This Row],[Scale]]))</f>
        <v/>
      </c>
      <c r="K103" s="6">
        <v>3271</v>
      </c>
      <c r="L103"/>
      <c r="M103" t="s">
        <v>32</v>
      </c>
      <c r="N103"/>
      <c r="O103"/>
      <c r="P103" s="5" t="s">
        <v>270</v>
      </c>
      <c r="Q103" s="5"/>
      <c r="R103" s="5"/>
      <c r="S103" s="5"/>
      <c r="T103" s="5"/>
      <c r="U103" s="5"/>
      <c r="V103" s="5"/>
      <c r="W103" s="5"/>
      <c r="X103" s="5"/>
      <c r="Y103" s="5"/>
      <c r="Z103" s="5"/>
      <c r="AA103" s="5"/>
      <c r="AB103" s="7" t="s">
        <v>241</v>
      </c>
      <c r="AC103" s="5"/>
      <c r="AD103" t="s">
        <v>31</v>
      </c>
      <c r="AE103" t="s">
        <v>266</v>
      </c>
      <c r="AF103"/>
      <c r="AG103"/>
      <c r="AH103"/>
      <c r="AI103"/>
      <c r="AJ103"/>
      <c r="AL103"/>
    </row>
    <row r="104" spans="1:38" ht="15" customHeight="1" x14ac:dyDescent="0.3">
      <c r="A104" s="1" t="s">
        <v>271</v>
      </c>
      <c r="D104" s="7" t="s">
        <v>34</v>
      </c>
      <c r="H10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4" t="str">
        <f>IF(ISBLANK(Table13[[#This Row],[Scale]]),
IF(Table13[[#This Row],[FIMS Scale]]="","",Table13[[#This Row],[FIMS Scale]]),
IF(Table13[[#This Row],[FIMS Scale]]="",1/Table13[[#This Row],[Scale]],Table13[[#This Row],[FIMS Scale]]/Table13[[#This Row],[Scale]]))</f>
        <v/>
      </c>
      <c r="K104" s="6">
        <v>3272</v>
      </c>
      <c r="L104"/>
      <c r="M104" t="s">
        <v>32</v>
      </c>
      <c r="N104"/>
      <c r="O104"/>
      <c r="P104" s="5" t="s">
        <v>272</v>
      </c>
      <c r="Q104" s="5"/>
      <c r="R104" s="5"/>
      <c r="S104" s="5"/>
      <c r="T104" s="5"/>
      <c r="U104" s="5"/>
      <c r="V104" s="5"/>
      <c r="W104" s="5"/>
      <c r="X104" s="5"/>
      <c r="Y104" s="5"/>
      <c r="Z104" s="5"/>
      <c r="AA104" s="5"/>
      <c r="AB104" s="7" t="s">
        <v>241</v>
      </c>
      <c r="AC104" s="5"/>
      <c r="AD104" t="s">
        <v>31</v>
      </c>
      <c r="AE104" s="7" t="s">
        <v>266</v>
      </c>
      <c r="AF104"/>
      <c r="AG104"/>
      <c r="AH104"/>
      <c r="AI104"/>
      <c r="AJ104"/>
      <c r="AL104"/>
    </row>
    <row r="105" spans="1:38" ht="15" customHeight="1" x14ac:dyDescent="0.3">
      <c r="A105" s="1" t="s">
        <v>273</v>
      </c>
      <c r="D105" s="7" t="s">
        <v>34</v>
      </c>
      <c r="H10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5" t="str">
        <f>IF(ISBLANK(Table13[[#This Row],[Scale]]),
IF(Table13[[#This Row],[FIMS Scale]]="","",Table13[[#This Row],[FIMS Scale]]),
IF(Table13[[#This Row],[FIMS Scale]]="",1/Table13[[#This Row],[Scale]],Table13[[#This Row],[FIMS Scale]]/Table13[[#This Row],[Scale]]))</f>
        <v/>
      </c>
      <c r="K105" s="6">
        <v>3300</v>
      </c>
      <c r="L105"/>
      <c r="M105" t="s">
        <v>32</v>
      </c>
      <c r="N105"/>
      <c r="O105"/>
      <c r="P105" s="5" t="s">
        <v>274</v>
      </c>
      <c r="Q105" s="5"/>
      <c r="R105" s="5"/>
      <c r="S105" s="5"/>
      <c r="T105" s="5"/>
      <c r="U105" s="5"/>
      <c r="V105" s="5"/>
      <c r="W105" s="5"/>
      <c r="X105" s="5"/>
      <c r="Y105" s="5"/>
      <c r="Z105" s="5"/>
      <c r="AA105" s="5"/>
      <c r="AB105" s="7" t="s">
        <v>241</v>
      </c>
      <c r="AC105" s="5"/>
      <c r="AD105" t="s">
        <v>31</v>
      </c>
      <c r="AE105" s="7" t="s">
        <v>276</v>
      </c>
      <c r="AF105"/>
      <c r="AG105"/>
      <c r="AH105"/>
      <c r="AI105"/>
      <c r="AJ105"/>
      <c r="AL105"/>
    </row>
    <row r="106" spans="1:38" ht="15" customHeight="1" x14ac:dyDescent="0.3">
      <c r="A106" s="1" t="s">
        <v>277</v>
      </c>
      <c r="D106" s="7" t="s">
        <v>34</v>
      </c>
      <c r="E106" s="1" t="s">
        <v>38</v>
      </c>
      <c r="H10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6" t="str">
        <f>IF(ISBLANK(Table13[[#This Row],[Scale]]),
IF(Table13[[#This Row],[FIMS Scale]]="","",Table13[[#This Row],[FIMS Scale]]),
IF(Table13[[#This Row],[FIMS Scale]]="",1/Table13[[#This Row],[Scale]],Table13[[#This Row],[FIMS Scale]]/Table13[[#This Row],[Scale]]))</f>
        <v/>
      </c>
      <c r="K106" s="6">
        <v>3301</v>
      </c>
      <c r="L106"/>
      <c r="M106" t="s">
        <v>33</v>
      </c>
      <c r="N106"/>
      <c r="O106"/>
      <c r="P106" s="5" t="s">
        <v>278</v>
      </c>
      <c r="Q106" s="5"/>
      <c r="R106" s="5"/>
      <c r="S106" s="5"/>
      <c r="T106" s="5"/>
      <c r="U106" s="5"/>
      <c r="V106" s="5"/>
      <c r="W106" s="5"/>
      <c r="X106" s="5"/>
      <c r="Y106" s="5"/>
      <c r="Z106" s="5"/>
      <c r="AA106" s="5"/>
      <c r="AB106" s="7" t="s">
        <v>241</v>
      </c>
      <c r="AC106" s="5"/>
      <c r="AD106" t="s">
        <v>31</v>
      </c>
      <c r="AE106"/>
      <c r="AF106"/>
      <c r="AG106"/>
      <c r="AH106"/>
      <c r="AI106"/>
      <c r="AJ106"/>
      <c r="AL106"/>
    </row>
    <row r="107" spans="1:38" ht="15" customHeight="1" x14ac:dyDescent="0.3">
      <c r="A107" s="1" t="s">
        <v>279</v>
      </c>
      <c r="D107" s="7" t="s">
        <v>34</v>
      </c>
      <c r="E107" s="1" t="s">
        <v>41</v>
      </c>
      <c r="G107" s="1">
        <v>0.1</v>
      </c>
      <c r="H10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7">
        <f>IF(ISBLANK(Table13[[#This Row],[Scale]]),
IF(Table13[[#This Row],[FIMS Scale]]="","",Table13[[#This Row],[FIMS Scale]]),
IF(Table13[[#This Row],[FIMS Scale]]="",1/Table13[[#This Row],[Scale]],Table13[[#This Row],[FIMS Scale]]/Table13[[#This Row],[Scale]]))</f>
        <v>10</v>
      </c>
      <c r="K107" s="6">
        <v>3302</v>
      </c>
      <c r="L107"/>
      <c r="M107" t="s">
        <v>32</v>
      </c>
      <c r="N107"/>
      <c r="O107"/>
      <c r="P107" s="5" t="s">
        <v>280</v>
      </c>
      <c r="Q107" s="5"/>
      <c r="R107" s="5"/>
      <c r="S107" s="5"/>
      <c r="T107" s="5"/>
      <c r="U107" s="5"/>
      <c r="V107" s="5"/>
      <c r="W107" s="5"/>
      <c r="X107" s="5"/>
      <c r="Y107" s="5"/>
      <c r="Z107" s="5"/>
      <c r="AA107" s="5"/>
      <c r="AB107" s="7" t="s">
        <v>241</v>
      </c>
      <c r="AC107" s="5"/>
      <c r="AD107" t="s">
        <v>31</v>
      </c>
      <c r="AE107"/>
      <c r="AF107"/>
      <c r="AG107"/>
      <c r="AH107"/>
      <c r="AI107"/>
      <c r="AJ107"/>
      <c r="AL107"/>
    </row>
    <row r="108" spans="1:38" ht="15" customHeight="1" x14ac:dyDescent="0.3">
      <c r="A108" s="1" t="s">
        <v>281</v>
      </c>
      <c r="D108" s="7" t="s">
        <v>34</v>
      </c>
      <c r="E108" s="1" t="s">
        <v>38</v>
      </c>
      <c r="H10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8" t="str">
        <f>IF(ISBLANK(Table13[[#This Row],[Scale]]),
IF(Table13[[#This Row],[FIMS Scale]]="","",Table13[[#This Row],[FIMS Scale]]),
IF(Table13[[#This Row],[FIMS Scale]]="",1/Table13[[#This Row],[Scale]],Table13[[#This Row],[FIMS Scale]]/Table13[[#This Row],[Scale]]))</f>
        <v/>
      </c>
      <c r="K108" s="6">
        <v>3303</v>
      </c>
      <c r="L108"/>
      <c r="M108" t="s">
        <v>32</v>
      </c>
      <c r="N108"/>
      <c r="O108"/>
      <c r="P108" s="5" t="s">
        <v>282</v>
      </c>
      <c r="Q108" s="5"/>
      <c r="R108" s="5"/>
      <c r="S108" s="5"/>
      <c r="T108" s="5"/>
      <c r="U108" s="5"/>
      <c r="V108" s="5"/>
      <c r="W108" s="5"/>
      <c r="X108" s="5"/>
      <c r="Y108" s="5"/>
      <c r="Z108" s="5"/>
      <c r="AA108" s="5"/>
      <c r="AB108" s="7" t="s">
        <v>241</v>
      </c>
      <c r="AC108" s="5"/>
      <c r="AD108" t="s">
        <v>31</v>
      </c>
      <c r="AE108"/>
      <c r="AF108"/>
      <c r="AG108"/>
      <c r="AH108"/>
      <c r="AI108"/>
      <c r="AJ108"/>
      <c r="AL108"/>
    </row>
    <row r="109" spans="1:38" ht="15" customHeight="1" x14ac:dyDescent="0.3">
      <c r="A109" s="1" t="s">
        <v>283</v>
      </c>
      <c r="D109" s="7" t="s">
        <v>34</v>
      </c>
      <c r="E109" s="1" t="s">
        <v>42</v>
      </c>
      <c r="G109" s="1">
        <v>0.1</v>
      </c>
      <c r="H10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09">
        <f>IF(ISBLANK(Table13[[#This Row],[Scale]]),
IF(Table13[[#This Row],[FIMS Scale]]="","",Table13[[#This Row],[FIMS Scale]]),
IF(Table13[[#This Row],[FIMS Scale]]="",1/Table13[[#This Row],[Scale]],Table13[[#This Row],[FIMS Scale]]/Table13[[#This Row],[Scale]]))</f>
        <v>10</v>
      </c>
      <c r="K109" s="6">
        <v>3304</v>
      </c>
      <c r="L109"/>
      <c r="M109" t="s">
        <v>33</v>
      </c>
      <c r="N109"/>
      <c r="O109"/>
      <c r="P109" s="5" t="s">
        <v>285</v>
      </c>
      <c r="Q109" s="5"/>
      <c r="R109" s="5"/>
      <c r="S109" s="5"/>
      <c r="T109" s="5"/>
      <c r="U109" s="5"/>
      <c r="V109" s="5"/>
      <c r="W109" s="5"/>
      <c r="X109" s="5"/>
      <c r="Y109" s="5"/>
      <c r="Z109" s="5"/>
      <c r="AA109" s="5"/>
      <c r="AB109" s="7" t="s">
        <v>241</v>
      </c>
      <c r="AC109" s="5"/>
      <c r="AD109" t="s">
        <v>31</v>
      </c>
      <c r="AE109"/>
      <c r="AF109"/>
      <c r="AG109"/>
      <c r="AH109"/>
      <c r="AI109"/>
      <c r="AJ109"/>
      <c r="AL109"/>
    </row>
    <row r="110" spans="1:38" ht="15" customHeight="1" x14ac:dyDescent="0.3">
      <c r="A110" s="1" t="s">
        <v>284</v>
      </c>
      <c r="D110" s="7" t="s">
        <v>34</v>
      </c>
      <c r="E110" s="1" t="s">
        <v>42</v>
      </c>
      <c r="G110" s="1">
        <v>0.1</v>
      </c>
      <c r="H11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0">
        <f>IF(ISBLANK(Table13[[#This Row],[Scale]]),
IF(Table13[[#This Row],[FIMS Scale]]="","",Table13[[#This Row],[FIMS Scale]]),
IF(Table13[[#This Row],[FIMS Scale]]="",1/Table13[[#This Row],[Scale]],Table13[[#This Row],[FIMS Scale]]/Table13[[#This Row],[Scale]]))</f>
        <v>10</v>
      </c>
      <c r="K110" s="6">
        <v>3305</v>
      </c>
      <c r="L110"/>
      <c r="M110" t="s">
        <v>33</v>
      </c>
      <c r="N110"/>
      <c r="O110"/>
      <c r="P110" s="5" t="s">
        <v>286</v>
      </c>
      <c r="Q110" s="5"/>
      <c r="R110" s="5"/>
      <c r="S110" s="5"/>
      <c r="T110" s="5"/>
      <c r="U110" s="5"/>
      <c r="V110" s="5"/>
      <c r="W110" s="5"/>
      <c r="X110" s="5"/>
      <c r="Y110" s="5"/>
      <c r="Z110" s="5"/>
      <c r="AA110" s="5"/>
      <c r="AB110" s="7" t="s">
        <v>241</v>
      </c>
      <c r="AC110" s="5"/>
      <c r="AD110" t="s">
        <v>31</v>
      </c>
      <c r="AE110"/>
      <c r="AF110"/>
      <c r="AG110"/>
      <c r="AH110"/>
      <c r="AI110"/>
      <c r="AJ110"/>
      <c r="AL110"/>
    </row>
    <row r="111" spans="1:38" ht="15" customHeight="1" x14ac:dyDescent="0.3">
      <c r="A111" s="1" t="s">
        <v>287</v>
      </c>
      <c r="D111" s="7" t="s">
        <v>34</v>
      </c>
      <c r="E111" s="1" t="s">
        <v>41</v>
      </c>
      <c r="G111" s="1">
        <v>0.1</v>
      </c>
      <c r="H11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1">
        <f>IF(ISBLANK(Table13[[#This Row],[Scale]]),
IF(Table13[[#This Row],[FIMS Scale]]="","",Table13[[#This Row],[FIMS Scale]]),
IF(Table13[[#This Row],[FIMS Scale]]="",1/Table13[[#This Row],[Scale]],Table13[[#This Row],[FIMS Scale]]/Table13[[#This Row],[Scale]]))</f>
        <v>10</v>
      </c>
      <c r="K111" s="6">
        <v>3306</v>
      </c>
      <c r="L111"/>
      <c r="M111" t="s">
        <v>32</v>
      </c>
      <c r="N111"/>
      <c r="O111"/>
      <c r="P111" s="5" t="s">
        <v>289</v>
      </c>
      <c r="Q111" s="5"/>
      <c r="R111" s="5"/>
      <c r="S111" s="5"/>
      <c r="T111" s="5"/>
      <c r="U111" s="5"/>
      <c r="V111" s="5"/>
      <c r="W111" s="5"/>
      <c r="X111" s="5"/>
      <c r="Y111" s="5"/>
      <c r="Z111" s="5"/>
      <c r="AA111" s="5"/>
      <c r="AB111" s="7" t="s">
        <v>241</v>
      </c>
      <c r="AC111" s="5"/>
      <c r="AD111" t="s">
        <v>31</v>
      </c>
      <c r="AE111"/>
      <c r="AF111"/>
      <c r="AG111"/>
      <c r="AH111"/>
      <c r="AI111"/>
      <c r="AJ111"/>
      <c r="AL111"/>
    </row>
    <row r="112" spans="1:38" ht="15" customHeight="1" x14ac:dyDescent="0.3">
      <c r="A112" s="1" t="s">
        <v>288</v>
      </c>
      <c r="D112" s="7" t="s">
        <v>34</v>
      </c>
      <c r="E112" s="1" t="s">
        <v>179</v>
      </c>
      <c r="G112" s="1">
        <v>0.01</v>
      </c>
      <c r="H11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2">
        <f>IF(ISBLANK(Table13[[#This Row],[Scale]]),
IF(Table13[[#This Row],[FIMS Scale]]="","",Table13[[#This Row],[FIMS Scale]]),
IF(Table13[[#This Row],[FIMS Scale]]="",1/Table13[[#This Row],[Scale]],Table13[[#This Row],[FIMS Scale]]/Table13[[#This Row],[Scale]]))</f>
        <v>100</v>
      </c>
      <c r="K112" s="6">
        <v>3307</v>
      </c>
      <c r="L112"/>
      <c r="M112" t="s">
        <v>32</v>
      </c>
      <c r="N112"/>
      <c r="O112"/>
      <c r="P112" s="5" t="s">
        <v>290</v>
      </c>
      <c r="Q112" s="5"/>
      <c r="R112" s="5"/>
      <c r="S112" s="5"/>
      <c r="T112" s="5"/>
      <c r="U112" s="5"/>
      <c r="V112" s="5"/>
      <c r="W112" s="5"/>
      <c r="X112" s="5"/>
      <c r="Y112" s="5"/>
      <c r="Z112" s="5"/>
      <c r="AA112" s="5"/>
      <c r="AB112" s="7" t="s">
        <v>241</v>
      </c>
      <c r="AC112" s="5"/>
      <c r="AD112" t="s">
        <v>31</v>
      </c>
      <c r="AE112"/>
      <c r="AF112"/>
      <c r="AG112"/>
      <c r="AH112"/>
      <c r="AI112"/>
      <c r="AJ112"/>
      <c r="AL112"/>
    </row>
    <row r="113" spans="1:38" ht="15" customHeight="1" x14ac:dyDescent="0.3">
      <c r="A113" s="1" t="s">
        <v>291</v>
      </c>
      <c r="D113" s="7" t="s">
        <v>34</v>
      </c>
      <c r="E113" s="1" t="s">
        <v>41</v>
      </c>
      <c r="G113" s="1">
        <v>0.1</v>
      </c>
      <c r="H11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3">
        <f>IF(ISBLANK(Table13[[#This Row],[Scale]]),
IF(Table13[[#This Row],[FIMS Scale]]="","",Table13[[#This Row],[FIMS Scale]]),
IF(Table13[[#This Row],[FIMS Scale]]="",1/Table13[[#This Row],[Scale]],Table13[[#This Row],[FIMS Scale]]/Table13[[#This Row],[Scale]]))</f>
        <v>10</v>
      </c>
      <c r="K113" s="6">
        <v>3310</v>
      </c>
      <c r="L113"/>
      <c r="M113" t="s">
        <v>32</v>
      </c>
      <c r="N113"/>
      <c r="O113"/>
      <c r="P113" s="5" t="s">
        <v>292</v>
      </c>
      <c r="Q113" s="5"/>
      <c r="R113" s="5"/>
      <c r="S113" s="5"/>
      <c r="T113" s="5"/>
      <c r="U113" s="5"/>
      <c r="V113" s="5"/>
      <c r="W113" s="5"/>
      <c r="X113" s="5"/>
      <c r="Y113" s="5"/>
      <c r="Z113" s="5"/>
      <c r="AA113" s="5"/>
      <c r="AB113" s="7" t="s">
        <v>241</v>
      </c>
      <c r="AC113" s="5"/>
      <c r="AD113" t="s">
        <v>31</v>
      </c>
      <c r="AE113"/>
      <c r="AF113"/>
      <c r="AG113"/>
      <c r="AH113"/>
      <c r="AI113"/>
      <c r="AJ113"/>
      <c r="AL113"/>
    </row>
    <row r="114" spans="1:38" ht="15" customHeight="1" x14ac:dyDescent="0.3">
      <c r="A114" s="1" t="s">
        <v>293</v>
      </c>
      <c r="D114" s="7" t="s">
        <v>34</v>
      </c>
      <c r="E114" s="1" t="s">
        <v>41</v>
      </c>
      <c r="G114" s="1">
        <v>0.1</v>
      </c>
      <c r="H11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4">
        <f>IF(ISBLANK(Table13[[#This Row],[Scale]]),
IF(Table13[[#This Row],[FIMS Scale]]="","",Table13[[#This Row],[FIMS Scale]]),
IF(Table13[[#This Row],[FIMS Scale]]="",1/Table13[[#This Row],[Scale]],Table13[[#This Row],[FIMS Scale]]/Table13[[#This Row],[Scale]]))</f>
        <v>10</v>
      </c>
      <c r="K114" s="6">
        <v>3311</v>
      </c>
      <c r="L114"/>
      <c r="M114" t="s">
        <v>32</v>
      </c>
      <c r="N114"/>
      <c r="O114"/>
      <c r="P114" s="5" t="s">
        <v>294</v>
      </c>
      <c r="Q114" s="5"/>
      <c r="R114" s="5"/>
      <c r="S114" s="5"/>
      <c r="T114" s="5"/>
      <c r="U114" s="5"/>
      <c r="V114" s="5"/>
      <c r="W114" s="5"/>
      <c r="X114" s="5"/>
      <c r="Y114" s="5"/>
      <c r="Z114" s="5"/>
      <c r="AA114" s="5"/>
      <c r="AB114" s="7" t="s">
        <v>241</v>
      </c>
      <c r="AC114" s="5"/>
      <c r="AD114" t="s">
        <v>31</v>
      </c>
      <c r="AE114"/>
      <c r="AF114"/>
      <c r="AG114"/>
      <c r="AH114"/>
      <c r="AI114"/>
      <c r="AJ114"/>
      <c r="AL114"/>
    </row>
    <row r="115" spans="1:38" ht="15" customHeight="1" x14ac:dyDescent="0.3">
      <c r="A115" s="1" t="s">
        <v>295</v>
      </c>
      <c r="D115" s="7" t="s">
        <v>34</v>
      </c>
      <c r="E115" s="1" t="s">
        <v>38</v>
      </c>
      <c r="H11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5" t="str">
        <f>IF(ISBLANK(Table13[[#This Row],[Scale]]),
IF(Table13[[#This Row],[FIMS Scale]]="","",Table13[[#This Row],[FIMS Scale]]),
IF(Table13[[#This Row],[FIMS Scale]]="",1/Table13[[#This Row],[Scale]],Table13[[#This Row],[FIMS Scale]]/Table13[[#This Row],[Scale]]))</f>
        <v/>
      </c>
      <c r="K115" s="6">
        <v>3312</v>
      </c>
      <c r="L115"/>
      <c r="M115" t="s">
        <v>33</v>
      </c>
      <c r="N115"/>
      <c r="O115"/>
      <c r="P115" s="5" t="s">
        <v>296</v>
      </c>
      <c r="Q115" s="5"/>
      <c r="R115" s="5"/>
      <c r="S115" s="5"/>
      <c r="T115" s="5"/>
      <c r="U115" s="5"/>
      <c r="V115" s="5"/>
      <c r="W115" s="5"/>
      <c r="X115" s="5"/>
      <c r="Y115" s="5"/>
      <c r="Z115" s="5"/>
      <c r="AA115" s="5"/>
      <c r="AB115" s="7" t="s">
        <v>241</v>
      </c>
      <c r="AC115" s="5"/>
      <c r="AD115" t="s">
        <v>31</v>
      </c>
      <c r="AE115"/>
      <c r="AF115"/>
      <c r="AG115"/>
      <c r="AH115"/>
      <c r="AI115"/>
      <c r="AJ115"/>
      <c r="AL115"/>
    </row>
    <row r="116" spans="1:38" ht="15" customHeight="1" x14ac:dyDescent="0.3">
      <c r="A116" s="1" t="s">
        <v>297</v>
      </c>
      <c r="D116" s="7" t="s">
        <v>34</v>
      </c>
      <c r="E116" s="1" t="s">
        <v>38</v>
      </c>
      <c r="H11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6" t="str">
        <f>IF(ISBLANK(Table13[[#This Row],[Scale]]),
IF(Table13[[#This Row],[FIMS Scale]]="","",Table13[[#This Row],[FIMS Scale]]),
IF(Table13[[#This Row],[FIMS Scale]]="",1/Table13[[#This Row],[Scale]],Table13[[#This Row],[FIMS Scale]]/Table13[[#This Row],[Scale]]))</f>
        <v/>
      </c>
      <c r="K116" s="6">
        <v>3313</v>
      </c>
      <c r="L116"/>
      <c r="M116" t="s">
        <v>32</v>
      </c>
      <c r="N116"/>
      <c r="O116"/>
      <c r="P116" s="5" t="s">
        <v>298</v>
      </c>
      <c r="Q116" s="5"/>
      <c r="R116" s="5"/>
      <c r="S116" s="5"/>
      <c r="T116" s="5"/>
      <c r="U116" s="5"/>
      <c r="V116" s="5"/>
      <c r="W116" s="5"/>
      <c r="X116" s="5"/>
      <c r="Y116" s="5"/>
      <c r="Z116" s="5"/>
      <c r="AA116" s="5"/>
      <c r="AB116" s="7" t="s">
        <v>241</v>
      </c>
      <c r="AC116" s="5"/>
      <c r="AD116" t="s">
        <v>31</v>
      </c>
      <c r="AE116"/>
      <c r="AF116"/>
      <c r="AG116"/>
      <c r="AH116"/>
      <c r="AI116"/>
      <c r="AJ116"/>
      <c r="AL116"/>
    </row>
    <row r="117" spans="1:38" ht="15" customHeight="1" x14ac:dyDescent="0.3">
      <c r="A117" s="1" t="s">
        <v>300</v>
      </c>
      <c r="D117" s="7" t="s">
        <v>34</v>
      </c>
      <c r="H11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7" t="str">
        <f>IF(ISBLANK(Table13[[#This Row],[Scale]]),
IF(Table13[[#This Row],[FIMS Scale]]="","",Table13[[#This Row],[FIMS Scale]]),
IF(Table13[[#This Row],[FIMS Scale]]="",1/Table13[[#This Row],[Scale]],Table13[[#This Row],[FIMS Scale]]/Table13[[#This Row],[Scale]]))</f>
        <v/>
      </c>
      <c r="K117" s="6">
        <v>3314</v>
      </c>
      <c r="L117"/>
      <c r="M117" t="s">
        <v>32</v>
      </c>
      <c r="N117"/>
      <c r="O117"/>
      <c r="P117" s="5" t="s">
        <v>301</v>
      </c>
      <c r="Q117" s="5"/>
      <c r="R117" s="5"/>
      <c r="S117" s="5"/>
      <c r="T117" s="5"/>
      <c r="U117" s="5"/>
      <c r="V117" s="5"/>
      <c r="W117" s="5"/>
      <c r="X117" s="5"/>
      <c r="Y117" s="5"/>
      <c r="Z117" s="5"/>
      <c r="AA117" s="5"/>
      <c r="AB117" s="7" t="s">
        <v>241</v>
      </c>
      <c r="AC117" s="5"/>
      <c r="AD117" t="s">
        <v>31</v>
      </c>
      <c r="AE117" t="s">
        <v>266</v>
      </c>
      <c r="AF117"/>
      <c r="AG117"/>
      <c r="AH117"/>
      <c r="AI117"/>
      <c r="AJ117"/>
      <c r="AL117"/>
    </row>
    <row r="118" spans="1:38" ht="15" customHeight="1" x14ac:dyDescent="0.3">
      <c r="A118" s="1" t="s">
        <v>299</v>
      </c>
      <c r="D118" s="7" t="s">
        <v>34</v>
      </c>
      <c r="G118" s="1">
        <v>0.1</v>
      </c>
      <c r="H11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8">
        <f>IF(ISBLANK(Table13[[#This Row],[Scale]]),
IF(Table13[[#This Row],[FIMS Scale]]="","",Table13[[#This Row],[FIMS Scale]]),
IF(Table13[[#This Row],[FIMS Scale]]="",1/Table13[[#This Row],[Scale]],Table13[[#This Row],[FIMS Scale]]/Table13[[#This Row],[Scale]]))</f>
        <v>10</v>
      </c>
      <c r="K118" s="6">
        <v>3315</v>
      </c>
      <c r="L118"/>
      <c r="M118" t="s">
        <v>32</v>
      </c>
      <c r="N118"/>
      <c r="O118"/>
      <c r="P118" s="5" t="s">
        <v>302</v>
      </c>
      <c r="Q118" s="5"/>
      <c r="R118" s="5"/>
      <c r="S118" s="5"/>
      <c r="T118" s="5"/>
      <c r="U118" s="5"/>
      <c r="V118" s="5"/>
      <c r="W118" s="5"/>
      <c r="X118" s="5"/>
      <c r="Y118" s="5"/>
      <c r="Z118" s="5"/>
      <c r="AA118" s="5"/>
      <c r="AB118" s="7" t="s">
        <v>241</v>
      </c>
      <c r="AC118" s="5"/>
      <c r="AD118" t="s">
        <v>31</v>
      </c>
      <c r="AE118"/>
      <c r="AF118"/>
      <c r="AG118"/>
      <c r="AH118"/>
      <c r="AI118"/>
      <c r="AJ118"/>
      <c r="AL118"/>
    </row>
    <row r="119" spans="1:38" ht="15" customHeight="1" x14ac:dyDescent="0.3">
      <c r="A119" s="1" t="s">
        <v>303</v>
      </c>
      <c r="D119" s="7" t="s">
        <v>34</v>
      </c>
      <c r="H11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19" t="str">
        <f>IF(ISBLANK(Table13[[#This Row],[Scale]]),
IF(Table13[[#This Row],[FIMS Scale]]="","",Table13[[#This Row],[FIMS Scale]]),
IF(Table13[[#This Row],[FIMS Scale]]="",1/Table13[[#This Row],[Scale]],Table13[[#This Row],[FIMS Scale]]/Table13[[#This Row],[Scale]]))</f>
        <v/>
      </c>
      <c r="K119" s="6">
        <v>3316</v>
      </c>
      <c r="L119"/>
      <c r="M119" t="s">
        <v>32</v>
      </c>
      <c r="N119"/>
      <c r="O119"/>
      <c r="P119" s="5" t="s">
        <v>95</v>
      </c>
      <c r="Q119" s="5"/>
      <c r="R119" s="5"/>
      <c r="S119" s="5"/>
      <c r="T119" s="5"/>
      <c r="U119" s="5"/>
      <c r="V119" s="5"/>
      <c r="W119" s="5"/>
      <c r="X119" s="5"/>
      <c r="Y119" s="5"/>
      <c r="Z119" s="5"/>
      <c r="AA119" s="5"/>
      <c r="AB119" s="7" t="s">
        <v>241</v>
      </c>
      <c r="AC119" s="5"/>
      <c r="AD119" t="s">
        <v>31</v>
      </c>
      <c r="AE119" t="s">
        <v>304</v>
      </c>
      <c r="AF119"/>
      <c r="AG119"/>
      <c r="AH119"/>
      <c r="AI119"/>
      <c r="AJ119"/>
      <c r="AL119"/>
    </row>
    <row r="120" spans="1:38" ht="15" customHeight="1" x14ac:dyDescent="0.3">
      <c r="A120" s="1" t="s">
        <v>305</v>
      </c>
      <c r="D120" s="7" t="s">
        <v>34</v>
      </c>
      <c r="E120" s="1" t="s">
        <v>316</v>
      </c>
      <c r="H12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0" t="str">
        <f>IF(ISBLANK(Table13[[#This Row],[Scale]]),
IF(Table13[[#This Row],[FIMS Scale]]="","",Table13[[#This Row],[FIMS Scale]]),
IF(Table13[[#This Row],[FIMS Scale]]="",1/Table13[[#This Row],[Scale]],Table13[[#This Row],[FIMS Scale]]/Table13[[#This Row],[Scale]]))</f>
        <v/>
      </c>
      <c r="K120" s="6">
        <v>3317</v>
      </c>
      <c r="L120"/>
      <c r="M120" t="s">
        <v>32</v>
      </c>
      <c r="N120"/>
      <c r="O120"/>
      <c r="P120" s="5" t="s">
        <v>306</v>
      </c>
      <c r="Q120" s="5"/>
      <c r="R120" s="5"/>
      <c r="S120" s="5"/>
      <c r="T120" s="5"/>
      <c r="U120" s="5"/>
      <c r="V120" s="5"/>
      <c r="W120" s="5"/>
      <c r="X120" s="5"/>
      <c r="Y120" s="5"/>
      <c r="Z120" s="5"/>
      <c r="AA120" s="5"/>
      <c r="AB120" s="7" t="s">
        <v>241</v>
      </c>
      <c r="AC120" s="5"/>
      <c r="AD120" t="s">
        <v>31</v>
      </c>
      <c r="AE120" s="7" t="s">
        <v>307</v>
      </c>
      <c r="AF120"/>
      <c r="AG120"/>
      <c r="AH120"/>
      <c r="AI120"/>
      <c r="AJ120"/>
      <c r="AL120"/>
    </row>
    <row r="121" spans="1:38" ht="15" customHeight="1" x14ac:dyDescent="0.3">
      <c r="A121" s="1" t="s">
        <v>308</v>
      </c>
      <c r="D121" s="7" t="s">
        <v>34</v>
      </c>
      <c r="E121" s="1" t="s">
        <v>42</v>
      </c>
      <c r="H12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1" t="str">
        <f>IF(ISBLANK(Table13[[#This Row],[Scale]]),
IF(Table13[[#This Row],[FIMS Scale]]="","",Table13[[#This Row],[FIMS Scale]]),
IF(Table13[[#This Row],[FIMS Scale]]="",1/Table13[[#This Row],[Scale]],Table13[[#This Row],[FIMS Scale]]/Table13[[#This Row],[Scale]]))</f>
        <v/>
      </c>
      <c r="K121" s="6">
        <v>3319</v>
      </c>
      <c r="L121"/>
      <c r="M121" t="s">
        <v>33</v>
      </c>
      <c r="N121"/>
      <c r="O121"/>
      <c r="P121" s="5" t="s">
        <v>309</v>
      </c>
      <c r="Q121" s="5"/>
      <c r="R121" s="5"/>
      <c r="S121" s="5"/>
      <c r="T121" s="5"/>
      <c r="U121" s="5"/>
      <c r="V121" s="5"/>
      <c r="W121" s="5"/>
      <c r="X121" s="5"/>
      <c r="Y121" s="5"/>
      <c r="Z121" s="5"/>
      <c r="AA121" s="5"/>
      <c r="AB121" s="7" t="s">
        <v>241</v>
      </c>
      <c r="AC121" s="5"/>
      <c r="AD121" t="s">
        <v>31</v>
      </c>
      <c r="AE121"/>
      <c r="AF121"/>
      <c r="AG121"/>
      <c r="AH121"/>
      <c r="AI121"/>
      <c r="AJ121"/>
      <c r="AL121"/>
    </row>
    <row r="122" spans="1:38" ht="15" customHeight="1" x14ac:dyDescent="0.3">
      <c r="A122" s="1" t="s">
        <v>310</v>
      </c>
      <c r="D122" s="7" t="s">
        <v>34</v>
      </c>
      <c r="H12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2" t="str">
        <f>IF(ISBLANK(Table13[[#This Row],[Scale]]),
IF(Table13[[#This Row],[FIMS Scale]]="","",Table13[[#This Row],[FIMS Scale]]),
IF(Table13[[#This Row],[FIMS Scale]]="",1/Table13[[#This Row],[Scale]],Table13[[#This Row],[FIMS Scale]]/Table13[[#This Row],[Scale]]))</f>
        <v/>
      </c>
      <c r="K122" s="6">
        <v>3320</v>
      </c>
      <c r="L122"/>
      <c r="M122" t="s">
        <v>33</v>
      </c>
      <c r="N122"/>
      <c r="O122"/>
      <c r="P122" s="5" t="s">
        <v>311</v>
      </c>
      <c r="Q122" s="5"/>
      <c r="R122" s="5"/>
      <c r="S122" s="5"/>
      <c r="T122" s="5"/>
      <c r="U122" s="5"/>
      <c r="V122" s="5"/>
      <c r="W122" s="5"/>
      <c r="X122" s="5"/>
      <c r="Y122" s="5"/>
      <c r="Z122" s="5"/>
      <c r="AA122" s="5"/>
      <c r="AB122" s="7" t="s">
        <v>241</v>
      </c>
      <c r="AC122" s="5"/>
      <c r="AD122" t="s">
        <v>31</v>
      </c>
      <c r="AE122"/>
      <c r="AF122"/>
      <c r="AG122"/>
      <c r="AH122"/>
      <c r="AI122"/>
      <c r="AJ122"/>
      <c r="AL122"/>
    </row>
    <row r="123" spans="1:38" ht="15" customHeight="1" x14ac:dyDescent="0.3">
      <c r="A123" s="1" t="s">
        <v>312</v>
      </c>
      <c r="D123" s="7" t="s">
        <v>34</v>
      </c>
      <c r="H12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3" t="str">
        <f>IF(ISBLANK(Table13[[#This Row],[Scale]]),
IF(Table13[[#This Row],[FIMS Scale]]="","",Table13[[#This Row],[FIMS Scale]]),
IF(Table13[[#This Row],[FIMS Scale]]="",1/Table13[[#This Row],[Scale]],Table13[[#This Row],[FIMS Scale]]/Table13[[#This Row],[Scale]]))</f>
        <v/>
      </c>
      <c r="K123" s="6">
        <v>3321</v>
      </c>
      <c r="L123"/>
      <c r="M123" t="s">
        <v>32</v>
      </c>
      <c r="N123"/>
      <c r="O123"/>
      <c r="P123" s="5" t="s">
        <v>313</v>
      </c>
      <c r="Q123" s="5"/>
      <c r="R123" s="5"/>
      <c r="S123" s="5"/>
      <c r="T123" s="5"/>
      <c r="U123" s="5"/>
      <c r="V123" s="5"/>
      <c r="W123" s="5"/>
      <c r="X123" s="5"/>
      <c r="Y123" s="5"/>
      <c r="Z123" s="5"/>
      <c r="AA123" s="5"/>
      <c r="AB123" s="7" t="s">
        <v>241</v>
      </c>
      <c r="AC123" s="5"/>
      <c r="AD123" t="s">
        <v>31</v>
      </c>
      <c r="AE123" t="s">
        <v>266</v>
      </c>
      <c r="AF123"/>
      <c r="AG123"/>
      <c r="AH123"/>
      <c r="AI123"/>
      <c r="AJ123"/>
      <c r="AL123"/>
    </row>
    <row r="124" spans="1:38" ht="15" customHeight="1" x14ac:dyDescent="0.3">
      <c r="A124" s="1" t="s">
        <v>314</v>
      </c>
      <c r="D124" s="7" t="s">
        <v>34</v>
      </c>
      <c r="E124" s="1" t="s">
        <v>179</v>
      </c>
      <c r="H12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4" t="str">
        <f>IF(ISBLANK(Table13[[#This Row],[Scale]]),
IF(Table13[[#This Row],[FIMS Scale]]="","",Table13[[#This Row],[FIMS Scale]]),
IF(Table13[[#This Row],[FIMS Scale]]="",1/Table13[[#This Row],[Scale]],Table13[[#This Row],[FIMS Scale]]/Table13[[#This Row],[Scale]]))</f>
        <v/>
      </c>
      <c r="K124" s="6">
        <v>3322</v>
      </c>
      <c r="L124"/>
      <c r="M124" t="s">
        <v>32</v>
      </c>
      <c r="N124"/>
      <c r="O124"/>
      <c r="P124" s="5" t="s">
        <v>315</v>
      </c>
      <c r="Q124" s="5"/>
      <c r="R124" s="5"/>
      <c r="S124" s="5"/>
      <c r="T124" s="5"/>
      <c r="U124" s="5"/>
      <c r="V124" s="5"/>
      <c r="W124" s="5"/>
      <c r="X124" s="5"/>
      <c r="Y124" s="5"/>
      <c r="Z124" s="5"/>
      <c r="AA124" s="5"/>
      <c r="AB124" s="7" t="s">
        <v>241</v>
      </c>
      <c r="AC124" s="5"/>
      <c r="AD124" t="s">
        <v>31</v>
      </c>
      <c r="AE124"/>
      <c r="AF124"/>
      <c r="AG124"/>
      <c r="AH124"/>
      <c r="AI124"/>
      <c r="AJ124"/>
      <c r="AL124"/>
    </row>
    <row r="125" spans="1:38" ht="15" customHeight="1" x14ac:dyDescent="0.3">
      <c r="A125" s="1" t="s">
        <v>317</v>
      </c>
      <c r="D125" s="7" t="s">
        <v>34</v>
      </c>
      <c r="E125" s="1" t="s">
        <v>42</v>
      </c>
      <c r="G125" s="1">
        <v>0.1</v>
      </c>
      <c r="H12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5">
        <f>IF(ISBLANK(Table13[[#This Row],[Scale]]),
IF(Table13[[#This Row],[FIMS Scale]]="","",Table13[[#This Row],[FIMS Scale]]),
IF(Table13[[#This Row],[FIMS Scale]]="",1/Table13[[#This Row],[Scale]],Table13[[#This Row],[FIMS Scale]]/Table13[[#This Row],[Scale]]))</f>
        <v>10</v>
      </c>
      <c r="K125" s="6">
        <v>3325</v>
      </c>
      <c r="L125"/>
      <c r="M125" t="s">
        <v>32</v>
      </c>
      <c r="N125"/>
      <c r="O125"/>
      <c r="P125" s="5" t="s">
        <v>318</v>
      </c>
      <c r="Q125" s="5"/>
      <c r="R125" s="5"/>
      <c r="S125" s="5"/>
      <c r="T125" s="5"/>
      <c r="U125" s="5"/>
      <c r="V125" s="5"/>
      <c r="W125" s="5"/>
      <c r="X125" s="5"/>
      <c r="Y125" s="5"/>
      <c r="Z125" s="5"/>
      <c r="AA125" s="5"/>
      <c r="AB125" s="7" t="s">
        <v>241</v>
      </c>
      <c r="AC125" s="5"/>
      <c r="AD125" t="s">
        <v>31</v>
      </c>
      <c r="AE125"/>
      <c r="AF125"/>
      <c r="AG125"/>
      <c r="AH125"/>
      <c r="AI125"/>
      <c r="AJ125"/>
      <c r="AL125"/>
    </row>
    <row r="126" spans="1:38" ht="15" customHeight="1" x14ac:dyDescent="0.3">
      <c r="A126" s="1" t="s">
        <v>319</v>
      </c>
      <c r="D126" s="7" t="s">
        <v>34</v>
      </c>
      <c r="E126" s="1" t="s">
        <v>42</v>
      </c>
      <c r="G126" s="1">
        <v>0.1</v>
      </c>
      <c r="H12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6">
        <f>IF(ISBLANK(Table13[[#This Row],[Scale]]),
IF(Table13[[#This Row],[FIMS Scale]]="","",Table13[[#This Row],[FIMS Scale]]),
IF(Table13[[#This Row],[FIMS Scale]]="",1/Table13[[#This Row],[Scale]],Table13[[#This Row],[FIMS Scale]]/Table13[[#This Row],[Scale]]))</f>
        <v>10</v>
      </c>
      <c r="K126" s="6">
        <v>3326</v>
      </c>
      <c r="L126"/>
      <c r="M126" t="s">
        <v>32</v>
      </c>
      <c r="N126"/>
      <c r="O126"/>
      <c r="P126" s="5" t="s">
        <v>320</v>
      </c>
      <c r="Q126" s="5"/>
      <c r="R126" s="5"/>
      <c r="S126" s="5"/>
      <c r="T126" s="5"/>
      <c r="U126" s="5"/>
      <c r="V126" s="5"/>
      <c r="W126" s="5"/>
      <c r="X126" s="5"/>
      <c r="Y126" s="5"/>
      <c r="Z126" s="5"/>
      <c r="AA126" s="5"/>
      <c r="AB126" s="7" t="s">
        <v>241</v>
      </c>
      <c r="AC126" s="5"/>
      <c r="AD126" t="s">
        <v>31</v>
      </c>
      <c r="AE126"/>
      <c r="AF126"/>
      <c r="AG126"/>
      <c r="AH126"/>
      <c r="AI126"/>
      <c r="AJ126"/>
      <c r="AL126"/>
    </row>
    <row r="127" spans="1:38" ht="15" customHeight="1" x14ac:dyDescent="0.3">
      <c r="A127" s="1" t="s">
        <v>323</v>
      </c>
      <c r="D127" s="7" t="s">
        <v>34</v>
      </c>
      <c r="E127" s="1" t="s">
        <v>41</v>
      </c>
      <c r="G127" s="1">
        <v>0.1</v>
      </c>
      <c r="H12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7">
        <f>IF(ISBLANK(Table13[[#This Row],[Scale]]),
IF(Table13[[#This Row],[FIMS Scale]]="","",Table13[[#This Row],[FIMS Scale]]),
IF(Table13[[#This Row],[FIMS Scale]]="",1/Table13[[#This Row],[Scale]],Table13[[#This Row],[FIMS Scale]]/Table13[[#This Row],[Scale]]))</f>
        <v>10</v>
      </c>
      <c r="K127" s="6">
        <v>3330</v>
      </c>
      <c r="L127"/>
      <c r="M127" t="s">
        <v>32</v>
      </c>
      <c r="N127"/>
      <c r="O127"/>
      <c r="P127" s="5" t="s">
        <v>324</v>
      </c>
      <c r="Q127" s="5"/>
      <c r="R127" s="5"/>
      <c r="S127" s="5"/>
      <c r="T127" s="5"/>
      <c r="U127" s="5"/>
      <c r="V127" s="5"/>
      <c r="W127" s="5"/>
      <c r="X127" s="5"/>
      <c r="Y127" s="5"/>
      <c r="Z127" s="5"/>
      <c r="AA127" s="5"/>
      <c r="AB127" s="7" t="s">
        <v>241</v>
      </c>
      <c r="AC127" s="5"/>
      <c r="AD127" t="s">
        <v>31</v>
      </c>
      <c r="AE127"/>
      <c r="AF127"/>
      <c r="AG127"/>
      <c r="AH127"/>
      <c r="AI127"/>
      <c r="AJ127"/>
      <c r="AL127"/>
    </row>
    <row r="128" spans="1:38" ht="15" customHeight="1" x14ac:dyDescent="0.3">
      <c r="A128" s="1" t="s">
        <v>321</v>
      </c>
      <c r="D128" s="7" t="s">
        <v>34</v>
      </c>
      <c r="E128" s="1" t="s">
        <v>179</v>
      </c>
      <c r="G128" s="1">
        <v>0.01</v>
      </c>
      <c r="H12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8">
        <f>IF(ISBLANK(Table13[[#This Row],[Scale]]),
IF(Table13[[#This Row],[FIMS Scale]]="","",Table13[[#This Row],[FIMS Scale]]),
IF(Table13[[#This Row],[FIMS Scale]]="",1/Table13[[#This Row],[Scale]],Table13[[#This Row],[FIMS Scale]]/Table13[[#This Row],[Scale]]))</f>
        <v>100</v>
      </c>
      <c r="K128" s="6">
        <v>3331</v>
      </c>
      <c r="L128"/>
      <c r="M128" t="s">
        <v>32</v>
      </c>
      <c r="N128"/>
      <c r="O128"/>
      <c r="P128" s="5" t="s">
        <v>322</v>
      </c>
      <c r="Q128" s="5"/>
      <c r="R128" s="5"/>
      <c r="S128" s="5"/>
      <c r="T128" s="5"/>
      <c r="U128" s="5"/>
      <c r="V128" s="5"/>
      <c r="W128" s="5"/>
      <c r="X128" s="5"/>
      <c r="Y128" s="5"/>
      <c r="Z128" s="5"/>
      <c r="AA128" s="5"/>
      <c r="AB128" s="7" t="s">
        <v>241</v>
      </c>
      <c r="AC128" s="5"/>
      <c r="AD128" t="s">
        <v>31</v>
      </c>
      <c r="AE128"/>
      <c r="AF128"/>
      <c r="AG128"/>
      <c r="AH128"/>
      <c r="AI128"/>
      <c r="AJ128"/>
      <c r="AL128"/>
    </row>
    <row r="129" spans="1:38" ht="15" customHeight="1" x14ac:dyDescent="0.3">
      <c r="A129" s="1" t="s">
        <v>325</v>
      </c>
      <c r="D129" s="7" t="s">
        <v>34</v>
      </c>
      <c r="G129" s="1">
        <v>0.1</v>
      </c>
      <c r="H12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29">
        <f>IF(ISBLANK(Table13[[#This Row],[Scale]]),
IF(Table13[[#This Row],[FIMS Scale]]="","",Table13[[#This Row],[FIMS Scale]]),
IF(Table13[[#This Row],[FIMS Scale]]="",1/Table13[[#This Row],[Scale]],Table13[[#This Row],[FIMS Scale]]/Table13[[#This Row],[Scale]]))</f>
        <v>10</v>
      </c>
      <c r="K129" s="6">
        <v>3332</v>
      </c>
      <c r="L129"/>
      <c r="M129" t="s">
        <v>32</v>
      </c>
      <c r="N129"/>
      <c r="O129"/>
      <c r="P129" s="5" t="s">
        <v>326</v>
      </c>
      <c r="Q129" s="5"/>
      <c r="R129" s="5"/>
      <c r="S129" s="5"/>
      <c r="T129" s="5"/>
      <c r="U129" s="5"/>
      <c r="V129" s="5"/>
      <c r="W129" s="5"/>
      <c r="X129" s="5"/>
      <c r="Y129" s="5"/>
      <c r="Z129" s="5"/>
      <c r="AA129" s="5"/>
      <c r="AB129" s="7" t="s">
        <v>241</v>
      </c>
      <c r="AC129" s="5"/>
      <c r="AD129" t="s">
        <v>31</v>
      </c>
      <c r="AE129"/>
      <c r="AF129"/>
      <c r="AG129"/>
      <c r="AH129"/>
      <c r="AI129"/>
      <c r="AJ129"/>
      <c r="AL129"/>
    </row>
    <row r="130" spans="1:38" ht="15" customHeight="1" x14ac:dyDescent="0.3">
      <c r="A130" s="1" t="s">
        <v>327</v>
      </c>
      <c r="D130" s="7" t="s">
        <v>34</v>
      </c>
      <c r="G130" s="1">
        <v>0.1</v>
      </c>
      <c r="H13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0">
        <f>IF(ISBLANK(Table13[[#This Row],[Scale]]),
IF(Table13[[#This Row],[FIMS Scale]]="","",Table13[[#This Row],[FIMS Scale]]),
IF(Table13[[#This Row],[FIMS Scale]]="",1/Table13[[#This Row],[Scale]],Table13[[#This Row],[FIMS Scale]]/Table13[[#This Row],[Scale]]))</f>
        <v>10</v>
      </c>
      <c r="K130" s="6">
        <v>3333</v>
      </c>
      <c r="L130"/>
      <c r="M130" t="s">
        <v>32</v>
      </c>
      <c r="N130"/>
      <c r="O130"/>
      <c r="P130" s="5" t="s">
        <v>328</v>
      </c>
      <c r="Q130" s="5"/>
      <c r="R130" s="5"/>
      <c r="S130" s="5"/>
      <c r="T130" s="5"/>
      <c r="U130" s="5"/>
      <c r="V130" s="5"/>
      <c r="W130" s="5"/>
      <c r="X130" s="5"/>
      <c r="Y130" s="5"/>
      <c r="Z130" s="5"/>
      <c r="AA130" s="5"/>
      <c r="AB130" s="7" t="s">
        <v>241</v>
      </c>
      <c r="AC130" s="5"/>
      <c r="AD130" t="s">
        <v>31</v>
      </c>
      <c r="AE130"/>
      <c r="AF130"/>
      <c r="AG130"/>
      <c r="AH130"/>
      <c r="AI130"/>
      <c r="AJ130"/>
      <c r="AL130"/>
    </row>
    <row r="131" spans="1:38" ht="15" customHeight="1" x14ac:dyDescent="0.3">
      <c r="A131" s="1" t="s">
        <v>329</v>
      </c>
      <c r="D131" s="7" t="s">
        <v>34</v>
      </c>
      <c r="E131" s="1" t="s">
        <v>42</v>
      </c>
      <c r="G131" s="1">
        <v>0.1</v>
      </c>
      <c r="H13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1">
        <f>IF(ISBLANK(Table13[[#This Row],[Scale]]),
IF(Table13[[#This Row],[FIMS Scale]]="","",Table13[[#This Row],[FIMS Scale]]),
IF(Table13[[#This Row],[FIMS Scale]]="",1/Table13[[#This Row],[Scale]],Table13[[#This Row],[FIMS Scale]]/Table13[[#This Row],[Scale]]))</f>
        <v>10</v>
      </c>
      <c r="K131" s="6">
        <v>3334</v>
      </c>
      <c r="L131"/>
      <c r="M131" t="s">
        <v>33</v>
      </c>
      <c r="N131"/>
      <c r="O131"/>
      <c r="P131" s="5" t="s">
        <v>330</v>
      </c>
      <c r="Q131" s="5"/>
      <c r="R131" s="5"/>
      <c r="S131" s="5"/>
      <c r="T131" s="5"/>
      <c r="U131" s="5"/>
      <c r="V131" s="5"/>
      <c r="W131" s="5"/>
      <c r="X131" s="5"/>
      <c r="Y131" s="5"/>
      <c r="Z131" s="5"/>
      <c r="AA131" s="5"/>
      <c r="AB131" s="7" t="s">
        <v>241</v>
      </c>
      <c r="AC131" s="5"/>
      <c r="AD131" t="s">
        <v>31</v>
      </c>
      <c r="AE131"/>
      <c r="AF131"/>
      <c r="AG131"/>
      <c r="AH131"/>
      <c r="AI131"/>
      <c r="AJ131"/>
      <c r="AL131"/>
    </row>
    <row r="132" spans="1:38" ht="15" customHeight="1" x14ac:dyDescent="0.3">
      <c r="A132" s="1" t="s">
        <v>331</v>
      </c>
      <c r="D132" s="7" t="s">
        <v>34</v>
      </c>
      <c r="E132" s="1" t="s">
        <v>42</v>
      </c>
      <c r="G132" s="1">
        <v>0.1</v>
      </c>
      <c r="H13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2">
        <f>IF(ISBLANK(Table13[[#This Row],[Scale]]),
IF(Table13[[#This Row],[FIMS Scale]]="","",Table13[[#This Row],[FIMS Scale]]),
IF(Table13[[#This Row],[FIMS Scale]]="",1/Table13[[#This Row],[Scale]],Table13[[#This Row],[FIMS Scale]]/Table13[[#This Row],[Scale]]))</f>
        <v>10</v>
      </c>
      <c r="K132" s="6">
        <v>3335</v>
      </c>
      <c r="L132"/>
      <c r="M132" t="s">
        <v>33</v>
      </c>
      <c r="N132"/>
      <c r="O132"/>
      <c r="P132" s="5" t="s">
        <v>332</v>
      </c>
      <c r="Q132" s="5"/>
      <c r="R132" s="5"/>
      <c r="S132" s="5"/>
      <c r="T132" s="5"/>
      <c r="U132" s="5"/>
      <c r="V132" s="5"/>
      <c r="W132" s="5"/>
      <c r="X132" s="5"/>
      <c r="Y132" s="5"/>
      <c r="Z132" s="5"/>
      <c r="AA132" s="5"/>
      <c r="AB132" s="7" t="s">
        <v>241</v>
      </c>
      <c r="AC132" s="5"/>
      <c r="AD132" t="s">
        <v>31</v>
      </c>
      <c r="AE132"/>
      <c r="AF132"/>
      <c r="AG132"/>
      <c r="AH132"/>
      <c r="AI132"/>
      <c r="AJ132"/>
      <c r="AL132"/>
    </row>
    <row r="133" spans="1:38" ht="15" customHeight="1" x14ac:dyDescent="0.3">
      <c r="A133" s="1" t="s">
        <v>333</v>
      </c>
      <c r="D133" s="7" t="s">
        <v>34</v>
      </c>
      <c r="H13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3" t="str">
        <f>IF(ISBLANK(Table13[[#This Row],[Scale]]),
IF(Table13[[#This Row],[FIMS Scale]]="","",Table13[[#This Row],[FIMS Scale]]),
IF(Table13[[#This Row],[FIMS Scale]]="",1/Table13[[#This Row],[Scale]],Table13[[#This Row],[FIMS Scale]]/Table13[[#This Row],[Scale]]))</f>
        <v/>
      </c>
      <c r="K133" s="6">
        <v>3370</v>
      </c>
      <c r="L133"/>
      <c r="M133" t="s">
        <v>32</v>
      </c>
      <c r="N133"/>
      <c r="O133"/>
      <c r="P133" s="5" t="s">
        <v>334</v>
      </c>
      <c r="Q133" s="5"/>
      <c r="R133" s="5"/>
      <c r="S133" s="5"/>
      <c r="T133" s="5"/>
      <c r="U133" s="5"/>
      <c r="V133" s="5"/>
      <c r="W133" s="5"/>
      <c r="X133" s="5"/>
      <c r="Y133" s="5"/>
      <c r="Z133" s="5"/>
      <c r="AA133" s="5"/>
      <c r="AB133" s="7" t="s">
        <v>241</v>
      </c>
      <c r="AC133" s="5"/>
      <c r="AD133" t="s">
        <v>31</v>
      </c>
      <c r="AE133" t="s">
        <v>335</v>
      </c>
      <c r="AF133"/>
      <c r="AG133"/>
      <c r="AH133"/>
      <c r="AI133"/>
      <c r="AJ133"/>
      <c r="AL133"/>
    </row>
    <row r="134" spans="1:38" ht="15" customHeight="1" x14ac:dyDescent="0.3">
      <c r="A134" s="1" t="s">
        <v>336</v>
      </c>
      <c r="D134" s="7" t="s">
        <v>34</v>
      </c>
      <c r="E134" s="1" t="s">
        <v>316</v>
      </c>
      <c r="H13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4" t="str">
        <f>IF(ISBLANK(Table13[[#This Row],[Scale]]),
IF(Table13[[#This Row],[FIMS Scale]]="","",Table13[[#This Row],[FIMS Scale]]),
IF(Table13[[#This Row],[FIMS Scale]]="",1/Table13[[#This Row],[Scale]],Table13[[#This Row],[FIMS Scale]]/Table13[[#This Row],[Scale]]))</f>
        <v/>
      </c>
      <c r="K134" s="6">
        <v>3371</v>
      </c>
      <c r="L134"/>
      <c r="M134" t="s">
        <v>32</v>
      </c>
      <c r="N134"/>
      <c r="O134"/>
      <c r="P134" s="5" t="s">
        <v>337</v>
      </c>
      <c r="Q134" s="5"/>
      <c r="R134" s="5"/>
      <c r="S134" s="5"/>
      <c r="T134" s="5"/>
      <c r="U134" s="5"/>
      <c r="V134" s="5"/>
      <c r="W134" s="5"/>
      <c r="X134" s="5"/>
      <c r="Y134" s="5"/>
      <c r="Z134" s="5"/>
      <c r="AA134" s="5"/>
      <c r="AB134" s="7" t="s">
        <v>241</v>
      </c>
      <c r="AC134" s="5"/>
      <c r="AD134" t="s">
        <v>31</v>
      </c>
      <c r="AE134"/>
      <c r="AF134"/>
      <c r="AG134"/>
      <c r="AH134"/>
      <c r="AI134"/>
      <c r="AJ134"/>
      <c r="AL134"/>
    </row>
    <row r="135" spans="1:38" ht="15" customHeight="1" x14ac:dyDescent="0.3">
      <c r="A135" s="1" t="s">
        <v>338</v>
      </c>
      <c r="D135" s="7" t="s">
        <v>34</v>
      </c>
      <c r="E135" s="1" t="s">
        <v>339</v>
      </c>
      <c r="G135" s="1">
        <v>0.1</v>
      </c>
      <c r="H13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5">
        <f>IF(ISBLANK(Table13[[#This Row],[Scale]]),
IF(Table13[[#This Row],[FIMS Scale]]="","",Table13[[#This Row],[FIMS Scale]]),
IF(Table13[[#This Row],[FIMS Scale]]="",1/Table13[[#This Row],[Scale]],Table13[[#This Row],[FIMS Scale]]/Table13[[#This Row],[Scale]]))</f>
        <v>10</v>
      </c>
      <c r="K135" s="6">
        <v>3387</v>
      </c>
      <c r="L135"/>
      <c r="M135" t="s">
        <v>32</v>
      </c>
      <c r="N135"/>
      <c r="O135"/>
      <c r="P135" s="5" t="s">
        <v>340</v>
      </c>
      <c r="Q135" s="5"/>
      <c r="R135" s="5"/>
      <c r="S135" s="5"/>
      <c r="T135" s="5"/>
      <c r="U135" s="5"/>
      <c r="V135" s="5"/>
      <c r="W135" s="5"/>
      <c r="X135" s="5"/>
      <c r="Y135" s="5"/>
      <c r="Z135" s="5"/>
      <c r="AA135" s="5"/>
      <c r="AB135" s="7" t="s">
        <v>241</v>
      </c>
      <c r="AC135" s="5"/>
      <c r="AD135" t="s">
        <v>31</v>
      </c>
      <c r="AE135"/>
      <c r="AF135"/>
      <c r="AG135"/>
      <c r="AH135"/>
      <c r="AI135"/>
      <c r="AJ135"/>
      <c r="AL135"/>
    </row>
    <row r="136" spans="1:38" ht="15" customHeight="1" x14ac:dyDescent="0.3">
      <c r="A136" s="1" t="s">
        <v>342</v>
      </c>
      <c r="D136" s="7" t="s">
        <v>34</v>
      </c>
      <c r="E136" s="1" t="s">
        <v>339</v>
      </c>
      <c r="G136" s="1">
        <v>0.1</v>
      </c>
      <c r="H13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6">
        <f>IF(ISBLANK(Table13[[#This Row],[Scale]]),
IF(Table13[[#This Row],[FIMS Scale]]="","",Table13[[#This Row],[FIMS Scale]]),
IF(Table13[[#This Row],[FIMS Scale]]="",1/Table13[[#This Row],[Scale]],Table13[[#This Row],[FIMS Scale]]/Table13[[#This Row],[Scale]]))</f>
        <v>10</v>
      </c>
      <c r="K136" s="6">
        <v>3388</v>
      </c>
      <c r="L136"/>
      <c r="M136" t="s">
        <v>32</v>
      </c>
      <c r="N136"/>
      <c r="O136"/>
      <c r="P136" s="5" t="s">
        <v>343</v>
      </c>
      <c r="Q136" s="5"/>
      <c r="R136" s="5"/>
      <c r="S136" s="5"/>
      <c r="T136" s="5"/>
      <c r="U136" s="5"/>
      <c r="V136" s="5"/>
      <c r="W136" s="5"/>
      <c r="X136" s="5"/>
      <c r="Y136" s="5"/>
      <c r="Z136" s="5"/>
      <c r="AA136" s="5"/>
      <c r="AB136" s="7" t="s">
        <v>241</v>
      </c>
      <c r="AC136" s="5"/>
      <c r="AD136" t="s">
        <v>31</v>
      </c>
      <c r="AE136"/>
      <c r="AF136"/>
      <c r="AG136"/>
      <c r="AH136"/>
      <c r="AI136"/>
      <c r="AJ136"/>
      <c r="AL136"/>
    </row>
    <row r="137" spans="1:38" ht="15" customHeight="1" x14ac:dyDescent="0.3">
      <c r="A137" s="1" t="s">
        <v>341</v>
      </c>
      <c r="D137" s="7" t="s">
        <v>34</v>
      </c>
      <c r="E137" s="1" t="s">
        <v>339</v>
      </c>
      <c r="G137" s="1">
        <v>0.1</v>
      </c>
      <c r="H13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7">
        <f>IF(ISBLANK(Table13[[#This Row],[Scale]]),
IF(Table13[[#This Row],[FIMS Scale]]="","",Table13[[#This Row],[FIMS Scale]]),
IF(Table13[[#This Row],[FIMS Scale]]="",1/Table13[[#This Row],[Scale]],Table13[[#This Row],[FIMS Scale]]/Table13[[#This Row],[Scale]]))</f>
        <v>10</v>
      </c>
      <c r="K137" s="6">
        <v>3390</v>
      </c>
      <c r="L137"/>
      <c r="M137" t="s">
        <v>32</v>
      </c>
      <c r="N137"/>
      <c r="O137"/>
      <c r="P137" s="5" t="s">
        <v>344</v>
      </c>
      <c r="Q137" s="5"/>
      <c r="R137" s="5"/>
      <c r="S137" s="5"/>
      <c r="T137" s="5"/>
      <c r="U137" s="5"/>
      <c r="V137" s="5"/>
      <c r="W137" s="5"/>
      <c r="X137" s="5"/>
      <c r="Y137" s="5"/>
      <c r="Z137" s="5"/>
      <c r="AA137" s="5"/>
      <c r="AB137" s="7" t="s">
        <v>241</v>
      </c>
      <c r="AC137" s="5"/>
      <c r="AD137" t="s">
        <v>31</v>
      </c>
      <c r="AE137"/>
      <c r="AF137"/>
      <c r="AG137"/>
      <c r="AH137"/>
      <c r="AI137"/>
      <c r="AJ137"/>
      <c r="AL137"/>
    </row>
    <row r="138" spans="1:38" ht="15" customHeight="1" x14ac:dyDescent="0.3">
      <c r="A138" s="1" t="s">
        <v>345</v>
      </c>
      <c r="D138" s="7" t="s">
        <v>34</v>
      </c>
      <c r="E138" s="1" t="s">
        <v>339</v>
      </c>
      <c r="G138" s="1">
        <v>0.1</v>
      </c>
      <c r="H13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8">
        <f>IF(ISBLANK(Table13[[#This Row],[Scale]]),
IF(Table13[[#This Row],[FIMS Scale]]="","",Table13[[#This Row],[FIMS Scale]]),
IF(Table13[[#This Row],[FIMS Scale]]="",1/Table13[[#This Row],[Scale]],Table13[[#This Row],[FIMS Scale]]/Table13[[#This Row],[Scale]]))</f>
        <v>10</v>
      </c>
      <c r="K138" s="6">
        <v>3391</v>
      </c>
      <c r="L138"/>
      <c r="M138" t="s">
        <v>32</v>
      </c>
      <c r="N138"/>
      <c r="O138"/>
      <c r="P138" s="5" t="s">
        <v>346</v>
      </c>
      <c r="Q138" s="5"/>
      <c r="R138" s="5"/>
      <c r="S138" s="5"/>
      <c r="T138" s="5"/>
      <c r="U138" s="5"/>
      <c r="V138" s="5"/>
      <c r="W138" s="5"/>
      <c r="X138" s="5"/>
      <c r="Y138" s="5"/>
      <c r="Z138" s="5"/>
      <c r="AA138" s="5"/>
      <c r="AB138" s="7" t="s">
        <v>241</v>
      </c>
      <c r="AC138" s="5"/>
      <c r="AD138" t="s">
        <v>31</v>
      </c>
      <c r="AE138"/>
      <c r="AF138"/>
      <c r="AG138"/>
      <c r="AH138"/>
      <c r="AI138"/>
      <c r="AJ138"/>
      <c r="AL138"/>
    </row>
    <row r="139" spans="1:38" ht="15" customHeight="1" x14ac:dyDescent="0.3">
      <c r="A139" s="1" t="s">
        <v>347</v>
      </c>
      <c r="D139" s="7" t="s">
        <v>34</v>
      </c>
      <c r="E139" s="1" t="s">
        <v>42</v>
      </c>
      <c r="G139" s="1">
        <v>0.1</v>
      </c>
      <c r="H13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39">
        <f>IF(ISBLANK(Table13[[#This Row],[Scale]]),
IF(Table13[[#This Row],[FIMS Scale]]="","",Table13[[#This Row],[FIMS Scale]]),
IF(Table13[[#This Row],[FIMS Scale]]="",1/Table13[[#This Row],[Scale]],Table13[[#This Row],[FIMS Scale]]/Table13[[#This Row],[Scale]]))</f>
        <v>10</v>
      </c>
      <c r="K139" s="6">
        <v>3392</v>
      </c>
      <c r="L139"/>
      <c r="M139" t="s">
        <v>32</v>
      </c>
      <c r="N139"/>
      <c r="O139"/>
      <c r="P139" s="5" t="s">
        <v>348</v>
      </c>
      <c r="Q139" s="5"/>
      <c r="R139" s="5"/>
      <c r="S139" s="5"/>
      <c r="T139" s="5"/>
      <c r="U139" s="5"/>
      <c r="V139" s="5"/>
      <c r="W139" s="5"/>
      <c r="X139" s="5"/>
      <c r="Y139" s="5"/>
      <c r="Z139" s="5"/>
      <c r="AA139" s="5"/>
      <c r="AB139" s="7" t="s">
        <v>241</v>
      </c>
      <c r="AC139" s="5"/>
      <c r="AD139" t="s">
        <v>31</v>
      </c>
      <c r="AE139"/>
      <c r="AF139"/>
      <c r="AG139"/>
      <c r="AH139"/>
      <c r="AI139"/>
      <c r="AJ139"/>
      <c r="AL139"/>
    </row>
    <row r="140" spans="1:38" ht="15" customHeight="1" x14ac:dyDescent="0.3">
      <c r="A140" s="1" t="s">
        <v>349</v>
      </c>
      <c r="D140" s="7" t="s">
        <v>34</v>
      </c>
      <c r="E140" s="1" t="s">
        <v>42</v>
      </c>
      <c r="G140" s="1">
        <v>0.1</v>
      </c>
      <c r="H14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0">
        <f>IF(ISBLANK(Table13[[#This Row],[Scale]]),
IF(Table13[[#This Row],[FIMS Scale]]="","",Table13[[#This Row],[FIMS Scale]]),
IF(Table13[[#This Row],[FIMS Scale]]="",1/Table13[[#This Row],[Scale]],Table13[[#This Row],[FIMS Scale]]/Table13[[#This Row],[Scale]]))</f>
        <v>10</v>
      </c>
      <c r="K140" s="6">
        <v>3393</v>
      </c>
      <c r="L140"/>
      <c r="M140" t="s">
        <v>32</v>
      </c>
      <c r="N140"/>
      <c r="O140"/>
      <c r="P140" s="5" t="s">
        <v>350</v>
      </c>
      <c r="Q140" s="5"/>
      <c r="R140" s="5"/>
      <c r="S140" s="5"/>
      <c r="T140" s="5"/>
      <c r="U140" s="5"/>
      <c r="V140" s="5"/>
      <c r="W140" s="5"/>
      <c r="X140" s="5"/>
      <c r="Y140" s="5"/>
      <c r="Z140" s="5"/>
      <c r="AA140" s="5"/>
      <c r="AB140" s="7" t="s">
        <v>241</v>
      </c>
      <c r="AC140" s="5"/>
      <c r="AD140" t="s">
        <v>31</v>
      </c>
      <c r="AE140"/>
      <c r="AF140"/>
      <c r="AG140"/>
      <c r="AH140"/>
      <c r="AI140"/>
      <c r="AJ140"/>
      <c r="AL140"/>
    </row>
    <row r="141" spans="1:38" ht="15" customHeight="1" x14ac:dyDescent="0.3">
      <c r="A141" s="1" t="s">
        <v>351</v>
      </c>
      <c r="D141" s="7" t="s">
        <v>34</v>
      </c>
      <c r="E141" s="1" t="s">
        <v>42</v>
      </c>
      <c r="G141" s="1">
        <v>0.1</v>
      </c>
      <c r="H14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1">
        <f>IF(ISBLANK(Table13[[#This Row],[Scale]]),
IF(Table13[[#This Row],[FIMS Scale]]="","",Table13[[#This Row],[FIMS Scale]]),
IF(Table13[[#This Row],[FIMS Scale]]="",1/Table13[[#This Row],[Scale]],Table13[[#This Row],[FIMS Scale]]/Table13[[#This Row],[Scale]]))</f>
        <v>10</v>
      </c>
      <c r="K141" s="6">
        <v>3394</v>
      </c>
      <c r="L141"/>
      <c r="M141" t="s">
        <v>32</v>
      </c>
      <c r="N141"/>
      <c r="O141"/>
      <c r="P141" s="5" t="s">
        <v>352</v>
      </c>
      <c r="Q141" s="5"/>
      <c r="R141" s="5"/>
      <c r="S141" s="5"/>
      <c r="T141" s="5"/>
      <c r="U141" s="5"/>
      <c r="V141" s="5"/>
      <c r="W141" s="5"/>
      <c r="X141" s="5"/>
      <c r="Y141" s="5"/>
      <c r="Z141" s="5"/>
      <c r="AA141" s="5"/>
      <c r="AB141" s="7" t="s">
        <v>241</v>
      </c>
      <c r="AC141" s="5"/>
      <c r="AD141" t="s">
        <v>31</v>
      </c>
      <c r="AE141"/>
      <c r="AF141"/>
      <c r="AG141"/>
      <c r="AH141"/>
      <c r="AI141"/>
      <c r="AJ141"/>
      <c r="AL141"/>
    </row>
    <row r="142" spans="1:38" ht="15" customHeight="1" x14ac:dyDescent="0.3">
      <c r="A142" s="1" t="s">
        <v>353</v>
      </c>
      <c r="D142" s="7" t="s">
        <v>34</v>
      </c>
      <c r="E142" s="1" t="s">
        <v>42</v>
      </c>
      <c r="G142" s="1">
        <v>0.1</v>
      </c>
      <c r="H14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2">
        <f>IF(ISBLANK(Table13[[#This Row],[Scale]]),
IF(Table13[[#This Row],[FIMS Scale]]="","",Table13[[#This Row],[FIMS Scale]]),
IF(Table13[[#This Row],[FIMS Scale]]="",1/Table13[[#This Row],[Scale]],Table13[[#This Row],[FIMS Scale]]/Table13[[#This Row],[Scale]]))</f>
        <v>10</v>
      </c>
      <c r="K142" s="6">
        <v>3395</v>
      </c>
      <c r="L142"/>
      <c r="M142" t="s">
        <v>32</v>
      </c>
      <c r="N142"/>
      <c r="O142"/>
      <c r="P142" s="5" t="s">
        <v>354</v>
      </c>
      <c r="Q142" s="5"/>
      <c r="R142" s="5"/>
      <c r="S142" s="5"/>
      <c r="T142" s="5"/>
      <c r="U142" s="5"/>
      <c r="V142" s="5"/>
      <c r="W142" s="5"/>
      <c r="X142" s="5"/>
      <c r="Y142" s="5"/>
      <c r="Z142" s="5"/>
      <c r="AA142" s="5"/>
      <c r="AB142" s="7" t="s">
        <v>241</v>
      </c>
      <c r="AC142" s="5"/>
      <c r="AD142" t="s">
        <v>31</v>
      </c>
      <c r="AE142"/>
      <c r="AF142"/>
      <c r="AG142"/>
      <c r="AH142"/>
      <c r="AI142"/>
      <c r="AJ142"/>
      <c r="AL142"/>
    </row>
    <row r="143" spans="1:38" ht="15" customHeight="1" x14ac:dyDescent="0.3">
      <c r="A143" s="1" t="s">
        <v>355</v>
      </c>
      <c r="D143" s="7" t="s">
        <v>34</v>
      </c>
      <c r="H14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3" t="str">
        <f>IF(ISBLANK(Table13[[#This Row],[Scale]]),
IF(Table13[[#This Row],[FIMS Scale]]="","",Table13[[#This Row],[FIMS Scale]]),
IF(Table13[[#This Row],[FIMS Scale]]="",1/Table13[[#This Row],[Scale]],Table13[[#This Row],[FIMS Scale]]/Table13[[#This Row],[Scale]]))</f>
        <v/>
      </c>
      <c r="K143" s="6">
        <v>3396</v>
      </c>
      <c r="L143"/>
      <c r="M143" t="s">
        <v>32</v>
      </c>
      <c r="N143"/>
      <c r="O143"/>
      <c r="P143" s="5" t="s">
        <v>356</v>
      </c>
      <c r="Q143" s="5"/>
      <c r="R143" s="5"/>
      <c r="S143" s="5"/>
      <c r="T143" s="5"/>
      <c r="U143" s="5"/>
      <c r="V143" s="5"/>
      <c r="W143" s="5"/>
      <c r="X143" s="5"/>
      <c r="Y143" s="5"/>
      <c r="Z143" s="5"/>
      <c r="AA143" s="5"/>
      <c r="AB143" s="7" t="s">
        <v>241</v>
      </c>
      <c r="AC143" s="5"/>
      <c r="AD143" t="s">
        <v>31</v>
      </c>
      <c r="AE143" t="s">
        <v>367</v>
      </c>
      <c r="AF143"/>
      <c r="AG143"/>
      <c r="AH143"/>
      <c r="AI143"/>
      <c r="AJ143"/>
      <c r="AL143"/>
    </row>
    <row r="144" spans="1:38" ht="15" customHeight="1" x14ac:dyDescent="0.3">
      <c r="A144" s="1" t="s">
        <v>357</v>
      </c>
      <c r="D144" s="7" t="s">
        <v>34</v>
      </c>
      <c r="E144" s="1" t="s">
        <v>42</v>
      </c>
      <c r="G144" s="1">
        <v>0.1</v>
      </c>
      <c r="H14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4">
        <f>IF(ISBLANK(Table13[[#This Row],[Scale]]),
IF(Table13[[#This Row],[FIMS Scale]]="","",Table13[[#This Row],[FIMS Scale]]),
IF(Table13[[#This Row],[FIMS Scale]]="",1/Table13[[#This Row],[Scale]],Table13[[#This Row],[FIMS Scale]]/Table13[[#This Row],[Scale]]))</f>
        <v>10</v>
      </c>
      <c r="K144" s="6">
        <v>3397</v>
      </c>
      <c r="L144"/>
      <c r="M144" t="s">
        <v>32</v>
      </c>
      <c r="N144"/>
      <c r="O144"/>
      <c r="P144" s="5" t="s">
        <v>358</v>
      </c>
      <c r="Q144" s="5"/>
      <c r="R144" s="5"/>
      <c r="S144" s="5"/>
      <c r="T144" s="5"/>
      <c r="U144" s="5"/>
      <c r="V144" s="5"/>
      <c r="W144" s="5"/>
      <c r="X144" s="5"/>
      <c r="Y144" s="5"/>
      <c r="Z144" s="5"/>
      <c r="AA144" s="5"/>
      <c r="AB144" s="7" t="s">
        <v>241</v>
      </c>
      <c r="AC144" s="5"/>
      <c r="AD144" t="s">
        <v>31</v>
      </c>
      <c r="AE144"/>
      <c r="AF144"/>
      <c r="AG144"/>
      <c r="AH144"/>
      <c r="AI144"/>
      <c r="AJ144"/>
      <c r="AL144"/>
    </row>
    <row r="145" spans="1:38" ht="15" customHeight="1" x14ac:dyDescent="0.3">
      <c r="A145" s="1" t="s">
        <v>359</v>
      </c>
      <c r="D145" s="7" t="s">
        <v>34</v>
      </c>
      <c r="G145" s="1">
        <v>1E-3</v>
      </c>
      <c r="H14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5">
        <f>IF(ISBLANK(Table13[[#This Row],[Scale]]),
IF(Table13[[#This Row],[FIMS Scale]]="","",Table13[[#This Row],[FIMS Scale]]),
IF(Table13[[#This Row],[FIMS Scale]]="",1/Table13[[#This Row],[Scale]],Table13[[#This Row],[FIMS Scale]]/Table13[[#This Row],[Scale]]))</f>
        <v>1000</v>
      </c>
      <c r="K145" s="6">
        <v>3398</v>
      </c>
      <c r="L145"/>
      <c r="M145" t="s">
        <v>32</v>
      </c>
      <c r="N145"/>
      <c r="O145"/>
      <c r="P145" s="5" t="s">
        <v>360</v>
      </c>
      <c r="Q145" s="5"/>
      <c r="R145" s="5"/>
      <c r="S145" s="5"/>
      <c r="T145" s="5"/>
      <c r="U145" s="5"/>
      <c r="V145" s="5"/>
      <c r="W145" s="5"/>
      <c r="X145" s="5"/>
      <c r="Y145" s="5"/>
      <c r="Z145" s="5"/>
      <c r="AA145" s="5"/>
      <c r="AB145" s="7" t="s">
        <v>241</v>
      </c>
      <c r="AC145" s="5"/>
      <c r="AD145" t="s">
        <v>31</v>
      </c>
      <c r="AE145"/>
      <c r="AF145"/>
      <c r="AG145"/>
      <c r="AH145"/>
      <c r="AI145"/>
      <c r="AJ145"/>
      <c r="AL145"/>
    </row>
    <row r="146" spans="1:38" ht="15" customHeight="1" x14ac:dyDescent="0.3">
      <c r="A146" s="1" t="s">
        <v>361</v>
      </c>
      <c r="D146" s="7" t="s">
        <v>34</v>
      </c>
      <c r="E146" s="1" t="s">
        <v>42</v>
      </c>
      <c r="G146" s="1">
        <v>0.1</v>
      </c>
      <c r="H14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6">
        <f>IF(ISBLANK(Table13[[#This Row],[Scale]]),
IF(Table13[[#This Row],[FIMS Scale]]="","",Table13[[#This Row],[FIMS Scale]]),
IF(Table13[[#This Row],[FIMS Scale]]="",1/Table13[[#This Row],[Scale]],Table13[[#This Row],[FIMS Scale]]/Table13[[#This Row],[Scale]]))</f>
        <v>10</v>
      </c>
      <c r="K146" s="6">
        <v>3399</v>
      </c>
      <c r="L146"/>
      <c r="M146" t="s">
        <v>32</v>
      </c>
      <c r="N146"/>
      <c r="O146"/>
      <c r="P146" s="5" t="s">
        <v>362</v>
      </c>
      <c r="Q146" s="5"/>
      <c r="R146" s="5"/>
      <c r="S146" s="5"/>
      <c r="T146" s="5"/>
      <c r="U146" s="5"/>
      <c r="V146" s="5"/>
      <c r="W146" s="5"/>
      <c r="X146" s="5"/>
      <c r="Y146" s="5"/>
      <c r="Z146" s="5"/>
      <c r="AA146" s="5"/>
      <c r="AB146" s="7" t="s">
        <v>241</v>
      </c>
      <c r="AC146" s="5"/>
      <c r="AD146" t="s">
        <v>31</v>
      </c>
      <c r="AE146"/>
      <c r="AF146"/>
      <c r="AG146"/>
      <c r="AH146"/>
      <c r="AI146"/>
      <c r="AJ146"/>
      <c r="AL146"/>
    </row>
    <row r="147" spans="1:38" ht="15" customHeight="1" x14ac:dyDescent="0.3">
      <c r="A147" s="1" t="s">
        <v>363</v>
      </c>
      <c r="D147" s="7" t="s">
        <v>34</v>
      </c>
      <c r="E147" s="1" t="s">
        <v>316</v>
      </c>
      <c r="H14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7" t="str">
        <f>IF(ISBLANK(Table13[[#This Row],[Scale]]),
IF(Table13[[#This Row],[FIMS Scale]]="","",Table13[[#This Row],[FIMS Scale]]),
IF(Table13[[#This Row],[FIMS Scale]]="",1/Table13[[#This Row],[Scale]],Table13[[#This Row],[FIMS Scale]]/Table13[[#This Row],[Scale]]))</f>
        <v/>
      </c>
      <c r="K147" s="6">
        <v>3404</v>
      </c>
      <c r="L147"/>
      <c r="M147" t="s">
        <v>32</v>
      </c>
      <c r="N147"/>
      <c r="O147"/>
      <c r="P147" s="5" t="s">
        <v>364</v>
      </c>
      <c r="Q147" s="5"/>
      <c r="R147" s="5"/>
      <c r="S147" s="5"/>
      <c r="T147" s="5"/>
      <c r="U147" s="5"/>
      <c r="V147" s="5"/>
      <c r="W147" s="5"/>
      <c r="X147" s="5"/>
      <c r="Y147" s="5"/>
      <c r="Z147" s="5"/>
      <c r="AA147" s="5"/>
      <c r="AB147" s="7" t="s">
        <v>241</v>
      </c>
      <c r="AC147" s="5"/>
      <c r="AD147" t="s">
        <v>31</v>
      </c>
      <c r="AE147"/>
      <c r="AF147"/>
      <c r="AG147"/>
      <c r="AH147"/>
      <c r="AI147"/>
      <c r="AJ147"/>
      <c r="AL147"/>
    </row>
    <row r="148" spans="1:38" ht="15" customHeight="1" x14ac:dyDescent="0.3">
      <c r="A148" s="1" t="s">
        <v>365</v>
      </c>
      <c r="D148" s="7" t="s">
        <v>34</v>
      </c>
      <c r="E148" s="1" t="s">
        <v>339</v>
      </c>
      <c r="H14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8" t="str">
        <f>IF(ISBLANK(Table13[[#This Row],[Scale]]),
IF(Table13[[#This Row],[FIMS Scale]]="","",Table13[[#This Row],[FIMS Scale]]),
IF(Table13[[#This Row],[FIMS Scale]]="",1/Table13[[#This Row],[Scale]],Table13[[#This Row],[FIMS Scale]]/Table13[[#This Row],[Scale]]))</f>
        <v/>
      </c>
      <c r="K148" s="6">
        <v>3405</v>
      </c>
      <c r="L148"/>
      <c r="M148" t="s">
        <v>32</v>
      </c>
      <c r="N148"/>
      <c r="O148"/>
      <c r="P148" s="5" t="s">
        <v>366</v>
      </c>
      <c r="Q148" s="5"/>
      <c r="R148" s="5"/>
      <c r="S148" s="5"/>
      <c r="T148" s="5"/>
      <c r="U148" s="5"/>
      <c r="V148" s="5"/>
      <c r="W148" s="5"/>
      <c r="X148" s="5"/>
      <c r="Y148" s="5"/>
      <c r="Z148" s="5"/>
      <c r="AA148" s="5"/>
      <c r="AB148" s="7" t="s">
        <v>241</v>
      </c>
      <c r="AC148" s="5"/>
      <c r="AD148" t="s">
        <v>31</v>
      </c>
      <c r="AE148"/>
      <c r="AF148"/>
      <c r="AG148"/>
      <c r="AH148"/>
      <c r="AI148"/>
      <c r="AJ148"/>
      <c r="AL148"/>
    </row>
    <row r="149" spans="1:38" ht="15" customHeight="1" x14ac:dyDescent="0.3">
      <c r="A149" s="1" t="s">
        <v>368</v>
      </c>
      <c r="D149" s="7" t="s">
        <v>34</v>
      </c>
      <c r="H14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49" t="str">
        <f>IF(ISBLANK(Table13[[#This Row],[Scale]]),
IF(Table13[[#This Row],[FIMS Scale]]="","",Table13[[#This Row],[FIMS Scale]]),
IF(Table13[[#This Row],[FIMS Scale]]="",1/Table13[[#This Row],[Scale]],Table13[[#This Row],[FIMS Scale]]/Table13[[#This Row],[Scale]]))</f>
        <v/>
      </c>
      <c r="K149" s="6">
        <v>3406</v>
      </c>
      <c r="L149"/>
      <c r="M149" t="s">
        <v>32</v>
      </c>
      <c r="N149"/>
      <c r="O149"/>
      <c r="P149" s="5" t="s">
        <v>369</v>
      </c>
      <c r="Q149" s="5"/>
      <c r="R149" s="5"/>
      <c r="S149" s="5"/>
      <c r="T149" s="5"/>
      <c r="U149" s="5"/>
      <c r="V149" s="5"/>
      <c r="W149" s="5"/>
      <c r="X149" s="5"/>
      <c r="Y149" s="5"/>
      <c r="Z149" s="5"/>
      <c r="AA149" s="5"/>
      <c r="AB149" s="7" t="s">
        <v>241</v>
      </c>
      <c r="AC149" s="5"/>
      <c r="AD149" t="s">
        <v>31</v>
      </c>
      <c r="AE149" t="s">
        <v>370</v>
      </c>
      <c r="AF149"/>
      <c r="AG149"/>
      <c r="AH149"/>
      <c r="AI149"/>
      <c r="AJ149"/>
      <c r="AL149"/>
    </row>
    <row r="150" spans="1:38" ht="15" customHeight="1" x14ac:dyDescent="0.3">
      <c r="A150" s="1" t="s">
        <v>371</v>
      </c>
      <c r="D150" s="7" t="s">
        <v>34</v>
      </c>
      <c r="E150" s="1" t="s">
        <v>316</v>
      </c>
      <c r="H15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0" t="str">
        <f>IF(ISBLANK(Table13[[#This Row],[Scale]]),
IF(Table13[[#This Row],[FIMS Scale]]="","",Table13[[#This Row],[FIMS Scale]]),
IF(Table13[[#This Row],[FIMS Scale]]="",1/Table13[[#This Row],[Scale]],Table13[[#This Row],[FIMS Scale]]/Table13[[#This Row],[Scale]]))</f>
        <v/>
      </c>
      <c r="K150" s="6">
        <v>3407</v>
      </c>
      <c r="L150"/>
      <c r="M150" t="s">
        <v>32</v>
      </c>
      <c r="N150"/>
      <c r="O150"/>
      <c r="P150" s="5" t="s">
        <v>372</v>
      </c>
      <c r="Q150" s="5"/>
      <c r="R150" s="5"/>
      <c r="S150" s="5"/>
      <c r="T150" s="5"/>
      <c r="U150" s="5"/>
      <c r="V150" s="5"/>
      <c r="W150" s="5"/>
      <c r="X150" s="5"/>
      <c r="Y150" s="5"/>
      <c r="Z150" s="5"/>
      <c r="AA150" s="5"/>
      <c r="AB150" s="7" t="s">
        <v>241</v>
      </c>
      <c r="AC150" s="5"/>
      <c r="AD150" t="s">
        <v>31</v>
      </c>
      <c r="AE150"/>
      <c r="AF150"/>
      <c r="AG150"/>
      <c r="AH150"/>
      <c r="AI150"/>
      <c r="AJ150"/>
      <c r="AL150"/>
    </row>
    <row r="151" spans="1:38" ht="15" customHeight="1" x14ac:dyDescent="0.3">
      <c r="A151" s="1" t="s">
        <v>373</v>
      </c>
      <c r="D151" s="7" t="s">
        <v>34</v>
      </c>
      <c r="E151" s="1" t="s">
        <v>42</v>
      </c>
      <c r="H15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1" t="str">
        <f>IF(ISBLANK(Table13[[#This Row],[Scale]]),
IF(Table13[[#This Row],[FIMS Scale]]="","",Table13[[#This Row],[FIMS Scale]]),
IF(Table13[[#This Row],[FIMS Scale]]="",1/Table13[[#This Row],[Scale]],Table13[[#This Row],[FIMS Scale]]/Table13[[#This Row],[Scale]]))</f>
        <v/>
      </c>
      <c r="K151" s="6">
        <v>3411</v>
      </c>
      <c r="L151"/>
      <c r="M151" t="s">
        <v>32</v>
      </c>
      <c r="N151"/>
      <c r="O151"/>
      <c r="P151" s="5" t="s">
        <v>374</v>
      </c>
      <c r="Q151" s="5"/>
      <c r="R151" s="5"/>
      <c r="S151" s="5"/>
      <c r="T151" s="5"/>
      <c r="U151" s="5"/>
      <c r="V151" s="5"/>
      <c r="W151" s="5"/>
      <c r="X151" s="5"/>
      <c r="Y151" s="5"/>
      <c r="Z151" s="5"/>
      <c r="AA151" s="5"/>
      <c r="AB151" s="7" t="s">
        <v>241</v>
      </c>
      <c r="AC151" s="5"/>
      <c r="AD151" t="s">
        <v>31</v>
      </c>
      <c r="AE151"/>
      <c r="AF151"/>
      <c r="AG151"/>
      <c r="AH151"/>
      <c r="AI151"/>
      <c r="AJ151"/>
      <c r="AL151"/>
    </row>
    <row r="152" spans="1:38" ht="15" customHeight="1" x14ac:dyDescent="0.3">
      <c r="A152" s="1" t="s">
        <v>375</v>
      </c>
      <c r="D152" s="7" t="s">
        <v>34</v>
      </c>
      <c r="E152" s="1" t="s">
        <v>42</v>
      </c>
      <c r="H15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2" t="str">
        <f>IF(ISBLANK(Table13[[#This Row],[Scale]]),
IF(Table13[[#This Row],[FIMS Scale]]="","",Table13[[#This Row],[FIMS Scale]]),
IF(Table13[[#This Row],[FIMS Scale]]="",1/Table13[[#This Row],[Scale]],Table13[[#This Row],[FIMS Scale]]/Table13[[#This Row],[Scale]]))</f>
        <v/>
      </c>
      <c r="K152" s="6">
        <v>3412</v>
      </c>
      <c r="L152"/>
      <c r="M152" t="s">
        <v>32</v>
      </c>
      <c r="N152"/>
      <c r="O152"/>
      <c r="P152" s="5" t="s">
        <v>376</v>
      </c>
      <c r="Q152" s="5"/>
      <c r="R152" s="5"/>
      <c r="S152" s="5"/>
      <c r="T152" s="5"/>
      <c r="U152" s="5"/>
      <c r="V152" s="5"/>
      <c r="W152" s="5"/>
      <c r="X152" s="5"/>
      <c r="Y152" s="5"/>
      <c r="Z152" s="5"/>
      <c r="AA152" s="5"/>
      <c r="AB152" s="7" t="s">
        <v>241</v>
      </c>
      <c r="AC152" s="5"/>
      <c r="AD152" t="s">
        <v>31</v>
      </c>
      <c r="AE152"/>
      <c r="AF152"/>
      <c r="AG152"/>
      <c r="AH152"/>
      <c r="AI152"/>
      <c r="AJ152"/>
      <c r="AL152"/>
    </row>
    <row r="153" spans="1:38" ht="15" customHeight="1" x14ac:dyDescent="0.3">
      <c r="A153" s="1" t="s">
        <v>377</v>
      </c>
      <c r="D153" s="7" t="s">
        <v>34</v>
      </c>
      <c r="E153" s="1" t="s">
        <v>38</v>
      </c>
      <c r="G153" s="1">
        <v>0.01</v>
      </c>
      <c r="H15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3">
        <f>IF(ISBLANK(Table13[[#This Row],[Scale]]),
IF(Table13[[#This Row],[FIMS Scale]]="","",Table13[[#This Row],[FIMS Scale]]),
IF(Table13[[#This Row],[FIMS Scale]]="",1/Table13[[#This Row],[Scale]],Table13[[#This Row],[FIMS Scale]]/Table13[[#This Row],[Scale]]))</f>
        <v>100</v>
      </c>
      <c r="K153" s="6">
        <v>3415</v>
      </c>
      <c r="L153"/>
      <c r="M153" t="s">
        <v>32</v>
      </c>
      <c r="N153"/>
      <c r="O153"/>
      <c r="P153" s="5" t="s">
        <v>378</v>
      </c>
      <c r="Q153" s="5"/>
      <c r="R153" s="5"/>
      <c r="S153" s="5"/>
      <c r="T153" s="5"/>
      <c r="U153" s="5"/>
      <c r="V153" s="5"/>
      <c r="W153" s="5"/>
      <c r="X153" s="5"/>
      <c r="Y153" s="5"/>
      <c r="Z153" s="5"/>
      <c r="AA153" s="5"/>
      <c r="AB153" s="7" t="s">
        <v>241</v>
      </c>
      <c r="AC153" s="5"/>
      <c r="AD153" t="s">
        <v>31</v>
      </c>
      <c r="AE153"/>
      <c r="AF153"/>
      <c r="AG153"/>
      <c r="AH153"/>
      <c r="AI153"/>
      <c r="AJ153"/>
      <c r="AL153"/>
    </row>
    <row r="154" spans="1:38" ht="15" customHeight="1" x14ac:dyDescent="0.3">
      <c r="A154" s="1" t="s">
        <v>379</v>
      </c>
      <c r="D154" s="7" t="s">
        <v>34</v>
      </c>
      <c r="H15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4" t="str">
        <f>IF(ISBLANK(Table13[[#This Row],[Scale]]),
IF(Table13[[#This Row],[FIMS Scale]]="","",Table13[[#This Row],[FIMS Scale]]),
IF(Table13[[#This Row],[FIMS Scale]]="",1/Table13[[#This Row],[Scale]],Table13[[#This Row],[FIMS Scale]]/Table13[[#This Row],[Scale]]))</f>
        <v/>
      </c>
      <c r="K154" s="6">
        <v>3416</v>
      </c>
      <c r="L154"/>
      <c r="M154" t="s">
        <v>32</v>
      </c>
      <c r="N154"/>
      <c r="O154"/>
      <c r="P154" s="5" t="s">
        <v>380</v>
      </c>
      <c r="Q154" s="5"/>
      <c r="R154" s="5"/>
      <c r="S154" s="5"/>
      <c r="T154" s="5"/>
      <c r="U154" s="5"/>
      <c r="V154" s="5"/>
      <c r="W154" s="5"/>
      <c r="X154" s="5"/>
      <c r="Y154" s="5"/>
      <c r="Z154" s="5"/>
      <c r="AA154" s="5"/>
      <c r="AB154" s="7" t="s">
        <v>241</v>
      </c>
      <c r="AC154" s="5"/>
      <c r="AD154" t="s">
        <v>31</v>
      </c>
      <c r="AE154" t="s">
        <v>335</v>
      </c>
      <c r="AF154"/>
      <c r="AG154"/>
      <c r="AH154"/>
      <c r="AI154"/>
      <c r="AJ154"/>
      <c r="AL154"/>
    </row>
    <row r="155" spans="1:38" ht="15" customHeight="1" x14ac:dyDescent="0.3">
      <c r="A155" s="1" t="s">
        <v>381</v>
      </c>
      <c r="D155" s="7" t="s">
        <v>34</v>
      </c>
      <c r="H15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5" t="str">
        <f>IF(ISBLANK(Table13[[#This Row],[Scale]]),
IF(Table13[[#This Row],[FIMS Scale]]="","",Table13[[#This Row],[FIMS Scale]]),
IF(Table13[[#This Row],[FIMS Scale]]="",1/Table13[[#This Row],[Scale]],Table13[[#This Row],[FIMS Scale]]/Table13[[#This Row],[Scale]]))</f>
        <v/>
      </c>
      <c r="K155" s="6">
        <v>3417</v>
      </c>
      <c r="L155"/>
      <c r="M155" t="s">
        <v>32</v>
      </c>
      <c r="N155"/>
      <c r="O155"/>
      <c r="P155" s="5" t="s">
        <v>382</v>
      </c>
      <c r="Q155" s="5"/>
      <c r="R155" s="5"/>
      <c r="S155" s="5"/>
      <c r="T155" s="5"/>
      <c r="U155" s="5"/>
      <c r="V155" s="5"/>
      <c r="W155" s="5"/>
      <c r="X155" s="5"/>
      <c r="Y155" s="5"/>
      <c r="Z155" s="5"/>
      <c r="AA155" s="5"/>
      <c r="AB155" s="7" t="s">
        <v>241</v>
      </c>
      <c r="AC155" s="5"/>
      <c r="AD155" t="s">
        <v>31</v>
      </c>
      <c r="AE155"/>
      <c r="AF155"/>
      <c r="AG155"/>
      <c r="AH155"/>
      <c r="AI155"/>
      <c r="AJ155"/>
      <c r="AL155"/>
    </row>
    <row r="156" spans="1:38" ht="15" customHeight="1" x14ac:dyDescent="0.3">
      <c r="A156" s="1" t="s">
        <v>383</v>
      </c>
      <c r="D156" s="7" t="s">
        <v>34</v>
      </c>
      <c r="E156" s="1" t="s">
        <v>42</v>
      </c>
      <c r="G156" s="1">
        <v>0.1</v>
      </c>
      <c r="H15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6">
        <f>IF(ISBLANK(Table13[[#This Row],[Scale]]),
IF(Table13[[#This Row],[FIMS Scale]]="","",Table13[[#This Row],[FIMS Scale]]),
IF(Table13[[#This Row],[FIMS Scale]]="",1/Table13[[#This Row],[Scale]],Table13[[#This Row],[FIMS Scale]]/Table13[[#This Row],[Scale]]))</f>
        <v>10</v>
      </c>
      <c r="K156" s="6">
        <v>3418</v>
      </c>
      <c r="L156"/>
      <c r="M156" t="s">
        <v>32</v>
      </c>
      <c r="N156"/>
      <c r="O156"/>
      <c r="P156" s="5" t="s">
        <v>384</v>
      </c>
      <c r="Q156" s="5"/>
      <c r="R156" s="5"/>
      <c r="S156" s="5"/>
      <c r="T156" s="5"/>
      <c r="U156" s="5"/>
      <c r="V156" s="5"/>
      <c r="W156" s="5"/>
      <c r="X156" s="5"/>
      <c r="Y156" s="5"/>
      <c r="Z156" s="5"/>
      <c r="AA156" s="5"/>
      <c r="AB156" s="7" t="s">
        <v>241</v>
      </c>
      <c r="AC156" s="5"/>
      <c r="AD156" t="s">
        <v>31</v>
      </c>
      <c r="AE156"/>
      <c r="AF156"/>
      <c r="AG156"/>
      <c r="AH156"/>
      <c r="AI156"/>
      <c r="AJ156"/>
      <c r="AL156"/>
    </row>
    <row r="157" spans="1:38" ht="15" customHeight="1" x14ac:dyDescent="0.3">
      <c r="A157" s="1" t="s">
        <v>385</v>
      </c>
      <c r="D157" s="7" t="s">
        <v>34</v>
      </c>
      <c r="E157" s="1" t="s">
        <v>42</v>
      </c>
      <c r="G157" s="1">
        <v>0.1</v>
      </c>
      <c r="H15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7">
        <f>IF(ISBLANK(Table13[[#This Row],[Scale]]),
IF(Table13[[#This Row],[FIMS Scale]]="","",Table13[[#This Row],[FIMS Scale]]),
IF(Table13[[#This Row],[FIMS Scale]]="",1/Table13[[#This Row],[Scale]],Table13[[#This Row],[FIMS Scale]]/Table13[[#This Row],[Scale]]))</f>
        <v>10</v>
      </c>
      <c r="K157" s="6">
        <v>3419</v>
      </c>
      <c r="L157"/>
      <c r="M157" t="s">
        <v>32</v>
      </c>
      <c r="N157"/>
      <c r="O157"/>
      <c r="P157" s="5" t="s">
        <v>386</v>
      </c>
      <c r="Q157" s="5"/>
      <c r="R157" s="5"/>
      <c r="S157" s="5"/>
      <c r="T157" s="5"/>
      <c r="U157" s="5"/>
      <c r="V157" s="5"/>
      <c r="W157" s="5"/>
      <c r="X157" s="5"/>
      <c r="Y157" s="5"/>
      <c r="Z157" s="5"/>
      <c r="AA157" s="5"/>
      <c r="AB157" s="7" t="s">
        <v>241</v>
      </c>
      <c r="AC157" s="5"/>
      <c r="AD157" t="s">
        <v>31</v>
      </c>
      <c r="AE157"/>
      <c r="AF157"/>
      <c r="AG157"/>
      <c r="AH157"/>
      <c r="AI157"/>
      <c r="AJ157"/>
      <c r="AL157"/>
    </row>
    <row r="158" spans="1:38" ht="15" customHeight="1" x14ac:dyDescent="0.3">
      <c r="A158" s="1" t="s">
        <v>387</v>
      </c>
      <c r="D158" s="7" t="s">
        <v>34</v>
      </c>
      <c r="E158" s="1" t="s">
        <v>42</v>
      </c>
      <c r="G158" s="1">
        <v>0.1</v>
      </c>
      <c r="H15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8">
        <f>IF(ISBLANK(Table13[[#This Row],[Scale]]),
IF(Table13[[#This Row],[FIMS Scale]]="","",Table13[[#This Row],[FIMS Scale]]),
IF(Table13[[#This Row],[FIMS Scale]]="",1/Table13[[#This Row],[Scale]],Table13[[#This Row],[FIMS Scale]]/Table13[[#This Row],[Scale]]))</f>
        <v>10</v>
      </c>
      <c r="K158" s="6">
        <v>3420</v>
      </c>
      <c r="L158"/>
      <c r="M158" t="s">
        <v>32</v>
      </c>
      <c r="N158"/>
      <c r="O158"/>
      <c r="P158" s="5" t="s">
        <v>388</v>
      </c>
      <c r="Q158" s="5"/>
      <c r="R158" s="5"/>
      <c r="S158" s="5"/>
      <c r="T158" s="5"/>
      <c r="U158" s="5"/>
      <c r="V158" s="5"/>
      <c r="W158" s="5"/>
      <c r="X158" s="5"/>
      <c r="Y158" s="5"/>
      <c r="Z158" s="5"/>
      <c r="AA158" s="5"/>
      <c r="AB158" s="7" t="s">
        <v>241</v>
      </c>
      <c r="AC158" s="5"/>
      <c r="AD158" t="s">
        <v>31</v>
      </c>
      <c r="AE158"/>
      <c r="AF158"/>
      <c r="AG158"/>
      <c r="AH158"/>
      <c r="AI158"/>
      <c r="AJ158"/>
      <c r="AL158"/>
    </row>
    <row r="159" spans="1:38" ht="15" customHeight="1" x14ac:dyDescent="0.3">
      <c r="A159" s="1" t="s">
        <v>389</v>
      </c>
      <c r="D159" s="7" t="s">
        <v>34</v>
      </c>
      <c r="E159" s="1" t="s">
        <v>42</v>
      </c>
      <c r="G159" s="1">
        <v>0.1</v>
      </c>
      <c r="H15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59">
        <f>IF(ISBLANK(Table13[[#This Row],[Scale]]),
IF(Table13[[#This Row],[FIMS Scale]]="","",Table13[[#This Row],[FIMS Scale]]),
IF(Table13[[#This Row],[FIMS Scale]]="",1/Table13[[#This Row],[Scale]],Table13[[#This Row],[FIMS Scale]]/Table13[[#This Row],[Scale]]))</f>
        <v>10</v>
      </c>
      <c r="K159" s="6">
        <v>3421</v>
      </c>
      <c r="L159"/>
      <c r="M159" t="s">
        <v>32</v>
      </c>
      <c r="N159"/>
      <c r="O159"/>
      <c r="P159" s="5" t="s">
        <v>390</v>
      </c>
      <c r="Q159" s="5"/>
      <c r="R159" s="5"/>
      <c r="S159" s="5"/>
      <c r="T159" s="5"/>
      <c r="U159" s="5"/>
      <c r="V159" s="5"/>
      <c r="W159" s="5"/>
      <c r="X159" s="5"/>
      <c r="Y159" s="5"/>
      <c r="Z159" s="5"/>
      <c r="AA159" s="5"/>
      <c r="AB159" s="7" t="s">
        <v>241</v>
      </c>
      <c r="AC159" s="5"/>
      <c r="AD159" t="s">
        <v>31</v>
      </c>
      <c r="AE159"/>
      <c r="AF159"/>
      <c r="AG159"/>
      <c r="AH159"/>
      <c r="AI159"/>
      <c r="AJ159"/>
      <c r="AL159"/>
    </row>
    <row r="160" spans="1:38" ht="15" customHeight="1" x14ac:dyDescent="0.3">
      <c r="A160" s="1" t="s">
        <v>391</v>
      </c>
      <c r="D160" s="7" t="s">
        <v>34</v>
      </c>
      <c r="E160" s="1" t="s">
        <v>42</v>
      </c>
      <c r="G160" s="1">
        <v>0.1</v>
      </c>
      <c r="H16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0">
        <f>IF(ISBLANK(Table13[[#This Row],[Scale]]),
IF(Table13[[#This Row],[FIMS Scale]]="","",Table13[[#This Row],[FIMS Scale]]),
IF(Table13[[#This Row],[FIMS Scale]]="",1/Table13[[#This Row],[Scale]],Table13[[#This Row],[FIMS Scale]]/Table13[[#This Row],[Scale]]))</f>
        <v>10</v>
      </c>
      <c r="K160" s="6">
        <v>3422</v>
      </c>
      <c r="L160"/>
      <c r="M160" t="s">
        <v>32</v>
      </c>
      <c r="N160"/>
      <c r="O160"/>
      <c r="P160" s="5" t="s">
        <v>392</v>
      </c>
      <c r="Q160" s="5"/>
      <c r="R160" s="5"/>
      <c r="S160" s="5"/>
      <c r="T160" s="5"/>
      <c r="U160" s="5"/>
      <c r="V160" s="5"/>
      <c r="W160" s="5"/>
      <c r="X160" s="5"/>
      <c r="Y160" s="5"/>
      <c r="Z160" s="5"/>
      <c r="AA160" s="5"/>
      <c r="AB160" s="7" t="s">
        <v>241</v>
      </c>
      <c r="AC160" s="5"/>
      <c r="AD160" t="s">
        <v>31</v>
      </c>
      <c r="AE160"/>
      <c r="AF160"/>
      <c r="AG160"/>
      <c r="AH160"/>
      <c r="AI160"/>
      <c r="AJ160"/>
      <c r="AL160"/>
    </row>
    <row r="161" spans="1:38" ht="15" customHeight="1" x14ac:dyDescent="0.3">
      <c r="A161" s="1" t="s">
        <v>425</v>
      </c>
      <c r="D161" s="7" t="s">
        <v>34</v>
      </c>
      <c r="G161" s="1">
        <v>0.1</v>
      </c>
      <c r="H16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1">
        <f>IF(ISBLANK(Table13[[#This Row],[Scale]]),
IF(Table13[[#This Row],[FIMS Scale]]="","",Table13[[#This Row],[FIMS Scale]]),
IF(Table13[[#This Row],[FIMS Scale]]="",1/Table13[[#This Row],[Scale]],Table13[[#This Row],[FIMS Scale]]/Table13[[#This Row],[Scale]]))</f>
        <v>10</v>
      </c>
      <c r="K161" s="6">
        <v>3428</v>
      </c>
      <c r="L161"/>
      <c r="M161" t="s">
        <v>32</v>
      </c>
      <c r="N161"/>
      <c r="O161"/>
      <c r="P161" s="5" t="s">
        <v>393</v>
      </c>
      <c r="Q161" s="5"/>
      <c r="R161" s="5"/>
      <c r="S161" s="5"/>
      <c r="T161" s="5"/>
      <c r="U161" s="5"/>
      <c r="V161" s="5"/>
      <c r="W161" s="5"/>
      <c r="X161" s="5"/>
      <c r="Y161" s="5"/>
      <c r="Z161" s="5"/>
      <c r="AA161" s="5"/>
      <c r="AB161" s="7" t="s">
        <v>241</v>
      </c>
      <c r="AC161" s="5"/>
      <c r="AD161" t="s">
        <v>31</v>
      </c>
      <c r="AE161"/>
      <c r="AF161"/>
      <c r="AG161"/>
      <c r="AH161"/>
      <c r="AI161"/>
      <c r="AJ161"/>
      <c r="AL161"/>
    </row>
    <row r="162" spans="1:38" ht="15" customHeight="1" x14ac:dyDescent="0.3">
      <c r="A162" s="1" t="s">
        <v>394</v>
      </c>
      <c r="D162" s="7" t="s">
        <v>34</v>
      </c>
      <c r="H16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2" t="str">
        <f>IF(ISBLANK(Table13[[#This Row],[Scale]]),
IF(Table13[[#This Row],[FIMS Scale]]="","",Table13[[#This Row],[FIMS Scale]]),
IF(Table13[[#This Row],[FIMS Scale]]="",1/Table13[[#This Row],[Scale]],Table13[[#This Row],[FIMS Scale]]/Table13[[#This Row],[Scale]]))</f>
        <v/>
      </c>
      <c r="K162" s="6">
        <v>3429</v>
      </c>
      <c r="L162"/>
      <c r="M162" t="s">
        <v>32</v>
      </c>
      <c r="N162"/>
      <c r="O162"/>
      <c r="P162" s="5" t="s">
        <v>395</v>
      </c>
      <c r="Q162" s="5"/>
      <c r="R162" s="5"/>
      <c r="S162" s="5"/>
      <c r="T162" s="5"/>
      <c r="U162" s="5"/>
      <c r="V162" s="5"/>
      <c r="W162" s="5"/>
      <c r="X162" s="5"/>
      <c r="Y162" s="5"/>
      <c r="Z162" s="5"/>
      <c r="AA162" s="5"/>
      <c r="AB162" s="7" t="s">
        <v>241</v>
      </c>
      <c r="AC162" s="5"/>
      <c r="AD162" t="s">
        <v>31</v>
      </c>
      <c r="AE162" t="s">
        <v>335</v>
      </c>
      <c r="AF162"/>
      <c r="AG162"/>
      <c r="AH162"/>
      <c r="AI162"/>
      <c r="AJ162"/>
      <c r="AL162"/>
    </row>
    <row r="163" spans="1:38" ht="15" customHeight="1" x14ac:dyDescent="0.3">
      <c r="A163" s="1" t="s">
        <v>396</v>
      </c>
      <c r="D163" s="7" t="s">
        <v>34</v>
      </c>
      <c r="E163" s="1" t="s">
        <v>42</v>
      </c>
      <c r="G163" s="1">
        <v>0.1</v>
      </c>
      <c r="H16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3">
        <f>IF(ISBLANK(Table13[[#This Row],[Scale]]),
IF(Table13[[#This Row],[FIMS Scale]]="","",Table13[[#This Row],[FIMS Scale]]),
IF(Table13[[#This Row],[FIMS Scale]]="",1/Table13[[#This Row],[Scale]],Table13[[#This Row],[FIMS Scale]]/Table13[[#This Row],[Scale]]))</f>
        <v>10</v>
      </c>
      <c r="K163" s="6">
        <v>3430</v>
      </c>
      <c r="L163"/>
      <c r="M163" t="s">
        <v>32</v>
      </c>
      <c r="N163"/>
      <c r="O163"/>
      <c r="P163" s="5" t="s">
        <v>397</v>
      </c>
      <c r="Q163" s="5"/>
      <c r="R163" s="5"/>
      <c r="S163" s="5"/>
      <c r="T163" s="5"/>
      <c r="U163" s="5"/>
      <c r="V163" s="5"/>
      <c r="W163" s="5"/>
      <c r="X163" s="5"/>
      <c r="Y163" s="5"/>
      <c r="Z163" s="5"/>
      <c r="AA163" s="5"/>
      <c r="AB163" s="7" t="s">
        <v>241</v>
      </c>
      <c r="AC163" s="5"/>
      <c r="AD163" t="s">
        <v>31</v>
      </c>
      <c r="AE163"/>
      <c r="AF163"/>
      <c r="AG163"/>
      <c r="AH163"/>
      <c r="AI163"/>
      <c r="AJ163"/>
      <c r="AL163"/>
    </row>
    <row r="164" spans="1:38" ht="15" customHeight="1" x14ac:dyDescent="0.3">
      <c r="A164" s="1" t="s">
        <v>398</v>
      </c>
      <c r="D164" s="7" t="s">
        <v>34</v>
      </c>
      <c r="E164" s="1" t="s">
        <v>42</v>
      </c>
      <c r="G164" s="1">
        <v>0.1</v>
      </c>
      <c r="H16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4">
        <f>IF(ISBLANK(Table13[[#This Row],[Scale]]),
IF(Table13[[#This Row],[FIMS Scale]]="","",Table13[[#This Row],[FIMS Scale]]),
IF(Table13[[#This Row],[FIMS Scale]]="",1/Table13[[#This Row],[Scale]],Table13[[#This Row],[FIMS Scale]]/Table13[[#This Row],[Scale]]))</f>
        <v>10</v>
      </c>
      <c r="K164" s="6">
        <v>3431</v>
      </c>
      <c r="L164"/>
      <c r="M164" t="s">
        <v>32</v>
      </c>
      <c r="N164"/>
      <c r="O164"/>
      <c r="P164" s="5" t="s">
        <v>399</v>
      </c>
      <c r="Q164" s="5"/>
      <c r="R164" s="5"/>
      <c r="S164" s="5"/>
      <c r="T164" s="5"/>
      <c r="U164" s="5"/>
      <c r="V164" s="5"/>
      <c r="W164" s="5"/>
      <c r="X164" s="5"/>
      <c r="Y164" s="5"/>
      <c r="Z164" s="5"/>
      <c r="AA164" s="5"/>
      <c r="AB164" s="7" t="s">
        <v>241</v>
      </c>
      <c r="AC164" s="5"/>
      <c r="AD164" t="s">
        <v>31</v>
      </c>
      <c r="AE164"/>
      <c r="AF164"/>
      <c r="AG164"/>
      <c r="AH164"/>
      <c r="AI164"/>
      <c r="AJ164"/>
      <c r="AL164"/>
    </row>
    <row r="165" spans="1:38" ht="15" customHeight="1" x14ac:dyDescent="0.3">
      <c r="A165" s="1" t="s">
        <v>400</v>
      </c>
      <c r="D165" s="7" t="s">
        <v>34</v>
      </c>
      <c r="E165" s="1" t="s">
        <v>42</v>
      </c>
      <c r="G165" s="1">
        <v>0.1</v>
      </c>
      <c r="H16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5">
        <f>IF(ISBLANK(Table13[[#This Row],[Scale]]),
IF(Table13[[#This Row],[FIMS Scale]]="","",Table13[[#This Row],[FIMS Scale]]),
IF(Table13[[#This Row],[FIMS Scale]]="",1/Table13[[#This Row],[Scale]],Table13[[#This Row],[FIMS Scale]]/Table13[[#This Row],[Scale]]))</f>
        <v>10</v>
      </c>
      <c r="K165" s="6">
        <v>3432</v>
      </c>
      <c r="L165"/>
      <c r="M165" t="s">
        <v>32</v>
      </c>
      <c r="N165"/>
      <c r="O165"/>
      <c r="P165" s="5" t="s">
        <v>401</v>
      </c>
      <c r="Q165" s="5"/>
      <c r="R165" s="5"/>
      <c r="S165" s="5"/>
      <c r="T165" s="5"/>
      <c r="U165" s="5"/>
      <c r="V165" s="5"/>
      <c r="W165" s="5"/>
      <c r="X165" s="5"/>
      <c r="Y165" s="5"/>
      <c r="Z165" s="5"/>
      <c r="AA165" s="5"/>
      <c r="AB165" s="7" t="s">
        <v>241</v>
      </c>
      <c r="AC165" s="5"/>
      <c r="AD165" t="s">
        <v>31</v>
      </c>
      <c r="AE165"/>
      <c r="AF165"/>
      <c r="AG165"/>
      <c r="AH165"/>
      <c r="AI165"/>
      <c r="AJ165"/>
      <c r="AL165"/>
    </row>
    <row r="166" spans="1:38" ht="15" customHeight="1" x14ac:dyDescent="0.3">
      <c r="A166" s="1" t="s">
        <v>402</v>
      </c>
      <c r="D166" s="7" t="s">
        <v>34</v>
      </c>
      <c r="E166" s="1" t="s">
        <v>42</v>
      </c>
      <c r="G166" s="1">
        <v>0.1</v>
      </c>
      <c r="H16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6">
        <f>IF(ISBLANK(Table13[[#This Row],[Scale]]),
IF(Table13[[#This Row],[FIMS Scale]]="","",Table13[[#This Row],[FIMS Scale]]),
IF(Table13[[#This Row],[FIMS Scale]]="",1/Table13[[#This Row],[Scale]],Table13[[#This Row],[FIMS Scale]]/Table13[[#This Row],[Scale]]))</f>
        <v>10</v>
      </c>
      <c r="K166" s="6">
        <v>3433</v>
      </c>
      <c r="L166"/>
      <c r="M166" t="s">
        <v>32</v>
      </c>
      <c r="N166"/>
      <c r="O166"/>
      <c r="P166" s="5" t="s">
        <v>403</v>
      </c>
      <c r="Q166" s="5"/>
      <c r="R166" s="5"/>
      <c r="S166" s="5"/>
      <c r="T166" s="5"/>
      <c r="U166" s="5"/>
      <c r="V166" s="5"/>
      <c r="W166" s="5"/>
      <c r="X166" s="5"/>
      <c r="Y166" s="5"/>
      <c r="Z166" s="5"/>
      <c r="AA166" s="5"/>
      <c r="AB166" s="7" t="s">
        <v>241</v>
      </c>
      <c r="AC166" s="5"/>
      <c r="AD166" t="s">
        <v>31</v>
      </c>
      <c r="AE166"/>
      <c r="AF166"/>
      <c r="AG166"/>
      <c r="AH166"/>
      <c r="AI166"/>
      <c r="AJ166"/>
      <c r="AL166"/>
    </row>
    <row r="167" spans="1:38" ht="15" customHeight="1" x14ac:dyDescent="0.3">
      <c r="A167" s="1" t="s">
        <v>404</v>
      </c>
      <c r="D167" s="7" t="s">
        <v>34</v>
      </c>
      <c r="E167" s="1" t="s">
        <v>42</v>
      </c>
      <c r="G167" s="1">
        <v>0.1</v>
      </c>
      <c r="H16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7">
        <f>IF(ISBLANK(Table13[[#This Row],[Scale]]),
IF(Table13[[#This Row],[FIMS Scale]]="","",Table13[[#This Row],[FIMS Scale]]),
IF(Table13[[#This Row],[FIMS Scale]]="",1/Table13[[#This Row],[Scale]],Table13[[#This Row],[FIMS Scale]]/Table13[[#This Row],[Scale]]))</f>
        <v>10</v>
      </c>
      <c r="K167" s="6">
        <v>3434</v>
      </c>
      <c r="L167"/>
      <c r="M167" t="s">
        <v>32</v>
      </c>
      <c r="N167"/>
      <c r="O167"/>
      <c r="P167" s="5" t="s">
        <v>405</v>
      </c>
      <c r="Q167" s="5"/>
      <c r="R167" s="5"/>
      <c r="S167" s="5"/>
      <c r="T167" s="5"/>
      <c r="U167" s="5"/>
      <c r="V167" s="5"/>
      <c r="W167" s="5"/>
      <c r="X167" s="5"/>
      <c r="Y167" s="5"/>
      <c r="Z167" s="5"/>
      <c r="AA167" s="5"/>
      <c r="AB167" s="7" t="s">
        <v>241</v>
      </c>
      <c r="AC167" s="5"/>
      <c r="AD167" t="s">
        <v>31</v>
      </c>
      <c r="AE167"/>
      <c r="AF167"/>
      <c r="AG167"/>
      <c r="AH167"/>
      <c r="AI167"/>
      <c r="AJ167"/>
      <c r="AL167"/>
    </row>
    <row r="168" spans="1:38" ht="15" customHeight="1" x14ac:dyDescent="0.3">
      <c r="A168" s="1" t="s">
        <v>406</v>
      </c>
      <c r="D168" s="7" t="s">
        <v>34</v>
      </c>
      <c r="E168" s="1" t="s">
        <v>42</v>
      </c>
      <c r="G168" s="1">
        <v>0.1</v>
      </c>
      <c r="H16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8">
        <f>IF(ISBLANK(Table13[[#This Row],[Scale]]),
IF(Table13[[#This Row],[FIMS Scale]]="","",Table13[[#This Row],[FIMS Scale]]),
IF(Table13[[#This Row],[FIMS Scale]]="",1/Table13[[#This Row],[Scale]],Table13[[#This Row],[FIMS Scale]]/Table13[[#This Row],[Scale]]))</f>
        <v>10</v>
      </c>
      <c r="K168" s="6">
        <v>3440</v>
      </c>
      <c r="L168"/>
      <c r="M168" t="s">
        <v>32</v>
      </c>
      <c r="N168"/>
      <c r="O168"/>
      <c r="P168" s="5" t="s">
        <v>407</v>
      </c>
      <c r="Q168" s="5"/>
      <c r="R168" s="5"/>
      <c r="S168" s="5"/>
      <c r="T168" s="5"/>
      <c r="U168" s="5"/>
      <c r="V168" s="5"/>
      <c r="W168" s="5"/>
      <c r="X168" s="5"/>
      <c r="Y168" s="5"/>
      <c r="Z168" s="5"/>
      <c r="AA168" s="5"/>
      <c r="AB168" s="7" t="s">
        <v>241</v>
      </c>
      <c r="AC168" s="5"/>
      <c r="AD168" t="s">
        <v>31</v>
      </c>
      <c r="AE168"/>
      <c r="AF168"/>
      <c r="AG168"/>
      <c r="AH168"/>
      <c r="AI168"/>
      <c r="AJ168"/>
      <c r="AL168"/>
    </row>
    <row r="169" spans="1:38" ht="15" customHeight="1" x14ac:dyDescent="0.3">
      <c r="A169" s="1" t="s">
        <v>408</v>
      </c>
      <c r="D169" s="7" t="s">
        <v>34</v>
      </c>
      <c r="E169" s="1" t="s">
        <v>316</v>
      </c>
      <c r="G169" s="1">
        <v>0.1</v>
      </c>
      <c r="H16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69">
        <f>IF(ISBLANK(Table13[[#This Row],[Scale]]),
IF(Table13[[#This Row],[FIMS Scale]]="","",Table13[[#This Row],[FIMS Scale]]),
IF(Table13[[#This Row],[FIMS Scale]]="",1/Table13[[#This Row],[Scale]],Table13[[#This Row],[FIMS Scale]]/Table13[[#This Row],[Scale]]))</f>
        <v>10</v>
      </c>
      <c r="K169" s="6">
        <v>3441</v>
      </c>
      <c r="L169"/>
      <c r="M169" t="s">
        <v>32</v>
      </c>
      <c r="N169"/>
      <c r="O169"/>
      <c r="P169" s="5" t="s">
        <v>409</v>
      </c>
      <c r="Q169" s="5"/>
      <c r="R169" s="5"/>
      <c r="S169" s="5"/>
      <c r="T169" s="5"/>
      <c r="U169" s="5"/>
      <c r="V169" s="5"/>
      <c r="W169" s="5"/>
      <c r="X169" s="5"/>
      <c r="Y169" s="5"/>
      <c r="Z169" s="5"/>
      <c r="AA169" s="5"/>
      <c r="AB169" s="7" t="s">
        <v>241</v>
      </c>
      <c r="AC169" s="5"/>
      <c r="AD169" t="s">
        <v>31</v>
      </c>
      <c r="AE169"/>
      <c r="AF169"/>
      <c r="AG169"/>
      <c r="AH169"/>
      <c r="AI169"/>
      <c r="AJ169"/>
      <c r="AL169"/>
    </row>
    <row r="170" spans="1:38" ht="15" customHeight="1" x14ac:dyDescent="0.3">
      <c r="A170" s="1" t="s">
        <v>410</v>
      </c>
      <c r="D170" s="7" t="s">
        <v>34</v>
      </c>
      <c r="H17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0" t="str">
        <f>IF(ISBLANK(Table13[[#This Row],[Scale]]),
IF(Table13[[#This Row],[FIMS Scale]]="","",Table13[[#This Row],[FIMS Scale]]),
IF(Table13[[#This Row],[FIMS Scale]]="",1/Table13[[#This Row],[Scale]],Table13[[#This Row],[FIMS Scale]]/Table13[[#This Row],[Scale]]))</f>
        <v/>
      </c>
      <c r="K170" s="6">
        <v>3442</v>
      </c>
      <c r="L170"/>
      <c r="M170" t="s">
        <v>32</v>
      </c>
      <c r="N170"/>
      <c r="O170"/>
      <c r="P170" s="5" t="s">
        <v>411</v>
      </c>
      <c r="Q170" s="5"/>
      <c r="R170" s="5"/>
      <c r="S170" s="5"/>
      <c r="T170" s="5"/>
      <c r="U170" s="5"/>
      <c r="V170" s="5"/>
      <c r="W170" s="5"/>
      <c r="X170" s="5"/>
      <c r="Y170" s="5"/>
      <c r="Z170" s="5"/>
      <c r="AA170" s="5"/>
      <c r="AB170" s="7" t="s">
        <v>241</v>
      </c>
      <c r="AC170" s="5"/>
      <c r="AD170" t="s">
        <v>31</v>
      </c>
      <c r="AE170"/>
      <c r="AF170"/>
      <c r="AG170"/>
      <c r="AH170"/>
      <c r="AI170"/>
      <c r="AJ170"/>
      <c r="AL170"/>
    </row>
    <row r="171" spans="1:38" ht="15" customHeight="1" x14ac:dyDescent="0.3">
      <c r="A171" s="1" t="s">
        <v>412</v>
      </c>
      <c r="D171" s="7" t="s">
        <v>34</v>
      </c>
      <c r="E171" s="7" t="s">
        <v>137</v>
      </c>
      <c r="H17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1" t="str">
        <f>IF(ISBLANK(Table13[[#This Row],[Scale]]),
IF(Table13[[#This Row],[FIMS Scale]]="","",Table13[[#This Row],[FIMS Scale]]),
IF(Table13[[#This Row],[FIMS Scale]]="",1/Table13[[#This Row],[Scale]],Table13[[#This Row],[FIMS Scale]]/Table13[[#This Row],[Scale]]))</f>
        <v/>
      </c>
      <c r="K171" s="6">
        <v>3343</v>
      </c>
      <c r="L171"/>
      <c r="M171" t="s">
        <v>32</v>
      </c>
      <c r="N171"/>
      <c r="O171"/>
      <c r="P171" s="5" t="s">
        <v>413</v>
      </c>
      <c r="Q171" s="5"/>
      <c r="R171" s="5"/>
      <c r="S171" s="5"/>
      <c r="T171" s="5"/>
      <c r="U171" s="5"/>
      <c r="V171" s="5"/>
      <c r="W171" s="5"/>
      <c r="X171" s="5"/>
      <c r="Y171" s="5"/>
      <c r="Z171" s="5"/>
      <c r="AA171" s="5"/>
      <c r="AB171" s="7" t="s">
        <v>241</v>
      </c>
      <c r="AC171" s="5"/>
      <c r="AD171" t="s">
        <v>31</v>
      </c>
      <c r="AE171"/>
      <c r="AF171"/>
      <c r="AG171"/>
      <c r="AH171"/>
      <c r="AI171"/>
      <c r="AJ171"/>
      <c r="AL171"/>
    </row>
    <row r="172" spans="1:38" ht="15" customHeight="1" x14ac:dyDescent="0.3">
      <c r="A172" s="1" t="s">
        <v>414</v>
      </c>
      <c r="D172" s="7" t="s">
        <v>34</v>
      </c>
      <c r="E172" s="1" t="s">
        <v>316</v>
      </c>
      <c r="H17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2" t="str">
        <f>IF(ISBLANK(Table13[[#This Row],[Scale]]),
IF(Table13[[#This Row],[FIMS Scale]]="","",Table13[[#This Row],[FIMS Scale]]),
IF(Table13[[#This Row],[FIMS Scale]]="",1/Table13[[#This Row],[Scale]],Table13[[#This Row],[FIMS Scale]]/Table13[[#This Row],[Scale]]))</f>
        <v/>
      </c>
      <c r="K172" s="6">
        <v>3344</v>
      </c>
      <c r="L172"/>
      <c r="M172" t="s">
        <v>32</v>
      </c>
      <c r="N172"/>
      <c r="O172"/>
      <c r="P172" s="5" t="s">
        <v>415</v>
      </c>
      <c r="Q172" s="5"/>
      <c r="R172" s="5"/>
      <c r="S172" s="5"/>
      <c r="T172" s="5"/>
      <c r="U172" s="5"/>
      <c r="V172" s="5"/>
      <c r="W172" s="5"/>
      <c r="X172" s="5"/>
      <c r="Y172" s="5"/>
      <c r="Z172" s="5"/>
      <c r="AA172" s="5"/>
      <c r="AB172" s="7" t="s">
        <v>241</v>
      </c>
      <c r="AC172" s="5"/>
      <c r="AD172" t="s">
        <v>31</v>
      </c>
      <c r="AE172"/>
      <c r="AF172"/>
      <c r="AG172"/>
      <c r="AH172"/>
      <c r="AI172"/>
      <c r="AJ172"/>
      <c r="AL172"/>
    </row>
    <row r="173" spans="1:38" ht="15" customHeight="1" x14ac:dyDescent="0.3">
      <c r="A173" s="1" t="s">
        <v>416</v>
      </c>
      <c r="D173" s="7" t="s">
        <v>34</v>
      </c>
      <c r="H17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3" t="str">
        <f>IF(ISBLANK(Table13[[#This Row],[Scale]]),
IF(Table13[[#This Row],[FIMS Scale]]="","",Table13[[#This Row],[FIMS Scale]]),
IF(Table13[[#This Row],[FIMS Scale]]="",1/Table13[[#This Row],[Scale]],Table13[[#This Row],[FIMS Scale]]/Table13[[#This Row],[Scale]]))</f>
        <v/>
      </c>
      <c r="K173" s="6">
        <v>3445</v>
      </c>
      <c r="L173"/>
      <c r="M173" t="s">
        <v>32</v>
      </c>
      <c r="N173"/>
      <c r="O173"/>
      <c r="P173" s="5" t="s">
        <v>417</v>
      </c>
      <c r="Q173" s="5"/>
      <c r="R173" s="5"/>
      <c r="S173" s="5"/>
      <c r="T173" s="5"/>
      <c r="U173" s="5"/>
      <c r="V173" s="5"/>
      <c r="W173" s="5"/>
      <c r="X173" s="5"/>
      <c r="Y173" s="5"/>
      <c r="Z173" s="5"/>
      <c r="AA173" s="5"/>
      <c r="AB173" s="7" t="s">
        <v>241</v>
      </c>
      <c r="AC173" s="5"/>
      <c r="AD173" t="s">
        <v>31</v>
      </c>
      <c r="AE173"/>
      <c r="AF173"/>
      <c r="AG173"/>
      <c r="AH173"/>
      <c r="AI173"/>
      <c r="AJ173"/>
      <c r="AL173"/>
    </row>
    <row r="174" spans="1:38" ht="15" customHeight="1" x14ac:dyDescent="0.3">
      <c r="A174" s="1" t="s">
        <v>418</v>
      </c>
      <c r="D174" s="7" t="s">
        <v>34</v>
      </c>
      <c r="H17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4" t="str">
        <f>IF(ISBLANK(Table13[[#This Row],[Scale]]),
IF(Table13[[#This Row],[FIMS Scale]]="","",Table13[[#This Row],[FIMS Scale]]),
IF(Table13[[#This Row],[FIMS Scale]]="",1/Table13[[#This Row],[Scale]],Table13[[#This Row],[FIMS Scale]]/Table13[[#This Row],[Scale]]))</f>
        <v/>
      </c>
      <c r="K174" s="6">
        <v>3446</v>
      </c>
      <c r="L174"/>
      <c r="M174" t="s">
        <v>32</v>
      </c>
      <c r="N174"/>
      <c r="O174"/>
      <c r="P174" s="5" t="s">
        <v>419</v>
      </c>
      <c r="Q174" s="5"/>
      <c r="R174" s="5"/>
      <c r="S174" s="5"/>
      <c r="T174" s="5"/>
      <c r="U174" s="5"/>
      <c r="V174" s="5"/>
      <c r="W174" s="5"/>
      <c r="X174" s="5"/>
      <c r="Y174" s="5"/>
      <c r="Z174" s="5"/>
      <c r="AA174" s="5"/>
      <c r="AB174" s="7" t="s">
        <v>241</v>
      </c>
      <c r="AC174" s="5"/>
      <c r="AD174" t="s">
        <v>31</v>
      </c>
      <c r="AE174"/>
      <c r="AF174"/>
      <c r="AG174"/>
      <c r="AH174"/>
      <c r="AI174"/>
      <c r="AJ174"/>
      <c r="AL174"/>
    </row>
    <row r="175" spans="1:38" ht="15" customHeight="1" x14ac:dyDescent="0.3">
      <c r="A175" s="1" t="s">
        <v>420</v>
      </c>
      <c r="D175" s="7" t="s">
        <v>34</v>
      </c>
      <c r="E175" s="1" t="s">
        <v>41</v>
      </c>
      <c r="G175" s="1">
        <v>0.1</v>
      </c>
      <c r="H17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5">
        <f>IF(ISBLANK(Table13[[#This Row],[Scale]]),
IF(Table13[[#This Row],[FIMS Scale]]="","",Table13[[#This Row],[FIMS Scale]]),
IF(Table13[[#This Row],[FIMS Scale]]="",1/Table13[[#This Row],[Scale]],Table13[[#This Row],[FIMS Scale]]/Table13[[#This Row],[Scale]]))</f>
        <v>10</v>
      </c>
      <c r="K175" s="6">
        <v>3449</v>
      </c>
      <c r="L175"/>
      <c r="M175" t="s">
        <v>32</v>
      </c>
      <c r="N175"/>
      <c r="O175"/>
      <c r="P175" s="5" t="s">
        <v>421</v>
      </c>
      <c r="Q175" s="5"/>
      <c r="R175" s="5"/>
      <c r="S175" s="5"/>
      <c r="T175" s="5"/>
      <c r="U175" s="5"/>
      <c r="V175" s="5"/>
      <c r="W175" s="5"/>
      <c r="X175" s="5"/>
      <c r="Y175" s="5"/>
      <c r="Z175" s="5"/>
      <c r="AA175" s="5"/>
      <c r="AB175" s="7" t="s">
        <v>241</v>
      </c>
      <c r="AC175" s="5"/>
      <c r="AD175" t="s">
        <v>31</v>
      </c>
      <c r="AE175"/>
      <c r="AF175"/>
      <c r="AG175"/>
      <c r="AH175"/>
      <c r="AI175"/>
      <c r="AJ175"/>
      <c r="AL175"/>
    </row>
    <row r="176" spans="1:38" ht="15" customHeight="1" x14ac:dyDescent="0.3">
      <c r="A176" s="1" t="s">
        <v>422</v>
      </c>
      <c r="D176" s="7" t="s">
        <v>34</v>
      </c>
      <c r="E176" s="1" t="s">
        <v>41</v>
      </c>
      <c r="G176" s="1">
        <v>0.1</v>
      </c>
      <c r="H17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6">
        <f>IF(ISBLANK(Table13[[#This Row],[Scale]]),
IF(Table13[[#This Row],[FIMS Scale]]="","",Table13[[#This Row],[FIMS Scale]]),
IF(Table13[[#This Row],[FIMS Scale]]="",1/Table13[[#This Row],[Scale]],Table13[[#This Row],[FIMS Scale]]/Table13[[#This Row],[Scale]]))</f>
        <v>10</v>
      </c>
      <c r="K176" s="6">
        <v>3450</v>
      </c>
      <c r="L176"/>
      <c r="M176" t="s">
        <v>32</v>
      </c>
      <c r="N176"/>
      <c r="O176"/>
      <c r="P176" s="5" t="s">
        <v>423</v>
      </c>
      <c r="Q176" s="5"/>
      <c r="R176" s="5"/>
      <c r="S176" s="5"/>
      <c r="T176" s="5"/>
      <c r="U176" s="5"/>
      <c r="V176" s="5"/>
      <c r="W176" s="5"/>
      <c r="X176" s="5"/>
      <c r="Y176" s="5"/>
      <c r="Z176" s="5"/>
      <c r="AA176" s="5"/>
      <c r="AB176" s="7" t="s">
        <v>241</v>
      </c>
      <c r="AC176" s="5"/>
      <c r="AD176" t="s">
        <v>31</v>
      </c>
      <c r="AE176"/>
      <c r="AF176"/>
      <c r="AG176"/>
      <c r="AH176"/>
      <c r="AI176"/>
      <c r="AJ176"/>
      <c r="AL176"/>
    </row>
    <row r="177" spans="1:38" ht="15" customHeight="1" x14ac:dyDescent="0.3">
      <c r="A177" s="1" t="s">
        <v>424</v>
      </c>
      <c r="D177" s="7" t="s">
        <v>34</v>
      </c>
      <c r="G177" s="1">
        <v>0.1</v>
      </c>
      <c r="H17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7">
        <f>IF(ISBLANK(Table13[[#This Row],[Scale]]),
IF(Table13[[#This Row],[FIMS Scale]]="","",Table13[[#This Row],[FIMS Scale]]),
IF(Table13[[#This Row],[FIMS Scale]]="",1/Table13[[#This Row],[Scale]],Table13[[#This Row],[FIMS Scale]]/Table13[[#This Row],[Scale]]))</f>
        <v>10</v>
      </c>
      <c r="K177" s="6">
        <v>3456</v>
      </c>
      <c r="L177"/>
      <c r="M177" t="s">
        <v>32</v>
      </c>
      <c r="N177"/>
      <c r="O177"/>
      <c r="P177" s="5" t="s">
        <v>426</v>
      </c>
      <c r="Q177" s="5"/>
      <c r="R177" s="5"/>
      <c r="S177" s="5"/>
      <c r="T177" s="5"/>
      <c r="U177" s="5"/>
      <c r="V177" s="5"/>
      <c r="W177" s="5"/>
      <c r="X177" s="5"/>
      <c r="Y177" s="5"/>
      <c r="Z177" s="5"/>
      <c r="AA177" s="5"/>
      <c r="AB177" s="7" t="s">
        <v>241</v>
      </c>
      <c r="AC177" s="5"/>
      <c r="AD177" t="s">
        <v>31</v>
      </c>
      <c r="AE177"/>
      <c r="AF177"/>
      <c r="AG177"/>
      <c r="AH177"/>
      <c r="AI177"/>
      <c r="AJ177"/>
      <c r="AL177"/>
    </row>
    <row r="178" spans="1:38" ht="15" customHeight="1" x14ac:dyDescent="0.3">
      <c r="A178" s="1" t="s">
        <v>427</v>
      </c>
      <c r="D178" s="7" t="s">
        <v>34</v>
      </c>
      <c r="E178" s="7" t="s">
        <v>137</v>
      </c>
      <c r="H17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8" t="str">
        <f>IF(ISBLANK(Table13[[#This Row],[Scale]]),
IF(Table13[[#This Row],[FIMS Scale]]="","",Table13[[#This Row],[FIMS Scale]]),
IF(Table13[[#This Row],[FIMS Scale]]="",1/Table13[[#This Row],[Scale]],Table13[[#This Row],[FIMS Scale]]/Table13[[#This Row],[Scale]]))</f>
        <v/>
      </c>
      <c r="K178" s="6">
        <v>3457</v>
      </c>
      <c r="L178"/>
      <c r="M178" t="s">
        <v>32</v>
      </c>
      <c r="N178"/>
      <c r="O178"/>
      <c r="P178" s="5" t="s">
        <v>428</v>
      </c>
      <c r="Q178" s="5"/>
      <c r="R178" s="5"/>
      <c r="S178" s="5"/>
      <c r="T178" s="5"/>
      <c r="U178" s="5"/>
      <c r="V178" s="5"/>
      <c r="W178" s="5"/>
      <c r="X178" s="5"/>
      <c r="Y178" s="5"/>
      <c r="Z178" s="5"/>
      <c r="AA178" s="5"/>
      <c r="AB178" s="7" t="s">
        <v>241</v>
      </c>
      <c r="AC178" s="5"/>
      <c r="AD178" t="s">
        <v>31</v>
      </c>
      <c r="AE178"/>
      <c r="AF178"/>
      <c r="AG178"/>
      <c r="AH178"/>
      <c r="AI178"/>
      <c r="AJ178"/>
      <c r="AL178"/>
    </row>
    <row r="179" spans="1:38" ht="15" customHeight="1" x14ac:dyDescent="0.3">
      <c r="A179" s="1" t="s">
        <v>429</v>
      </c>
      <c r="D179" s="7" t="s">
        <v>34</v>
      </c>
      <c r="E179" s="1" t="s">
        <v>42</v>
      </c>
      <c r="G179" s="1">
        <v>0.1</v>
      </c>
      <c r="H17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79">
        <f>IF(ISBLANK(Table13[[#This Row],[Scale]]),
IF(Table13[[#This Row],[FIMS Scale]]="","",Table13[[#This Row],[FIMS Scale]]),
IF(Table13[[#This Row],[FIMS Scale]]="",1/Table13[[#This Row],[Scale]],Table13[[#This Row],[FIMS Scale]]/Table13[[#This Row],[Scale]]))</f>
        <v>10</v>
      </c>
      <c r="K179" s="6">
        <v>3462</v>
      </c>
      <c r="L179"/>
      <c r="M179" t="s">
        <v>32</v>
      </c>
      <c r="N179"/>
      <c r="O179"/>
      <c r="P179" s="5" t="s">
        <v>430</v>
      </c>
      <c r="Q179" s="5"/>
      <c r="R179" s="5"/>
      <c r="S179" s="5"/>
      <c r="T179" s="5"/>
      <c r="U179" s="5"/>
      <c r="V179" s="5"/>
      <c r="W179" s="5"/>
      <c r="X179" s="5"/>
      <c r="Y179" s="5"/>
      <c r="Z179" s="5"/>
      <c r="AA179" s="5"/>
      <c r="AB179" s="7" t="s">
        <v>241</v>
      </c>
      <c r="AC179" s="5"/>
      <c r="AD179" t="s">
        <v>31</v>
      </c>
      <c r="AE179"/>
      <c r="AF179"/>
      <c r="AG179"/>
      <c r="AH179"/>
      <c r="AI179"/>
      <c r="AJ179"/>
      <c r="AL179"/>
    </row>
    <row r="180" spans="1:38" ht="15" customHeight="1" x14ac:dyDescent="0.3">
      <c r="A180" s="1" t="s">
        <v>431</v>
      </c>
      <c r="D180" s="7" t="s">
        <v>34</v>
      </c>
      <c r="E180" s="1" t="s">
        <v>42</v>
      </c>
      <c r="G180" s="1">
        <v>0.1</v>
      </c>
      <c r="H18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0">
        <f>IF(ISBLANK(Table13[[#This Row],[Scale]]),
IF(Table13[[#This Row],[FIMS Scale]]="","",Table13[[#This Row],[FIMS Scale]]),
IF(Table13[[#This Row],[FIMS Scale]]="",1/Table13[[#This Row],[Scale]],Table13[[#This Row],[FIMS Scale]]/Table13[[#This Row],[Scale]]))</f>
        <v>10</v>
      </c>
      <c r="K180" s="6">
        <v>3463</v>
      </c>
      <c r="L180"/>
      <c r="M180" t="s">
        <v>32</v>
      </c>
      <c r="N180"/>
      <c r="O180"/>
      <c r="P180" s="5" t="s">
        <v>432</v>
      </c>
      <c r="Q180" s="5"/>
      <c r="R180" s="5"/>
      <c r="S180" s="5"/>
      <c r="T180" s="5"/>
      <c r="U180" s="5"/>
      <c r="V180" s="5"/>
      <c r="W180" s="5"/>
      <c r="X180" s="5"/>
      <c r="Y180" s="5"/>
      <c r="Z180" s="5"/>
      <c r="AA180" s="5"/>
      <c r="AB180" s="7" t="s">
        <v>241</v>
      </c>
      <c r="AC180" s="5"/>
      <c r="AD180" t="s">
        <v>31</v>
      </c>
      <c r="AE180"/>
      <c r="AF180"/>
      <c r="AG180"/>
      <c r="AH180"/>
      <c r="AI180"/>
      <c r="AJ180"/>
      <c r="AL180"/>
    </row>
    <row r="181" spans="1:38" ht="15" customHeight="1" x14ac:dyDescent="0.3">
      <c r="A181" s="1" t="s">
        <v>433</v>
      </c>
      <c r="D181" s="7" t="s">
        <v>34</v>
      </c>
      <c r="E181" s="1" t="s">
        <v>42</v>
      </c>
      <c r="G181" s="1">
        <v>0.1</v>
      </c>
      <c r="H18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1">
        <f>IF(ISBLANK(Table13[[#This Row],[Scale]]),
IF(Table13[[#This Row],[FIMS Scale]]="","",Table13[[#This Row],[FIMS Scale]]),
IF(Table13[[#This Row],[FIMS Scale]]="",1/Table13[[#This Row],[Scale]],Table13[[#This Row],[FIMS Scale]]/Table13[[#This Row],[Scale]]))</f>
        <v>10</v>
      </c>
      <c r="K181" s="6">
        <v>3464</v>
      </c>
      <c r="L181"/>
      <c r="M181" t="s">
        <v>32</v>
      </c>
      <c r="N181"/>
      <c r="O181"/>
      <c r="P181" s="5" t="s">
        <v>434</v>
      </c>
      <c r="Q181" s="5"/>
      <c r="R181" s="5"/>
      <c r="S181" s="5"/>
      <c r="T181" s="5"/>
      <c r="U181" s="5"/>
      <c r="V181" s="5"/>
      <c r="W181" s="5"/>
      <c r="X181" s="5"/>
      <c r="Y181" s="5"/>
      <c r="Z181" s="5"/>
      <c r="AA181" s="5"/>
      <c r="AB181" s="7" t="s">
        <v>241</v>
      </c>
      <c r="AC181" s="5"/>
      <c r="AD181" t="s">
        <v>31</v>
      </c>
      <c r="AE181"/>
      <c r="AF181"/>
      <c r="AG181"/>
      <c r="AH181"/>
      <c r="AI181"/>
      <c r="AJ181"/>
      <c r="AL181"/>
    </row>
    <row r="182" spans="1:38" ht="15" customHeight="1" x14ac:dyDescent="0.3">
      <c r="A182" s="1" t="s">
        <v>435</v>
      </c>
      <c r="D182" s="7" t="s">
        <v>34</v>
      </c>
      <c r="E182" s="1" t="s">
        <v>42</v>
      </c>
      <c r="G182" s="1">
        <v>0.1</v>
      </c>
      <c r="H18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2">
        <f>IF(ISBLANK(Table13[[#This Row],[Scale]]),
IF(Table13[[#This Row],[FIMS Scale]]="","",Table13[[#This Row],[FIMS Scale]]),
IF(Table13[[#This Row],[FIMS Scale]]="",1/Table13[[#This Row],[Scale]],Table13[[#This Row],[FIMS Scale]]/Table13[[#This Row],[Scale]]))</f>
        <v>10</v>
      </c>
      <c r="K182" s="6">
        <v>3465</v>
      </c>
      <c r="L182"/>
      <c r="M182" t="s">
        <v>32</v>
      </c>
      <c r="N182"/>
      <c r="O182"/>
      <c r="P182" s="5" t="s">
        <v>436</v>
      </c>
      <c r="Q182" s="5"/>
      <c r="R182" s="5"/>
      <c r="S182" s="5"/>
      <c r="T182" s="5"/>
      <c r="U182" s="5"/>
      <c r="V182" s="5"/>
      <c r="W182" s="5"/>
      <c r="X182" s="5"/>
      <c r="Y182" s="5"/>
      <c r="Z182" s="5"/>
      <c r="AA182" s="5"/>
      <c r="AB182" s="7" t="s">
        <v>241</v>
      </c>
      <c r="AC182" s="5"/>
      <c r="AD182" t="s">
        <v>31</v>
      </c>
      <c r="AE182"/>
      <c r="AF182"/>
      <c r="AG182"/>
      <c r="AH182"/>
      <c r="AI182"/>
      <c r="AJ182"/>
      <c r="AL182"/>
    </row>
    <row r="183" spans="1:38" ht="15" customHeight="1" x14ac:dyDescent="0.3">
      <c r="A183" s="1" t="s">
        <v>437</v>
      </c>
      <c r="D183" s="7" t="s">
        <v>34</v>
      </c>
      <c r="E183" s="1" t="s">
        <v>42</v>
      </c>
      <c r="G183" s="1">
        <v>0.1</v>
      </c>
      <c r="H18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3">
        <f>IF(ISBLANK(Table13[[#This Row],[Scale]]),
IF(Table13[[#This Row],[FIMS Scale]]="","",Table13[[#This Row],[FIMS Scale]]),
IF(Table13[[#This Row],[FIMS Scale]]="",1/Table13[[#This Row],[Scale]],Table13[[#This Row],[FIMS Scale]]/Table13[[#This Row],[Scale]]))</f>
        <v>10</v>
      </c>
      <c r="K183" s="6">
        <v>3466</v>
      </c>
      <c r="L183"/>
      <c r="M183" t="s">
        <v>32</v>
      </c>
      <c r="N183"/>
      <c r="O183"/>
      <c r="P183" s="5" t="s">
        <v>438</v>
      </c>
      <c r="Q183" s="5"/>
      <c r="R183" s="5"/>
      <c r="S183" s="5"/>
      <c r="T183" s="5"/>
      <c r="U183" s="5"/>
      <c r="V183" s="5"/>
      <c r="W183" s="5"/>
      <c r="X183" s="5"/>
      <c r="Y183" s="5"/>
      <c r="Z183" s="5"/>
      <c r="AA183" s="5"/>
      <c r="AB183" s="7" t="s">
        <v>241</v>
      </c>
      <c r="AC183" s="5"/>
      <c r="AD183" t="s">
        <v>31</v>
      </c>
      <c r="AE183"/>
      <c r="AF183"/>
      <c r="AG183"/>
      <c r="AH183"/>
      <c r="AI183"/>
      <c r="AJ183"/>
      <c r="AL183"/>
    </row>
    <row r="184" spans="1:38" ht="15" customHeight="1" x14ac:dyDescent="0.3">
      <c r="A184" s="1" t="s">
        <v>439</v>
      </c>
      <c r="D184" s="7" t="s">
        <v>34</v>
      </c>
      <c r="E184" s="1" t="s">
        <v>42</v>
      </c>
      <c r="G184" s="1">
        <v>0.1</v>
      </c>
      <c r="H18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4">
        <f>IF(ISBLANK(Table13[[#This Row],[Scale]]),
IF(Table13[[#This Row],[FIMS Scale]]="","",Table13[[#This Row],[FIMS Scale]]),
IF(Table13[[#This Row],[FIMS Scale]]="",1/Table13[[#This Row],[Scale]],Table13[[#This Row],[FIMS Scale]]/Table13[[#This Row],[Scale]]))</f>
        <v>10</v>
      </c>
      <c r="K184" s="6">
        <v>3472</v>
      </c>
      <c r="L184"/>
      <c r="M184" t="s">
        <v>32</v>
      </c>
      <c r="N184"/>
      <c r="O184"/>
      <c r="P184" s="5" t="s">
        <v>440</v>
      </c>
      <c r="Q184" s="5"/>
      <c r="R184" s="5"/>
      <c r="S184" s="5"/>
      <c r="T184" s="5"/>
      <c r="U184" s="5"/>
      <c r="V184" s="5"/>
      <c r="W184" s="5"/>
      <c r="X184" s="5"/>
      <c r="Y184" s="5"/>
      <c r="Z184" s="5"/>
      <c r="AA184" s="5"/>
      <c r="AB184" s="7" t="s">
        <v>241</v>
      </c>
      <c r="AC184" s="5"/>
      <c r="AD184" t="s">
        <v>31</v>
      </c>
      <c r="AE184"/>
      <c r="AF184"/>
      <c r="AG184"/>
      <c r="AH184"/>
      <c r="AI184"/>
      <c r="AJ184"/>
      <c r="AL184"/>
    </row>
    <row r="185" spans="1:38" ht="15" customHeight="1" x14ac:dyDescent="0.3">
      <c r="A185" s="1" t="s">
        <v>441</v>
      </c>
      <c r="D185" s="7" t="s">
        <v>34</v>
      </c>
      <c r="E185" s="1" t="s">
        <v>42</v>
      </c>
      <c r="G185" s="1">
        <v>0.1</v>
      </c>
      <c r="H18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5">
        <f>IF(ISBLANK(Table13[[#This Row],[Scale]]),
IF(Table13[[#This Row],[FIMS Scale]]="","",Table13[[#This Row],[FIMS Scale]]),
IF(Table13[[#This Row],[FIMS Scale]]="",1/Table13[[#This Row],[Scale]],Table13[[#This Row],[FIMS Scale]]/Table13[[#This Row],[Scale]]))</f>
        <v>10</v>
      </c>
      <c r="K185" s="6">
        <v>3473</v>
      </c>
      <c r="L185"/>
      <c r="M185" t="s">
        <v>32</v>
      </c>
      <c r="N185"/>
      <c r="O185"/>
      <c r="P185" s="5" t="s">
        <v>442</v>
      </c>
      <c r="Q185" s="5"/>
      <c r="R185" s="5"/>
      <c r="S185" s="5"/>
      <c r="T185" s="5"/>
      <c r="U185" s="5"/>
      <c r="V185" s="5"/>
      <c r="W185" s="5"/>
      <c r="X185" s="5"/>
      <c r="Y185" s="5"/>
      <c r="Z185" s="5"/>
      <c r="AA185" s="5"/>
      <c r="AB185" s="7" t="s">
        <v>241</v>
      </c>
      <c r="AC185" s="5"/>
      <c r="AD185" t="s">
        <v>31</v>
      </c>
      <c r="AE185"/>
      <c r="AF185"/>
      <c r="AG185"/>
      <c r="AH185"/>
      <c r="AI185"/>
      <c r="AJ185"/>
      <c r="AL185"/>
    </row>
    <row r="186" spans="1:38" ht="15" customHeight="1" x14ac:dyDescent="0.3">
      <c r="A186" s="1" t="s">
        <v>443</v>
      </c>
      <c r="D186" s="7" t="s">
        <v>34</v>
      </c>
      <c r="E186" s="1" t="s">
        <v>42</v>
      </c>
      <c r="G186" s="1">
        <v>0.1</v>
      </c>
      <c r="H18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6">
        <f>IF(ISBLANK(Table13[[#This Row],[Scale]]),
IF(Table13[[#This Row],[FIMS Scale]]="","",Table13[[#This Row],[FIMS Scale]]),
IF(Table13[[#This Row],[FIMS Scale]]="",1/Table13[[#This Row],[Scale]],Table13[[#This Row],[FIMS Scale]]/Table13[[#This Row],[Scale]]))</f>
        <v>10</v>
      </c>
      <c r="K186" s="6">
        <v>3474</v>
      </c>
      <c r="L186"/>
      <c r="M186" t="s">
        <v>32</v>
      </c>
      <c r="N186"/>
      <c r="O186"/>
      <c r="P186" s="5" t="s">
        <v>444</v>
      </c>
      <c r="Q186" s="5"/>
      <c r="R186" s="5"/>
      <c r="S186" s="5"/>
      <c r="T186" s="5"/>
      <c r="U186" s="5"/>
      <c r="V186" s="5"/>
      <c r="W186" s="5"/>
      <c r="X186" s="5"/>
      <c r="Y186" s="5"/>
      <c r="Z186" s="5"/>
      <c r="AA186" s="5"/>
      <c r="AB186" s="7" t="s">
        <v>241</v>
      </c>
      <c r="AC186" s="5"/>
      <c r="AD186" t="s">
        <v>31</v>
      </c>
      <c r="AE186"/>
      <c r="AF186"/>
      <c r="AG186"/>
      <c r="AH186"/>
      <c r="AI186"/>
      <c r="AJ186"/>
      <c r="AL186"/>
    </row>
    <row r="187" spans="1:38" ht="15" customHeight="1" x14ac:dyDescent="0.3">
      <c r="A187" s="1" t="s">
        <v>445</v>
      </c>
      <c r="D187" s="7" t="s">
        <v>34</v>
      </c>
      <c r="E187" s="1" t="s">
        <v>42</v>
      </c>
      <c r="G187" s="1">
        <v>0.1</v>
      </c>
      <c r="H18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7">
        <f>IF(ISBLANK(Table13[[#This Row],[Scale]]),
IF(Table13[[#This Row],[FIMS Scale]]="","",Table13[[#This Row],[FIMS Scale]]),
IF(Table13[[#This Row],[FIMS Scale]]="",1/Table13[[#This Row],[Scale]],Table13[[#This Row],[FIMS Scale]]/Table13[[#This Row],[Scale]]))</f>
        <v>10</v>
      </c>
      <c r="K187" s="6">
        <v>3475</v>
      </c>
      <c r="L187"/>
      <c r="M187" t="s">
        <v>32</v>
      </c>
      <c r="N187"/>
      <c r="O187"/>
      <c r="P187" s="5" t="s">
        <v>446</v>
      </c>
      <c r="Q187" s="5"/>
      <c r="R187" s="5"/>
      <c r="S187" s="5"/>
      <c r="T187" s="5"/>
      <c r="U187" s="5"/>
      <c r="V187" s="5"/>
      <c r="W187" s="5"/>
      <c r="X187" s="5"/>
      <c r="Y187" s="5"/>
      <c r="Z187" s="5"/>
      <c r="AA187" s="5"/>
      <c r="AB187" s="7" t="s">
        <v>241</v>
      </c>
      <c r="AC187" s="5"/>
      <c r="AD187" t="s">
        <v>31</v>
      </c>
      <c r="AE187"/>
      <c r="AF187"/>
      <c r="AG187"/>
      <c r="AH187"/>
      <c r="AI187"/>
      <c r="AJ187"/>
      <c r="AL187"/>
    </row>
    <row r="188" spans="1:38" ht="15" customHeight="1" x14ac:dyDescent="0.3">
      <c r="A188" s="1" t="s">
        <v>447</v>
      </c>
      <c r="D188" s="7" t="s">
        <v>34</v>
      </c>
      <c r="E188" s="1" t="s">
        <v>42</v>
      </c>
      <c r="G188" s="1">
        <v>0.1</v>
      </c>
      <c r="H18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8">
        <f>IF(ISBLANK(Table13[[#This Row],[Scale]]),
IF(Table13[[#This Row],[FIMS Scale]]="","",Table13[[#This Row],[FIMS Scale]]),
IF(Table13[[#This Row],[FIMS Scale]]="",1/Table13[[#This Row],[Scale]],Table13[[#This Row],[FIMS Scale]]/Table13[[#This Row],[Scale]]))</f>
        <v>10</v>
      </c>
      <c r="K188" s="6">
        <v>3476</v>
      </c>
      <c r="L188"/>
      <c r="M188" t="s">
        <v>32</v>
      </c>
      <c r="N188"/>
      <c r="O188"/>
      <c r="P188" s="5" t="s">
        <v>448</v>
      </c>
      <c r="Q188" s="5"/>
      <c r="R188" s="5"/>
      <c r="S188" s="5"/>
      <c r="T188" s="5"/>
      <c r="U188" s="5"/>
      <c r="V188" s="5"/>
      <c r="W188" s="5"/>
      <c r="X188" s="5"/>
      <c r="Y188" s="5"/>
      <c r="Z188" s="5"/>
      <c r="AA188" s="5"/>
      <c r="AB188" s="7" t="s">
        <v>241</v>
      </c>
      <c r="AC188" s="5"/>
      <c r="AD188" t="s">
        <v>31</v>
      </c>
      <c r="AE188"/>
      <c r="AF188"/>
      <c r="AG188"/>
      <c r="AH188"/>
      <c r="AI188"/>
      <c r="AJ188"/>
      <c r="AL188"/>
    </row>
    <row r="189" spans="1:38" ht="15" customHeight="1" x14ac:dyDescent="0.3">
      <c r="A189" s="1" t="s">
        <v>449</v>
      </c>
      <c r="D189" s="7" t="s">
        <v>34</v>
      </c>
      <c r="E189" s="1" t="s">
        <v>42</v>
      </c>
      <c r="G189" s="1">
        <v>0.1</v>
      </c>
      <c r="H18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89">
        <f>IF(ISBLANK(Table13[[#This Row],[Scale]]),
IF(Table13[[#This Row],[FIMS Scale]]="","",Table13[[#This Row],[FIMS Scale]]),
IF(Table13[[#This Row],[FIMS Scale]]="",1/Table13[[#This Row],[Scale]],Table13[[#This Row],[FIMS Scale]]/Table13[[#This Row],[Scale]]))</f>
        <v>10</v>
      </c>
      <c r="K189" s="6">
        <v>3477</v>
      </c>
      <c r="L189"/>
      <c r="M189" t="s">
        <v>32</v>
      </c>
      <c r="N189"/>
      <c r="O189"/>
      <c r="P189" s="5" t="s">
        <v>450</v>
      </c>
      <c r="Q189" s="5"/>
      <c r="R189" s="5"/>
      <c r="S189" s="5"/>
      <c r="T189" s="5"/>
      <c r="U189" s="5"/>
      <c r="V189" s="5"/>
      <c r="W189" s="5"/>
      <c r="X189" s="5"/>
      <c r="Y189" s="5"/>
      <c r="Z189" s="5"/>
      <c r="AA189" s="5"/>
      <c r="AB189" s="7" t="s">
        <v>241</v>
      </c>
      <c r="AC189" s="5"/>
      <c r="AD189" t="s">
        <v>31</v>
      </c>
      <c r="AE189"/>
      <c r="AF189"/>
      <c r="AG189"/>
      <c r="AH189"/>
      <c r="AI189"/>
      <c r="AJ189"/>
      <c r="AL189"/>
    </row>
    <row r="190" spans="1:38" ht="15" customHeight="1" x14ac:dyDescent="0.3">
      <c r="A190" s="1" t="s">
        <v>451</v>
      </c>
      <c r="D190" s="7" t="s">
        <v>34</v>
      </c>
      <c r="E190" s="1" t="s">
        <v>42</v>
      </c>
      <c r="G190" s="1">
        <v>0.1</v>
      </c>
      <c r="H190"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0">
        <f>IF(ISBLANK(Table13[[#This Row],[Scale]]),
IF(Table13[[#This Row],[FIMS Scale]]="","",Table13[[#This Row],[FIMS Scale]]),
IF(Table13[[#This Row],[FIMS Scale]]="",1/Table13[[#This Row],[Scale]],Table13[[#This Row],[FIMS Scale]]/Table13[[#This Row],[Scale]]))</f>
        <v>10</v>
      </c>
      <c r="K190" s="6">
        <v>3483</v>
      </c>
      <c r="L190"/>
      <c r="M190" t="s">
        <v>32</v>
      </c>
      <c r="N190"/>
      <c r="O190"/>
      <c r="P190" s="5" t="s">
        <v>452</v>
      </c>
      <c r="Q190" s="5"/>
      <c r="R190" s="5"/>
      <c r="S190" s="5"/>
      <c r="T190" s="5"/>
      <c r="U190" s="5"/>
      <c r="V190" s="5"/>
      <c r="W190" s="5"/>
      <c r="X190" s="5"/>
      <c r="Y190" s="5"/>
      <c r="Z190" s="5"/>
      <c r="AA190" s="5"/>
      <c r="AB190" s="7" t="s">
        <v>241</v>
      </c>
      <c r="AC190" s="5"/>
      <c r="AD190" t="s">
        <v>31</v>
      </c>
      <c r="AE190"/>
      <c r="AF190"/>
      <c r="AG190"/>
      <c r="AH190"/>
      <c r="AI190"/>
      <c r="AJ190"/>
      <c r="AL190"/>
    </row>
    <row r="191" spans="1:38" ht="15" customHeight="1" x14ac:dyDescent="0.3">
      <c r="A191" s="1" t="s">
        <v>453</v>
      </c>
      <c r="D191" s="7" t="s">
        <v>34</v>
      </c>
      <c r="E191" s="1" t="s">
        <v>179</v>
      </c>
      <c r="G191" s="1">
        <v>0.01</v>
      </c>
      <c r="H191"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1">
        <f>IF(ISBLANK(Table13[[#This Row],[Scale]]),
IF(Table13[[#This Row],[FIMS Scale]]="","",Table13[[#This Row],[FIMS Scale]]),
IF(Table13[[#This Row],[FIMS Scale]]="",1/Table13[[#This Row],[Scale]],Table13[[#This Row],[FIMS Scale]]/Table13[[#This Row],[Scale]]))</f>
        <v>100</v>
      </c>
      <c r="K191" s="6">
        <v>3484</v>
      </c>
      <c r="L191"/>
      <c r="M191" t="s">
        <v>32</v>
      </c>
      <c r="N191"/>
      <c r="O191"/>
      <c r="P191" s="5" t="s">
        <v>455</v>
      </c>
      <c r="Q191" s="5"/>
      <c r="R191" s="5"/>
      <c r="S191" s="5"/>
      <c r="T191" s="5"/>
      <c r="U191" s="5"/>
      <c r="V191" s="5"/>
      <c r="W191" s="5"/>
      <c r="X191" s="5"/>
      <c r="Y191" s="5"/>
      <c r="Z191" s="5"/>
      <c r="AA191" s="5"/>
      <c r="AB191" s="7" t="s">
        <v>241</v>
      </c>
      <c r="AC191" s="5"/>
      <c r="AD191" t="s">
        <v>31</v>
      </c>
      <c r="AE191"/>
      <c r="AF191"/>
      <c r="AG191"/>
      <c r="AH191"/>
      <c r="AI191"/>
      <c r="AJ191"/>
      <c r="AL191"/>
    </row>
    <row r="192" spans="1:38" ht="15" customHeight="1" x14ac:dyDescent="0.3">
      <c r="A192" s="1" t="s">
        <v>454</v>
      </c>
      <c r="D192" s="7" t="s">
        <v>34</v>
      </c>
      <c r="E192" s="1" t="s">
        <v>179</v>
      </c>
      <c r="G192" s="1">
        <v>0.01</v>
      </c>
      <c r="H192"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2">
        <f>IF(ISBLANK(Table13[[#This Row],[Scale]]),
IF(Table13[[#This Row],[FIMS Scale]]="","",Table13[[#This Row],[FIMS Scale]]),
IF(Table13[[#This Row],[FIMS Scale]]="",1/Table13[[#This Row],[Scale]],Table13[[#This Row],[FIMS Scale]]/Table13[[#This Row],[Scale]]))</f>
        <v>100</v>
      </c>
      <c r="K192" s="6">
        <v>3485</v>
      </c>
      <c r="L192"/>
      <c r="M192" t="s">
        <v>32</v>
      </c>
      <c r="N192"/>
      <c r="O192"/>
      <c r="P192" s="5" t="s">
        <v>456</v>
      </c>
      <c r="Q192" s="5"/>
      <c r="R192" s="5"/>
      <c r="S192" s="5"/>
      <c r="T192" s="5"/>
      <c r="U192" s="5"/>
      <c r="V192" s="5"/>
      <c r="W192" s="5"/>
      <c r="X192" s="5"/>
      <c r="Y192" s="5"/>
      <c r="Z192" s="5"/>
      <c r="AA192" s="5"/>
      <c r="AB192" s="7" t="s">
        <v>241</v>
      </c>
      <c r="AC192" s="5"/>
      <c r="AD192" t="s">
        <v>31</v>
      </c>
      <c r="AE192"/>
      <c r="AF192"/>
      <c r="AG192"/>
      <c r="AH192"/>
      <c r="AI192"/>
      <c r="AJ192"/>
      <c r="AL192"/>
    </row>
    <row r="193" spans="1:38" ht="15" customHeight="1" x14ac:dyDescent="0.3">
      <c r="A193" s="1" t="s">
        <v>457</v>
      </c>
      <c r="D193" s="7" t="s">
        <v>34</v>
      </c>
      <c r="E193" s="1" t="s">
        <v>179</v>
      </c>
      <c r="G193" s="1">
        <v>0.01</v>
      </c>
      <c r="H193"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3">
        <f>IF(ISBLANK(Table13[[#This Row],[Scale]]),
IF(Table13[[#This Row],[FIMS Scale]]="","",Table13[[#This Row],[FIMS Scale]]),
IF(Table13[[#This Row],[FIMS Scale]]="",1/Table13[[#This Row],[Scale]],Table13[[#This Row],[FIMS Scale]]/Table13[[#This Row],[Scale]]))</f>
        <v>100</v>
      </c>
      <c r="K193" s="6">
        <v>3486</v>
      </c>
      <c r="L193"/>
      <c r="M193" t="s">
        <v>32</v>
      </c>
      <c r="N193"/>
      <c r="O193"/>
      <c r="P193" s="5" t="s">
        <v>458</v>
      </c>
      <c r="Q193" s="5"/>
      <c r="R193" s="5"/>
      <c r="S193" s="5"/>
      <c r="T193" s="5"/>
      <c r="U193" s="5"/>
      <c r="V193" s="5"/>
      <c r="W193" s="5"/>
      <c r="X193" s="5"/>
      <c r="Y193" s="5"/>
      <c r="Z193" s="5"/>
      <c r="AA193" s="5"/>
      <c r="AB193" s="7" t="s">
        <v>241</v>
      </c>
      <c r="AC193" s="5"/>
      <c r="AD193" t="s">
        <v>31</v>
      </c>
      <c r="AE193"/>
      <c r="AF193"/>
      <c r="AG193"/>
      <c r="AH193"/>
      <c r="AI193"/>
      <c r="AJ193"/>
      <c r="AL193"/>
    </row>
    <row r="194" spans="1:38" ht="15" customHeight="1" x14ac:dyDescent="0.3">
      <c r="A194" s="1" t="s">
        <v>459</v>
      </c>
      <c r="D194" s="7" t="s">
        <v>34</v>
      </c>
      <c r="E194" s="1" t="s">
        <v>179</v>
      </c>
      <c r="G194" s="1">
        <v>0.01</v>
      </c>
      <c r="H194"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4">
        <f>IF(ISBLANK(Table13[[#This Row],[Scale]]),
IF(Table13[[#This Row],[FIMS Scale]]="","",Table13[[#This Row],[FIMS Scale]]),
IF(Table13[[#This Row],[FIMS Scale]]="",1/Table13[[#This Row],[Scale]],Table13[[#This Row],[FIMS Scale]]/Table13[[#This Row],[Scale]]))</f>
        <v>100</v>
      </c>
      <c r="K194" s="6">
        <v>3487</v>
      </c>
      <c r="L194"/>
      <c r="M194" t="s">
        <v>32</v>
      </c>
      <c r="N194"/>
      <c r="O194"/>
      <c r="P194" s="5" t="s">
        <v>460</v>
      </c>
      <c r="Q194" s="5"/>
      <c r="R194" s="5"/>
      <c r="S194" s="5"/>
      <c r="T194" s="5"/>
      <c r="U194" s="5"/>
      <c r="V194" s="5"/>
      <c r="W194" s="5"/>
      <c r="X194" s="5"/>
      <c r="Y194" s="5"/>
      <c r="Z194" s="5"/>
      <c r="AA194" s="5"/>
      <c r="AB194" s="7" t="s">
        <v>241</v>
      </c>
      <c r="AC194" s="5"/>
      <c r="AD194" t="s">
        <v>31</v>
      </c>
      <c r="AE194"/>
      <c r="AF194"/>
      <c r="AG194"/>
      <c r="AH194"/>
      <c r="AI194"/>
      <c r="AJ194"/>
      <c r="AL194"/>
    </row>
    <row r="195" spans="1:38" ht="15" customHeight="1" x14ac:dyDescent="0.3">
      <c r="A195" s="1" t="s">
        <v>461</v>
      </c>
      <c r="D195" s="7" t="s">
        <v>34</v>
      </c>
      <c r="E195" s="1" t="s">
        <v>179</v>
      </c>
      <c r="G195" s="1">
        <v>0.01</v>
      </c>
      <c r="H195"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5">
        <f>IF(ISBLANK(Table13[[#This Row],[Scale]]),
IF(Table13[[#This Row],[FIMS Scale]]="","",Table13[[#This Row],[FIMS Scale]]),
IF(Table13[[#This Row],[FIMS Scale]]="",1/Table13[[#This Row],[Scale]],Table13[[#This Row],[FIMS Scale]]/Table13[[#This Row],[Scale]]))</f>
        <v>100</v>
      </c>
      <c r="K195" s="6">
        <v>3488</v>
      </c>
      <c r="L195"/>
      <c r="M195" t="s">
        <v>32</v>
      </c>
      <c r="N195"/>
      <c r="O195"/>
      <c r="P195" s="5" t="s">
        <v>462</v>
      </c>
      <c r="Q195" s="5"/>
      <c r="R195" s="5"/>
      <c r="S195" s="5"/>
      <c r="T195" s="5"/>
      <c r="U195" s="5"/>
      <c r="V195" s="5"/>
      <c r="W195" s="5"/>
      <c r="X195" s="5"/>
      <c r="Y195" s="5"/>
      <c r="Z195" s="5"/>
      <c r="AA195" s="5"/>
      <c r="AB195" s="7" t="s">
        <v>241</v>
      </c>
      <c r="AC195" s="5"/>
      <c r="AD195" t="s">
        <v>31</v>
      </c>
      <c r="AE195"/>
      <c r="AF195"/>
      <c r="AG195"/>
      <c r="AH195"/>
      <c r="AI195"/>
      <c r="AJ195"/>
      <c r="AL195"/>
    </row>
    <row r="196" spans="1:38" ht="15" customHeight="1" x14ac:dyDescent="0.3">
      <c r="A196" s="1" t="s">
        <v>463</v>
      </c>
      <c r="D196" s="7" t="s">
        <v>34</v>
      </c>
      <c r="E196" s="1" t="s">
        <v>179</v>
      </c>
      <c r="G196" s="1">
        <v>0.01</v>
      </c>
      <c r="H196"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6">
        <f>IF(ISBLANK(Table13[[#This Row],[Scale]]),
IF(Table13[[#This Row],[FIMS Scale]]="","",Table13[[#This Row],[FIMS Scale]]),
IF(Table13[[#This Row],[FIMS Scale]]="",1/Table13[[#This Row],[Scale]],Table13[[#This Row],[FIMS Scale]]/Table13[[#This Row],[Scale]]))</f>
        <v>100</v>
      </c>
      <c r="K196" s="6">
        <v>3499</v>
      </c>
      <c r="L196"/>
      <c r="M196" t="s">
        <v>32</v>
      </c>
      <c r="N196"/>
      <c r="O196"/>
      <c r="P196" s="5" t="s">
        <v>464</v>
      </c>
      <c r="Q196" s="5"/>
      <c r="R196" s="5"/>
      <c r="S196" s="5"/>
      <c r="T196" s="5"/>
      <c r="U196" s="5"/>
      <c r="V196" s="5"/>
      <c r="W196" s="5"/>
      <c r="X196" s="5"/>
      <c r="Y196" s="5"/>
      <c r="Z196" s="5"/>
      <c r="AA196" s="5"/>
      <c r="AB196" s="7" t="s">
        <v>241</v>
      </c>
      <c r="AC196" s="5"/>
      <c r="AD196" t="s">
        <v>31</v>
      </c>
      <c r="AE196"/>
      <c r="AF196"/>
      <c r="AG196"/>
      <c r="AH196"/>
      <c r="AI196"/>
      <c r="AJ196"/>
      <c r="AL196"/>
    </row>
    <row r="197" spans="1:38" ht="15" customHeight="1" x14ac:dyDescent="0.3">
      <c r="A197" s="1" t="s">
        <v>465</v>
      </c>
      <c r="D197" s="7" t="s">
        <v>34</v>
      </c>
      <c r="E197" s="1" t="s">
        <v>179</v>
      </c>
      <c r="G197" s="1">
        <v>0.01</v>
      </c>
      <c r="H197"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7">
        <f>IF(ISBLANK(Table13[[#This Row],[Scale]]),
IF(Table13[[#This Row],[FIMS Scale]]="","",Table13[[#This Row],[FIMS Scale]]),
IF(Table13[[#This Row],[FIMS Scale]]="",1/Table13[[#This Row],[Scale]],Table13[[#This Row],[FIMS Scale]]/Table13[[#This Row],[Scale]]))</f>
        <v>100</v>
      </c>
      <c r="K197" s="6">
        <v>3501</v>
      </c>
      <c r="L197"/>
      <c r="M197" t="s">
        <v>32</v>
      </c>
      <c r="N197"/>
      <c r="O197"/>
      <c r="P197" s="5" t="s">
        <v>466</v>
      </c>
      <c r="Q197" s="5"/>
      <c r="R197" s="5"/>
      <c r="S197" s="5"/>
      <c r="T197" s="5"/>
      <c r="U197" s="5"/>
      <c r="V197" s="5"/>
      <c r="W197" s="5"/>
      <c r="X197" s="5"/>
      <c r="Y197" s="5"/>
      <c r="Z197" s="5"/>
      <c r="AA197" s="5"/>
      <c r="AB197" s="7" t="s">
        <v>241</v>
      </c>
      <c r="AC197" s="5"/>
      <c r="AD197" t="s">
        <v>31</v>
      </c>
      <c r="AE197"/>
      <c r="AF197"/>
      <c r="AG197"/>
      <c r="AH197"/>
      <c r="AI197"/>
      <c r="AJ197"/>
      <c r="AL197"/>
    </row>
    <row r="198" spans="1:38" ht="15" customHeight="1" x14ac:dyDescent="0.3">
      <c r="A198" s="1" t="s">
        <v>467</v>
      </c>
      <c r="D198" s="7" t="s">
        <v>34</v>
      </c>
      <c r="E198" s="1" t="s">
        <v>179</v>
      </c>
      <c r="G198" s="1">
        <v>0.01</v>
      </c>
      <c r="H198"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8">
        <f>IF(ISBLANK(Table13[[#This Row],[Scale]]),
IF(Table13[[#This Row],[FIMS Scale]]="","",Table13[[#This Row],[FIMS Scale]]),
IF(Table13[[#This Row],[FIMS Scale]]="",1/Table13[[#This Row],[Scale]],Table13[[#This Row],[FIMS Scale]]/Table13[[#This Row],[Scale]]))</f>
        <v>100</v>
      </c>
      <c r="K198" s="6">
        <v>3502</v>
      </c>
      <c r="L198"/>
      <c r="M198" t="s">
        <v>32</v>
      </c>
      <c r="N198"/>
      <c r="O198"/>
      <c r="P198" s="5" t="s">
        <v>468</v>
      </c>
      <c r="Q198" s="5"/>
      <c r="R198" s="5"/>
      <c r="S198" s="5"/>
      <c r="T198" s="5"/>
      <c r="U198" s="5"/>
      <c r="V198" s="5"/>
      <c r="W198" s="5"/>
      <c r="X198" s="5"/>
      <c r="Y198" s="5"/>
      <c r="Z198" s="5"/>
      <c r="AA198" s="5"/>
      <c r="AB198" s="7" t="s">
        <v>241</v>
      </c>
      <c r="AC198" s="5"/>
      <c r="AD198" t="s">
        <v>31</v>
      </c>
      <c r="AE198"/>
      <c r="AF198"/>
      <c r="AG198"/>
      <c r="AH198"/>
      <c r="AI198"/>
      <c r="AJ198"/>
      <c r="AL198"/>
    </row>
    <row r="199" spans="1:38" ht="15" customHeight="1" x14ac:dyDescent="0.3">
      <c r="A199" s="1" t="s">
        <v>469</v>
      </c>
      <c r="D199" s="7" t="s">
        <v>34</v>
      </c>
      <c r="E199" s="1" t="s">
        <v>179</v>
      </c>
      <c r="G199" s="1">
        <v>0.01</v>
      </c>
      <c r="H199" t="str">
        <f>IF(OR(Table13[[#This Row],[Unit]]="W",Table13[[#This Row],[Unit]]="VAR",Table13[[#This Row],[Unit]]="VA",Table13[[#This Row],[Unit]]="Wh"),1000,
IF(OR(Table13[[#This Row],[Unit]]="MW",Table13[[#This Row],[Unit]]="MVAR",Table13[[#This Row],[Unit]]="MVA",Table13[[#This Row],[Unit]]="MWh",Table13[[#This Row],[Unit]]="kV"),0.001,
IF(OR(Table13[[#This Row],[Unit]]="mA",Table13[[#This Row],[Unit]]="mV"),1000,"")))</f>
        <v/>
      </c>
      <c r="J199">
        <f>IF(ISBLANK(Table13[[#This Row],[Scale]]),
IF(Table13[[#This Row],[FIMS Scale]]="","",Table13[[#This Row],[FIMS Scale]]),
IF(Table13[[#This Row],[FIMS Scale]]="",1/Table13[[#This Row],[Scale]],Table13[[#This Row],[FIMS Scale]]/Table13[[#This Row],[Scale]]))</f>
        <v>100</v>
      </c>
      <c r="K199" s="6">
        <v>3503</v>
      </c>
      <c r="L199"/>
      <c r="M199" t="s">
        <v>32</v>
      </c>
      <c r="N199"/>
      <c r="O199"/>
      <c r="P199" s="5" t="s">
        <v>470</v>
      </c>
      <c r="Q199" s="5"/>
      <c r="R199" s="5"/>
      <c r="S199" s="5"/>
      <c r="T199" s="5"/>
      <c r="U199" s="5"/>
      <c r="V199" s="5"/>
      <c r="W199" s="5"/>
      <c r="X199" s="5"/>
      <c r="Y199" s="5"/>
      <c r="Z199" s="5"/>
      <c r="AA199" s="5"/>
      <c r="AB199" s="7" t="s">
        <v>241</v>
      </c>
      <c r="AC199" s="5"/>
      <c r="AD199" t="s">
        <v>31</v>
      </c>
      <c r="AE199"/>
      <c r="AF199"/>
      <c r="AG199"/>
      <c r="AH199"/>
      <c r="AI199"/>
      <c r="AJ199"/>
      <c r="AL199"/>
    </row>
    <row r="200" spans="1:38" ht="15" customHeight="1" x14ac:dyDescent="0.3">
      <c r="A200" s="1" t="s">
        <v>471</v>
      </c>
      <c r="D200" s="7" t="s">
        <v>34</v>
      </c>
      <c r="E200" s="1" t="s">
        <v>179</v>
      </c>
      <c r="G200" s="1">
        <v>0.01</v>
      </c>
      <c r="H200"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0">
        <f>IF(ISBLANK(Table13[[#This Row],[Scale]]),
IF(Table13[[#This Row],[FIMS Scale]]="","",Table13[[#This Row],[FIMS Scale]]),
IF(Table13[[#This Row],[FIMS Scale]]="",1/Table13[[#This Row],[Scale]],Table13[[#This Row],[FIMS Scale]]/Table13[[#This Row],[Scale]]))</f>
        <v>100</v>
      </c>
      <c r="K200" s="6">
        <v>3504</v>
      </c>
      <c r="L200"/>
      <c r="M200" t="s">
        <v>32</v>
      </c>
      <c r="N200"/>
      <c r="O200"/>
      <c r="P200" s="5" t="s">
        <v>472</v>
      </c>
      <c r="Q200" s="5"/>
      <c r="R200" s="5"/>
      <c r="S200" s="5"/>
      <c r="T200" s="5"/>
      <c r="U200" s="5"/>
      <c r="V200" s="5"/>
      <c r="W200" s="5"/>
      <c r="X200" s="5"/>
      <c r="Y200" s="5"/>
      <c r="Z200" s="5"/>
      <c r="AA200" s="5"/>
      <c r="AB200" s="7" t="s">
        <v>241</v>
      </c>
      <c r="AC200" s="5"/>
      <c r="AD200" t="s">
        <v>31</v>
      </c>
      <c r="AE200"/>
      <c r="AF200"/>
      <c r="AG200"/>
      <c r="AH200"/>
      <c r="AI200"/>
      <c r="AJ200"/>
      <c r="AL200"/>
    </row>
    <row r="201" spans="1:38" ht="15" customHeight="1" x14ac:dyDescent="0.3">
      <c r="A201" s="1" t="s">
        <v>473</v>
      </c>
      <c r="D201" s="7" t="s">
        <v>34</v>
      </c>
      <c r="E201" s="1" t="s">
        <v>179</v>
      </c>
      <c r="G201" s="1">
        <v>0.01</v>
      </c>
      <c r="H20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1">
        <f>IF(ISBLANK(Table13[[#This Row],[Scale]]),
IF(Table13[[#This Row],[FIMS Scale]]="","",Table13[[#This Row],[FIMS Scale]]),
IF(Table13[[#This Row],[FIMS Scale]]="",1/Table13[[#This Row],[Scale]],Table13[[#This Row],[FIMS Scale]]/Table13[[#This Row],[Scale]]))</f>
        <v>100</v>
      </c>
      <c r="K201" s="6">
        <v>3505</v>
      </c>
      <c r="L201"/>
      <c r="M201" t="s">
        <v>32</v>
      </c>
      <c r="N201"/>
      <c r="O201"/>
      <c r="P201" s="5" t="s">
        <v>474</v>
      </c>
      <c r="Q201" s="5"/>
      <c r="R201" s="5"/>
      <c r="S201" s="5"/>
      <c r="T201" s="5"/>
      <c r="U201" s="5"/>
      <c r="V201" s="5"/>
      <c r="W201" s="5"/>
      <c r="X201" s="5"/>
      <c r="Y201" s="5"/>
      <c r="Z201" s="5"/>
      <c r="AA201" s="5"/>
      <c r="AB201" s="7" t="s">
        <v>241</v>
      </c>
      <c r="AC201" s="5"/>
      <c r="AD201" t="s">
        <v>31</v>
      </c>
      <c r="AE201"/>
      <c r="AF201"/>
      <c r="AG201"/>
      <c r="AH201"/>
      <c r="AI201"/>
      <c r="AJ201"/>
      <c r="AL201"/>
    </row>
    <row r="202" spans="1:38" ht="15" customHeight="1" x14ac:dyDescent="0.3">
      <c r="A202" s="1" t="s">
        <v>475</v>
      </c>
      <c r="D202" s="7" t="s">
        <v>34</v>
      </c>
      <c r="E202" s="1" t="s">
        <v>179</v>
      </c>
      <c r="G202" s="1">
        <v>0.01</v>
      </c>
      <c r="H202"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2">
        <f>IF(ISBLANK(Table13[[#This Row],[Scale]]),
IF(Table13[[#This Row],[FIMS Scale]]="","",Table13[[#This Row],[FIMS Scale]]),
IF(Table13[[#This Row],[FIMS Scale]]="",1/Table13[[#This Row],[Scale]],Table13[[#This Row],[FIMS Scale]]/Table13[[#This Row],[Scale]]))</f>
        <v>100</v>
      </c>
      <c r="K202" s="6">
        <v>3516</v>
      </c>
      <c r="L202"/>
      <c r="M202" t="s">
        <v>32</v>
      </c>
      <c r="N202"/>
      <c r="O202"/>
      <c r="P202" s="5" t="s">
        <v>476</v>
      </c>
      <c r="Q202" s="5"/>
      <c r="R202" s="5"/>
      <c r="S202" s="5"/>
      <c r="T202" s="5"/>
      <c r="U202" s="5"/>
      <c r="V202" s="5"/>
      <c r="W202" s="5"/>
      <c r="X202" s="5"/>
      <c r="Y202" s="5"/>
      <c r="Z202" s="5"/>
      <c r="AA202" s="5"/>
      <c r="AB202" s="7" t="s">
        <v>241</v>
      </c>
      <c r="AC202" s="5"/>
      <c r="AD202" t="s">
        <v>31</v>
      </c>
      <c r="AE202"/>
      <c r="AF202"/>
      <c r="AG202"/>
      <c r="AH202"/>
      <c r="AI202"/>
      <c r="AJ202"/>
      <c r="AL202"/>
    </row>
    <row r="203" spans="1:38" ht="15" customHeight="1" x14ac:dyDescent="0.3">
      <c r="A203" s="1" t="s">
        <v>477</v>
      </c>
      <c r="D203" s="7" t="s">
        <v>34</v>
      </c>
      <c r="H203"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3" t="str">
        <f>IF(ISBLANK(Table13[[#This Row],[Scale]]),
IF(Table13[[#This Row],[FIMS Scale]]="","",Table13[[#This Row],[FIMS Scale]]),
IF(Table13[[#This Row],[FIMS Scale]]="",1/Table13[[#This Row],[Scale]],Table13[[#This Row],[FIMS Scale]]/Table13[[#This Row],[Scale]]))</f>
        <v/>
      </c>
      <c r="K203" s="6">
        <v>3520</v>
      </c>
      <c r="L203"/>
      <c r="M203" t="s">
        <v>32</v>
      </c>
      <c r="N203"/>
      <c r="O203"/>
      <c r="P203" s="5" t="s">
        <v>478</v>
      </c>
      <c r="Q203" s="5"/>
      <c r="R203" s="5"/>
      <c r="S203" s="5"/>
      <c r="T203" s="5"/>
      <c r="U203" s="5"/>
      <c r="V203" s="5"/>
      <c r="W203" s="5"/>
      <c r="X203" s="5"/>
      <c r="Y203" s="5"/>
      <c r="Z203" s="5"/>
      <c r="AA203" s="5"/>
      <c r="AB203" s="7" t="s">
        <v>241</v>
      </c>
      <c r="AC203" s="5"/>
      <c r="AD203" t="s">
        <v>31</v>
      </c>
      <c r="AE203" t="s">
        <v>266</v>
      </c>
      <c r="AF203"/>
      <c r="AG203"/>
      <c r="AH203"/>
      <c r="AI203"/>
      <c r="AJ203"/>
      <c r="AL203"/>
    </row>
    <row r="204" spans="1:38" ht="15" customHeight="1" x14ac:dyDescent="0.3">
      <c r="A204" s="1" t="s">
        <v>479</v>
      </c>
      <c r="D204" s="7" t="s">
        <v>34</v>
      </c>
      <c r="H204"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4" t="str">
        <f>IF(ISBLANK(Table13[[#This Row],[Scale]]),
IF(Table13[[#This Row],[FIMS Scale]]="","",Table13[[#This Row],[FIMS Scale]]),
IF(Table13[[#This Row],[FIMS Scale]]="",1/Table13[[#This Row],[Scale]],Table13[[#This Row],[FIMS Scale]]/Table13[[#This Row],[Scale]]))</f>
        <v/>
      </c>
      <c r="K204" s="6">
        <v>3521</v>
      </c>
      <c r="L204"/>
      <c r="M204" t="s">
        <v>32</v>
      </c>
      <c r="N204"/>
      <c r="O204"/>
      <c r="P204" s="5" t="s">
        <v>480</v>
      </c>
      <c r="Q204" s="5"/>
      <c r="R204" s="5"/>
      <c r="S204" s="5"/>
      <c r="T204" s="5"/>
      <c r="U204" s="5"/>
      <c r="V204" s="5"/>
      <c r="W204" s="5"/>
      <c r="X204" s="5"/>
      <c r="Y204" s="5"/>
      <c r="Z204" s="5"/>
      <c r="AA204" s="5"/>
      <c r="AB204" s="7" t="s">
        <v>241</v>
      </c>
      <c r="AC204" s="5"/>
      <c r="AD204" t="s">
        <v>31</v>
      </c>
      <c r="AE204"/>
      <c r="AF204"/>
      <c r="AG204"/>
      <c r="AH204"/>
      <c r="AI204"/>
      <c r="AJ204"/>
      <c r="AL204"/>
    </row>
    <row r="205" spans="1:38" ht="15" customHeight="1" x14ac:dyDescent="0.3">
      <c r="A205" s="1" t="s">
        <v>481</v>
      </c>
      <c r="D205" s="7" t="s">
        <v>34</v>
      </c>
      <c r="E205" s="1" t="s">
        <v>179</v>
      </c>
      <c r="G205" s="1">
        <v>0.01</v>
      </c>
      <c r="H205"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5">
        <f>IF(ISBLANK(Table13[[#This Row],[Scale]]),
IF(Table13[[#This Row],[FIMS Scale]]="","",Table13[[#This Row],[FIMS Scale]]),
IF(Table13[[#This Row],[FIMS Scale]]="",1/Table13[[#This Row],[Scale]],Table13[[#This Row],[FIMS Scale]]/Table13[[#This Row],[Scale]]))</f>
        <v>100</v>
      </c>
      <c r="K205" s="6">
        <v>3522</v>
      </c>
      <c r="L205"/>
      <c r="M205" t="s">
        <v>32</v>
      </c>
      <c r="N205"/>
      <c r="O205"/>
      <c r="P205" s="5" t="s">
        <v>482</v>
      </c>
      <c r="Q205" s="5"/>
      <c r="R205" s="5"/>
      <c r="S205" s="5"/>
      <c r="T205" s="5"/>
      <c r="U205" s="5"/>
      <c r="V205" s="5"/>
      <c r="W205" s="5"/>
      <c r="X205" s="5"/>
      <c r="Y205" s="5"/>
      <c r="Z205" s="5"/>
      <c r="AA205" s="5"/>
      <c r="AB205" s="7" t="s">
        <v>241</v>
      </c>
      <c r="AC205" s="5"/>
      <c r="AD205" t="s">
        <v>31</v>
      </c>
      <c r="AE205"/>
      <c r="AF205"/>
      <c r="AG205"/>
      <c r="AH205"/>
      <c r="AI205"/>
      <c r="AJ205"/>
      <c r="AL205"/>
    </row>
    <row r="206" spans="1:38" ht="15" customHeight="1" x14ac:dyDescent="0.3">
      <c r="A206" s="1" t="s">
        <v>483</v>
      </c>
      <c r="D206" s="7" t="s">
        <v>34</v>
      </c>
      <c r="E206" s="1" t="s">
        <v>179</v>
      </c>
      <c r="G206" s="1">
        <v>0.01</v>
      </c>
      <c r="H206"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6">
        <f>IF(ISBLANK(Table13[[#This Row],[Scale]]),
IF(Table13[[#This Row],[FIMS Scale]]="","",Table13[[#This Row],[FIMS Scale]]),
IF(Table13[[#This Row],[FIMS Scale]]="",1/Table13[[#This Row],[Scale]],Table13[[#This Row],[FIMS Scale]]/Table13[[#This Row],[Scale]]))</f>
        <v>100</v>
      </c>
      <c r="K206" s="6">
        <v>3523</v>
      </c>
      <c r="L206"/>
      <c r="M206" t="s">
        <v>32</v>
      </c>
      <c r="N206"/>
      <c r="O206"/>
      <c r="P206" s="5" t="s">
        <v>484</v>
      </c>
      <c r="Q206" s="5"/>
      <c r="R206" s="5"/>
      <c r="S206" s="5"/>
      <c r="T206" s="5"/>
      <c r="U206" s="5"/>
      <c r="V206" s="5"/>
      <c r="W206" s="5"/>
      <c r="X206" s="5"/>
      <c r="Y206" s="5"/>
      <c r="Z206" s="5"/>
      <c r="AA206" s="5"/>
      <c r="AB206" s="7" t="s">
        <v>241</v>
      </c>
      <c r="AC206" s="5"/>
      <c r="AD206" t="s">
        <v>31</v>
      </c>
      <c r="AE206"/>
      <c r="AF206"/>
      <c r="AG206"/>
      <c r="AH206"/>
      <c r="AI206"/>
      <c r="AJ206"/>
      <c r="AL206"/>
    </row>
    <row r="207" spans="1:38" ht="15" customHeight="1" x14ac:dyDescent="0.3">
      <c r="A207" s="1" t="s">
        <v>485</v>
      </c>
      <c r="D207" s="7" t="s">
        <v>34</v>
      </c>
      <c r="E207" s="1" t="s">
        <v>486</v>
      </c>
      <c r="G207" s="1">
        <v>0.1</v>
      </c>
      <c r="H207"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7">
        <f>IF(ISBLANK(Table13[[#This Row],[Scale]]),
IF(Table13[[#This Row],[FIMS Scale]]="","",Table13[[#This Row],[FIMS Scale]]),
IF(Table13[[#This Row],[FIMS Scale]]="",1/Table13[[#This Row],[Scale]],Table13[[#This Row],[FIMS Scale]]/Table13[[#This Row],[Scale]]))</f>
        <v>10</v>
      </c>
      <c r="K207" s="6">
        <v>3524</v>
      </c>
      <c r="L207"/>
      <c r="M207" t="s">
        <v>32</v>
      </c>
      <c r="N207"/>
      <c r="O207"/>
      <c r="P207" s="5" t="s">
        <v>487</v>
      </c>
      <c r="Q207" s="5"/>
      <c r="R207" s="5"/>
      <c r="S207" s="5"/>
      <c r="T207" s="5"/>
      <c r="U207" s="5"/>
      <c r="V207" s="5"/>
      <c r="W207" s="5"/>
      <c r="X207" s="5"/>
      <c r="Y207" s="5"/>
      <c r="Z207" s="5"/>
      <c r="AA207" s="5"/>
      <c r="AB207" s="7" t="s">
        <v>241</v>
      </c>
      <c r="AC207" s="5"/>
      <c r="AD207" t="s">
        <v>31</v>
      </c>
      <c r="AE207"/>
      <c r="AF207"/>
      <c r="AG207"/>
      <c r="AH207"/>
      <c r="AI207"/>
      <c r="AJ207"/>
      <c r="AL207"/>
    </row>
    <row r="208" spans="1:38" ht="15" customHeight="1" x14ac:dyDescent="0.3">
      <c r="A208" s="1" t="s">
        <v>488</v>
      </c>
      <c r="D208" s="7" t="s">
        <v>34</v>
      </c>
      <c r="E208" s="1" t="s">
        <v>486</v>
      </c>
      <c r="G208" s="1">
        <v>0.1</v>
      </c>
      <c r="H208"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8">
        <f>IF(ISBLANK(Table13[[#This Row],[Scale]]),
IF(Table13[[#This Row],[FIMS Scale]]="","",Table13[[#This Row],[FIMS Scale]]),
IF(Table13[[#This Row],[FIMS Scale]]="",1/Table13[[#This Row],[Scale]],Table13[[#This Row],[FIMS Scale]]/Table13[[#This Row],[Scale]]))</f>
        <v>10</v>
      </c>
      <c r="K208" s="6">
        <v>3525</v>
      </c>
      <c r="L208"/>
      <c r="M208" t="s">
        <v>32</v>
      </c>
      <c r="N208"/>
      <c r="O208"/>
      <c r="P208" s="5" t="s">
        <v>489</v>
      </c>
      <c r="Q208" s="5"/>
      <c r="R208" s="5"/>
      <c r="S208" s="5"/>
      <c r="T208" s="5"/>
      <c r="U208" s="5"/>
      <c r="V208" s="5"/>
      <c r="W208" s="5"/>
      <c r="X208" s="5"/>
      <c r="Y208" s="5"/>
      <c r="Z208" s="5"/>
      <c r="AA208" s="5"/>
      <c r="AB208" s="7" t="s">
        <v>241</v>
      </c>
      <c r="AC208" s="5"/>
      <c r="AD208" t="s">
        <v>31</v>
      </c>
      <c r="AE208"/>
      <c r="AF208"/>
      <c r="AG208"/>
      <c r="AH208"/>
      <c r="AI208"/>
      <c r="AJ208"/>
      <c r="AL208"/>
    </row>
    <row r="209" spans="1:38" ht="15" customHeight="1" x14ac:dyDescent="0.3">
      <c r="A209" s="1" t="s">
        <v>490</v>
      </c>
      <c r="D209" s="7" t="s">
        <v>34</v>
      </c>
      <c r="H209" t="str">
        <f>IF(OR(Table13[[#This Row],[Unit]]="W",Table13[[#This Row],[Unit]]="VAR",Table13[[#This Row],[Unit]]="VA",Table13[[#This Row],[Unit]]="Wh"),1000,
IF(OR(Table13[[#This Row],[Unit]]="MW",Table13[[#This Row],[Unit]]="MVAR",Table13[[#This Row],[Unit]]="MVA",Table13[[#This Row],[Unit]]="MWh",Table13[[#This Row],[Unit]]="kV"),0.001,
IF(OR(Table13[[#This Row],[Unit]]="mA",Table13[[#This Row],[Unit]]="mV"),1000,"")))</f>
        <v/>
      </c>
      <c r="J209" t="str">
        <f>IF(ISBLANK(Table13[[#This Row],[Scale]]),
IF(Table13[[#This Row],[FIMS Scale]]="","",Table13[[#This Row],[FIMS Scale]]),
IF(Table13[[#This Row],[FIMS Scale]]="",1/Table13[[#This Row],[Scale]],Table13[[#This Row],[FIMS Scale]]/Table13[[#This Row],[Scale]]))</f>
        <v/>
      </c>
      <c r="K209" s="6">
        <v>3526</v>
      </c>
      <c r="L209"/>
      <c r="M209" t="s">
        <v>32</v>
      </c>
      <c r="N209"/>
      <c r="O209"/>
      <c r="P209" s="5" t="s">
        <v>491</v>
      </c>
      <c r="Q209" s="5"/>
      <c r="R209" s="5"/>
      <c r="S209" s="5"/>
      <c r="T209" s="5"/>
      <c r="U209" s="5"/>
      <c r="V209" s="5"/>
      <c r="W209" s="5"/>
      <c r="X209" s="5"/>
      <c r="Y209" s="5"/>
      <c r="Z209" s="5"/>
      <c r="AA209" s="5"/>
      <c r="AB209" s="7" t="s">
        <v>241</v>
      </c>
      <c r="AC209" s="5"/>
      <c r="AD209" t="s">
        <v>31</v>
      </c>
      <c r="AE209"/>
      <c r="AF209"/>
      <c r="AG209"/>
      <c r="AH209"/>
      <c r="AI209"/>
      <c r="AJ209"/>
      <c r="AL209"/>
    </row>
    <row r="210" spans="1:38" ht="15" customHeight="1" x14ac:dyDescent="0.3">
      <c r="A210" s="1" t="s">
        <v>492</v>
      </c>
      <c r="D210" s="7" t="s">
        <v>34</v>
      </c>
      <c r="E210" s="1" t="s">
        <v>42</v>
      </c>
      <c r="G210" s="1">
        <v>0.1</v>
      </c>
      <c r="H210"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0">
        <f>IF(ISBLANK(Table13[[#This Row],[Scale]]),
IF(Table13[[#This Row],[FIMS Scale]]="","",Table13[[#This Row],[FIMS Scale]]),
IF(Table13[[#This Row],[FIMS Scale]]="",1/Table13[[#This Row],[Scale]],Table13[[#This Row],[FIMS Scale]]/Table13[[#This Row],[Scale]]))</f>
        <v>10</v>
      </c>
      <c r="K210" s="6">
        <v>3527</v>
      </c>
      <c r="L210"/>
      <c r="M210" t="s">
        <v>32</v>
      </c>
      <c r="N210"/>
      <c r="O210"/>
      <c r="P210" s="5" t="s">
        <v>493</v>
      </c>
      <c r="Q210" s="5"/>
      <c r="R210" s="5"/>
      <c r="S210" s="5"/>
      <c r="T210" s="5"/>
      <c r="U210" s="5"/>
      <c r="V210" s="5"/>
      <c r="W210" s="5"/>
      <c r="X210" s="5"/>
      <c r="Y210" s="5"/>
      <c r="Z210" s="5"/>
      <c r="AA210" s="5"/>
      <c r="AB210" s="7" t="s">
        <v>241</v>
      </c>
      <c r="AC210" s="5"/>
      <c r="AD210" t="s">
        <v>31</v>
      </c>
      <c r="AE210"/>
      <c r="AF210"/>
      <c r="AG210"/>
      <c r="AH210"/>
      <c r="AI210"/>
      <c r="AJ210"/>
      <c r="AL210"/>
    </row>
    <row r="211" spans="1:38" ht="15" customHeight="1" x14ac:dyDescent="0.3">
      <c r="A211" s="1" t="s">
        <v>494</v>
      </c>
      <c r="D211" s="7" t="s">
        <v>34</v>
      </c>
      <c r="E211" s="1" t="s">
        <v>42</v>
      </c>
      <c r="G211" s="1">
        <v>0.1</v>
      </c>
      <c r="H21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1">
        <f>IF(ISBLANK(Table13[[#This Row],[Scale]]),
IF(Table13[[#This Row],[FIMS Scale]]="","",Table13[[#This Row],[FIMS Scale]]),
IF(Table13[[#This Row],[FIMS Scale]]="",1/Table13[[#This Row],[Scale]],Table13[[#This Row],[FIMS Scale]]/Table13[[#This Row],[Scale]]))</f>
        <v>10</v>
      </c>
      <c r="K211" s="6">
        <v>3528</v>
      </c>
      <c r="L211"/>
      <c r="M211" t="s">
        <v>32</v>
      </c>
      <c r="N211"/>
      <c r="O211"/>
      <c r="P211" s="5" t="s">
        <v>495</v>
      </c>
      <c r="Q211" s="5"/>
      <c r="R211" s="5"/>
      <c r="S211" s="5"/>
      <c r="T211" s="5"/>
      <c r="U211" s="5"/>
      <c r="V211" s="5"/>
      <c r="W211" s="5"/>
      <c r="X211" s="5"/>
      <c r="Y211" s="5"/>
      <c r="Z211" s="5"/>
      <c r="AA211" s="5"/>
      <c r="AB211" s="7" t="s">
        <v>241</v>
      </c>
      <c r="AC211" s="5"/>
      <c r="AD211" t="s">
        <v>31</v>
      </c>
      <c r="AE211"/>
      <c r="AF211"/>
      <c r="AG211"/>
      <c r="AH211"/>
      <c r="AI211"/>
      <c r="AJ211"/>
      <c r="AL211"/>
    </row>
    <row r="212" spans="1:38" ht="15" customHeight="1" x14ac:dyDescent="0.3">
      <c r="A212" s="1" t="s">
        <v>496</v>
      </c>
      <c r="D212" s="7" t="s">
        <v>34</v>
      </c>
      <c r="E212" s="1" t="s">
        <v>42</v>
      </c>
      <c r="G212" s="1">
        <v>0.1</v>
      </c>
      <c r="H212"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2">
        <f>IF(ISBLANK(Table13[[#This Row],[Scale]]),
IF(Table13[[#This Row],[FIMS Scale]]="","",Table13[[#This Row],[FIMS Scale]]),
IF(Table13[[#This Row],[FIMS Scale]]="",1/Table13[[#This Row],[Scale]],Table13[[#This Row],[FIMS Scale]]/Table13[[#This Row],[Scale]]))</f>
        <v>10</v>
      </c>
      <c r="K212" s="6">
        <v>3529</v>
      </c>
      <c r="L212"/>
      <c r="M212" t="s">
        <v>32</v>
      </c>
      <c r="N212"/>
      <c r="O212"/>
      <c r="P212" s="5" t="s">
        <v>497</v>
      </c>
      <c r="Q212" s="5"/>
      <c r="R212" s="5"/>
      <c r="S212" s="5"/>
      <c r="T212" s="5"/>
      <c r="U212" s="5"/>
      <c r="V212" s="5"/>
      <c r="W212" s="5"/>
      <c r="X212" s="5"/>
      <c r="Y212" s="5"/>
      <c r="Z212" s="5"/>
      <c r="AA212" s="5"/>
      <c r="AB212" s="7" t="s">
        <v>241</v>
      </c>
      <c r="AC212" s="5"/>
      <c r="AD212" t="s">
        <v>31</v>
      </c>
      <c r="AE212"/>
      <c r="AF212"/>
      <c r="AG212"/>
      <c r="AH212"/>
      <c r="AI212"/>
      <c r="AJ212"/>
      <c r="AL212"/>
    </row>
    <row r="213" spans="1:38" ht="15" customHeight="1" x14ac:dyDescent="0.3">
      <c r="A213" s="1" t="s">
        <v>498</v>
      </c>
      <c r="D213" s="7" t="s">
        <v>34</v>
      </c>
      <c r="E213" s="1" t="s">
        <v>42</v>
      </c>
      <c r="G213" s="1">
        <v>0.1</v>
      </c>
      <c r="H213"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3">
        <f>IF(ISBLANK(Table13[[#This Row],[Scale]]),
IF(Table13[[#This Row],[FIMS Scale]]="","",Table13[[#This Row],[FIMS Scale]]),
IF(Table13[[#This Row],[FIMS Scale]]="",1/Table13[[#This Row],[Scale]],Table13[[#This Row],[FIMS Scale]]/Table13[[#This Row],[Scale]]))</f>
        <v>10</v>
      </c>
      <c r="K213" s="6">
        <v>3530</v>
      </c>
      <c r="L213"/>
      <c r="M213" t="s">
        <v>32</v>
      </c>
      <c r="N213"/>
      <c r="O213"/>
      <c r="P213" s="5" t="s">
        <v>499</v>
      </c>
      <c r="Q213" s="5"/>
      <c r="R213" s="5"/>
      <c r="S213" s="5"/>
      <c r="T213" s="5"/>
      <c r="U213" s="5"/>
      <c r="V213" s="5"/>
      <c r="W213" s="5"/>
      <c r="X213" s="5"/>
      <c r="Y213" s="5"/>
      <c r="Z213" s="5"/>
      <c r="AA213" s="5"/>
      <c r="AB213" s="7" t="s">
        <v>241</v>
      </c>
      <c r="AC213" s="5"/>
      <c r="AD213" t="s">
        <v>31</v>
      </c>
      <c r="AE213"/>
      <c r="AF213"/>
      <c r="AG213"/>
      <c r="AH213"/>
      <c r="AI213"/>
      <c r="AJ213"/>
      <c r="AL213"/>
    </row>
    <row r="214" spans="1:38" ht="15" customHeight="1" x14ac:dyDescent="0.3">
      <c r="A214" s="1" t="s">
        <v>500</v>
      </c>
      <c r="D214" s="7" t="s">
        <v>34</v>
      </c>
      <c r="G214" s="1">
        <v>1E-3</v>
      </c>
      <c r="H214"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4">
        <f>IF(ISBLANK(Table13[[#This Row],[Scale]]),
IF(Table13[[#This Row],[FIMS Scale]]="","",Table13[[#This Row],[FIMS Scale]]),
IF(Table13[[#This Row],[FIMS Scale]]="",1/Table13[[#This Row],[Scale]],Table13[[#This Row],[FIMS Scale]]/Table13[[#This Row],[Scale]]))</f>
        <v>1000</v>
      </c>
      <c r="K214" s="6">
        <v>3531</v>
      </c>
      <c r="L214"/>
      <c r="M214" t="s">
        <v>33</v>
      </c>
      <c r="N214"/>
      <c r="O214"/>
      <c r="P214" s="5" t="s">
        <v>501</v>
      </c>
      <c r="Q214" s="5"/>
      <c r="R214" s="5"/>
      <c r="S214" s="5"/>
      <c r="T214" s="5"/>
      <c r="U214" s="5"/>
      <c r="V214" s="5"/>
      <c r="W214" s="5"/>
      <c r="X214" s="5"/>
      <c r="Y214" s="5"/>
      <c r="Z214" s="5"/>
      <c r="AA214" s="5"/>
      <c r="AB214" s="7" t="s">
        <v>241</v>
      </c>
      <c r="AC214" s="5"/>
      <c r="AD214" t="s">
        <v>31</v>
      </c>
      <c r="AE214"/>
      <c r="AF214"/>
      <c r="AG214"/>
      <c r="AH214"/>
      <c r="AI214"/>
      <c r="AJ214"/>
      <c r="AL214"/>
    </row>
    <row r="215" spans="1:38" ht="15" customHeight="1" x14ac:dyDescent="0.3">
      <c r="A215" s="1" t="s">
        <v>502</v>
      </c>
      <c r="D215" s="7" t="s">
        <v>34</v>
      </c>
      <c r="G215" s="1">
        <v>1E-3</v>
      </c>
      <c r="H215"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5">
        <f>IF(ISBLANK(Table13[[#This Row],[Scale]]),
IF(Table13[[#This Row],[FIMS Scale]]="","",Table13[[#This Row],[FIMS Scale]]),
IF(Table13[[#This Row],[FIMS Scale]]="",1/Table13[[#This Row],[Scale]],Table13[[#This Row],[FIMS Scale]]/Table13[[#This Row],[Scale]]))</f>
        <v>1000</v>
      </c>
      <c r="K215" s="6">
        <v>3532</v>
      </c>
      <c r="L215"/>
      <c r="M215" t="s">
        <v>33</v>
      </c>
      <c r="N215"/>
      <c r="O215"/>
      <c r="P215" s="5" t="s">
        <v>503</v>
      </c>
      <c r="Q215" s="5"/>
      <c r="R215" s="5"/>
      <c r="S215" s="5"/>
      <c r="T215" s="5"/>
      <c r="U215" s="5"/>
      <c r="V215" s="5"/>
      <c r="W215" s="5"/>
      <c r="X215" s="5"/>
      <c r="Y215" s="5"/>
      <c r="Z215" s="5"/>
      <c r="AA215" s="5"/>
      <c r="AB215" s="7" t="s">
        <v>241</v>
      </c>
      <c r="AC215" s="5"/>
      <c r="AD215" t="s">
        <v>31</v>
      </c>
      <c r="AE215"/>
      <c r="AF215"/>
      <c r="AG215"/>
      <c r="AH215"/>
      <c r="AI215"/>
      <c r="AJ215"/>
      <c r="AL215"/>
    </row>
    <row r="216" spans="1:38" s="7" customFormat="1" ht="15" customHeight="1" x14ac:dyDescent="0.3">
      <c r="A216" s="1" t="s">
        <v>504</v>
      </c>
      <c r="B216" s="1"/>
      <c r="C216" s="1"/>
      <c r="D216" s="7" t="s">
        <v>34</v>
      </c>
      <c r="E216" s="1"/>
      <c r="F216" s="1"/>
      <c r="G216" s="1">
        <v>1E-3</v>
      </c>
      <c r="H216" t="str">
        <f>IF(OR(Table13[[#This Row],[Unit]]="W",Table13[[#This Row],[Unit]]="VAR",Table13[[#This Row],[Unit]]="VA",Table13[[#This Row],[Unit]]="Wh"),1000,
IF(OR(Table13[[#This Row],[Unit]]="MW",Table13[[#This Row],[Unit]]="MVAR",Table13[[#This Row],[Unit]]="MVA",Table13[[#This Row],[Unit]]="MWh",Table13[[#This Row],[Unit]]="kV"),0.001,
IF(OR(Table13[[#This Row],[Unit]]="mA",Table13[[#This Row],[Unit]]="mV"),1000,"")))</f>
        <v/>
      </c>
      <c r="I216" s="1"/>
      <c r="J216">
        <f>IF(ISBLANK(Table13[[#This Row],[Scale]]),
IF(Table13[[#This Row],[FIMS Scale]]="","",Table13[[#This Row],[FIMS Scale]]),
IF(Table13[[#This Row],[FIMS Scale]]="",1/Table13[[#This Row],[Scale]],Table13[[#This Row],[FIMS Scale]]/Table13[[#This Row],[Scale]]))</f>
        <v>1000</v>
      </c>
      <c r="K216" s="6">
        <v>3533</v>
      </c>
      <c r="L216"/>
      <c r="M216" t="s">
        <v>33</v>
      </c>
      <c r="N216"/>
      <c r="O216"/>
      <c r="P216" s="5" t="s">
        <v>505</v>
      </c>
      <c r="Q216" s="5"/>
      <c r="R216" s="5"/>
      <c r="S216" s="5"/>
      <c r="T216" s="5"/>
      <c r="U216" s="5"/>
      <c r="V216" s="5"/>
      <c r="W216" s="5"/>
      <c r="X216" s="5"/>
      <c r="Y216" s="5"/>
      <c r="Z216" s="5"/>
      <c r="AA216" s="5"/>
      <c r="AB216" s="7" t="s">
        <v>241</v>
      </c>
      <c r="AC216" s="5"/>
      <c r="AD216" t="s">
        <v>31</v>
      </c>
      <c r="AE216"/>
      <c r="AF216"/>
      <c r="AG216"/>
      <c r="AH216"/>
      <c r="AI216"/>
      <c r="AJ216"/>
      <c r="AK216"/>
      <c r="AL216"/>
    </row>
    <row r="217" spans="1:38" ht="15" customHeight="1" x14ac:dyDescent="0.3">
      <c r="A217" s="1" t="s">
        <v>506</v>
      </c>
      <c r="D217" s="7" t="s">
        <v>34</v>
      </c>
      <c r="G217" s="1">
        <v>1E-3</v>
      </c>
      <c r="H217"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7">
        <f>IF(ISBLANK(Table13[[#This Row],[Scale]]),
IF(Table13[[#This Row],[FIMS Scale]]="","",Table13[[#This Row],[FIMS Scale]]),
IF(Table13[[#This Row],[FIMS Scale]]="",1/Table13[[#This Row],[Scale]],Table13[[#This Row],[FIMS Scale]]/Table13[[#This Row],[Scale]]))</f>
        <v>1000</v>
      </c>
      <c r="K217" s="6">
        <v>3534</v>
      </c>
      <c r="L217"/>
      <c r="M217" t="s">
        <v>33</v>
      </c>
      <c r="N217"/>
      <c r="O217"/>
      <c r="P217" s="5" t="s">
        <v>507</v>
      </c>
      <c r="Q217" s="5"/>
      <c r="R217" s="5"/>
      <c r="S217" s="5"/>
      <c r="T217" s="5"/>
      <c r="U217" s="5"/>
      <c r="V217" s="5"/>
      <c r="W217" s="5"/>
      <c r="X217" s="5"/>
      <c r="Y217" s="5"/>
      <c r="Z217" s="5"/>
      <c r="AA217" s="5"/>
      <c r="AB217" s="7" t="s">
        <v>241</v>
      </c>
      <c r="AC217" s="5"/>
      <c r="AD217" t="s">
        <v>31</v>
      </c>
      <c r="AE217"/>
      <c r="AF217"/>
      <c r="AG217"/>
      <c r="AH217"/>
      <c r="AI217"/>
      <c r="AJ217"/>
      <c r="AL217"/>
    </row>
    <row r="218" spans="1:38" ht="15" customHeight="1" x14ac:dyDescent="0.3">
      <c r="A218" s="1" t="s">
        <v>508</v>
      </c>
      <c r="D218" s="7" t="s">
        <v>34</v>
      </c>
      <c r="G218" s="1">
        <v>1E-3</v>
      </c>
      <c r="H218"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8">
        <f>IF(ISBLANK(Table13[[#This Row],[Scale]]),
IF(Table13[[#This Row],[FIMS Scale]]="","",Table13[[#This Row],[FIMS Scale]]),
IF(Table13[[#This Row],[FIMS Scale]]="",1/Table13[[#This Row],[Scale]],Table13[[#This Row],[FIMS Scale]]/Table13[[#This Row],[Scale]]))</f>
        <v>1000</v>
      </c>
      <c r="K218" s="6">
        <v>3535</v>
      </c>
      <c r="L218"/>
      <c r="M218" t="s">
        <v>32</v>
      </c>
      <c r="N218"/>
      <c r="O218"/>
      <c r="P218" s="5" t="s">
        <v>509</v>
      </c>
      <c r="Q218" s="5"/>
      <c r="R218" s="5"/>
      <c r="S218" s="5"/>
      <c r="T218" s="5"/>
      <c r="U218" s="5"/>
      <c r="V218" s="5"/>
      <c r="W218" s="5"/>
      <c r="X218" s="5"/>
      <c r="Y218" s="5"/>
      <c r="Z218" s="5"/>
      <c r="AA218" s="5"/>
      <c r="AB218" s="7" t="s">
        <v>241</v>
      </c>
      <c r="AC218" s="5"/>
      <c r="AD218" t="s">
        <v>31</v>
      </c>
      <c r="AE218"/>
      <c r="AF218"/>
      <c r="AG218"/>
      <c r="AH218"/>
      <c r="AI218"/>
      <c r="AJ218"/>
      <c r="AL218"/>
    </row>
    <row r="219" spans="1:38" ht="15" customHeight="1" x14ac:dyDescent="0.3">
      <c r="A219" s="1" t="s">
        <v>510</v>
      </c>
      <c r="D219" s="7" t="s">
        <v>34</v>
      </c>
      <c r="E219" s="1" t="s">
        <v>339</v>
      </c>
      <c r="G219" s="1">
        <v>0.1</v>
      </c>
      <c r="H219" t="str">
        <f>IF(OR(Table13[[#This Row],[Unit]]="W",Table13[[#This Row],[Unit]]="VAR",Table13[[#This Row],[Unit]]="VA",Table13[[#This Row],[Unit]]="Wh"),1000,
IF(OR(Table13[[#This Row],[Unit]]="MW",Table13[[#This Row],[Unit]]="MVAR",Table13[[#This Row],[Unit]]="MVA",Table13[[#This Row],[Unit]]="MWh",Table13[[#This Row],[Unit]]="kV"),0.001,
IF(OR(Table13[[#This Row],[Unit]]="mA",Table13[[#This Row],[Unit]]="mV"),1000,"")))</f>
        <v/>
      </c>
      <c r="J219">
        <f>IF(ISBLANK(Table13[[#This Row],[Scale]]),
IF(Table13[[#This Row],[FIMS Scale]]="","",Table13[[#This Row],[FIMS Scale]]),
IF(Table13[[#This Row],[FIMS Scale]]="",1/Table13[[#This Row],[Scale]],Table13[[#This Row],[FIMS Scale]]/Table13[[#This Row],[Scale]]))</f>
        <v>10</v>
      </c>
      <c r="K219" s="6">
        <v>3536</v>
      </c>
      <c r="L219"/>
      <c r="M219" t="s">
        <v>32</v>
      </c>
      <c r="N219"/>
      <c r="O219"/>
      <c r="P219" s="5" t="s">
        <v>511</v>
      </c>
      <c r="Q219" s="5"/>
      <c r="R219" s="5"/>
      <c r="S219" s="5"/>
      <c r="T219" s="5"/>
      <c r="U219" s="5"/>
      <c r="V219" s="5"/>
      <c r="W219" s="5"/>
      <c r="X219" s="5"/>
      <c r="Y219" s="5"/>
      <c r="Z219" s="5"/>
      <c r="AA219" s="5"/>
      <c r="AB219" s="7" t="s">
        <v>241</v>
      </c>
      <c r="AC219" s="5"/>
      <c r="AD219" t="s">
        <v>31</v>
      </c>
      <c r="AE219"/>
      <c r="AF219"/>
      <c r="AG219"/>
      <c r="AH219"/>
      <c r="AI219"/>
      <c r="AJ219"/>
      <c r="AL219"/>
    </row>
    <row r="220" spans="1:38" ht="15" customHeight="1" x14ac:dyDescent="0.3">
      <c r="A220" s="1" t="s">
        <v>512</v>
      </c>
      <c r="D220" s="7" t="s">
        <v>34</v>
      </c>
      <c r="H220"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0" t="str">
        <f>IF(ISBLANK(Table13[[#This Row],[Scale]]),
IF(Table13[[#This Row],[FIMS Scale]]="","",Table13[[#This Row],[FIMS Scale]]),
IF(Table13[[#This Row],[FIMS Scale]]="",1/Table13[[#This Row],[Scale]],Table13[[#This Row],[FIMS Scale]]/Table13[[#This Row],[Scale]]))</f>
        <v/>
      </c>
      <c r="K220" s="6">
        <v>3537</v>
      </c>
      <c r="L220"/>
      <c r="M220" t="s">
        <v>32</v>
      </c>
      <c r="N220"/>
      <c r="O220"/>
      <c r="P220" s="5" t="s">
        <v>513</v>
      </c>
      <c r="Q220" s="5"/>
      <c r="R220" s="5"/>
      <c r="S220" s="5"/>
      <c r="T220" s="5"/>
      <c r="U220" s="5"/>
      <c r="V220" s="5"/>
      <c r="W220" s="5"/>
      <c r="X220" s="5"/>
      <c r="Y220" s="5"/>
      <c r="Z220" s="5"/>
      <c r="AA220" s="5"/>
      <c r="AB220" s="7" t="s">
        <v>241</v>
      </c>
      <c r="AC220" s="5"/>
      <c r="AD220" t="s">
        <v>31</v>
      </c>
      <c r="AE220" t="s">
        <v>266</v>
      </c>
      <c r="AF220"/>
      <c r="AG220"/>
      <c r="AH220"/>
      <c r="AI220"/>
      <c r="AJ220"/>
      <c r="AL220"/>
    </row>
    <row r="221" spans="1:38" ht="15" customHeight="1" x14ac:dyDescent="0.3">
      <c r="A221" s="1" t="s">
        <v>514</v>
      </c>
      <c r="D221" s="7" t="s">
        <v>34</v>
      </c>
      <c r="E221" s="1" t="s">
        <v>38</v>
      </c>
      <c r="H22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1" t="str">
        <f>IF(ISBLANK(Table13[[#This Row],[Scale]]),
IF(Table13[[#This Row],[FIMS Scale]]="","",Table13[[#This Row],[FIMS Scale]]),
IF(Table13[[#This Row],[FIMS Scale]]="",1/Table13[[#This Row],[Scale]],Table13[[#This Row],[FIMS Scale]]/Table13[[#This Row],[Scale]]))</f>
        <v/>
      </c>
      <c r="K221" s="6">
        <v>3538</v>
      </c>
      <c r="L221"/>
      <c r="M221" t="s">
        <v>32</v>
      </c>
      <c r="N221"/>
      <c r="O221"/>
      <c r="P221" s="5" t="s">
        <v>515</v>
      </c>
      <c r="Q221" s="5"/>
      <c r="R221" s="5"/>
      <c r="S221" s="5"/>
      <c r="T221" s="5"/>
      <c r="U221" s="5"/>
      <c r="V221" s="5"/>
      <c r="W221" s="5"/>
      <c r="X221" s="5"/>
      <c r="Y221" s="5"/>
      <c r="Z221" s="5"/>
      <c r="AA221" s="5"/>
      <c r="AB221" s="7" t="s">
        <v>241</v>
      </c>
      <c r="AC221" s="5"/>
      <c r="AD221" t="s">
        <v>31</v>
      </c>
      <c r="AE221"/>
      <c r="AF221"/>
      <c r="AG221"/>
      <c r="AH221"/>
      <c r="AI221"/>
      <c r="AJ221"/>
      <c r="AL221"/>
    </row>
    <row r="222" spans="1:38" ht="15" customHeight="1" x14ac:dyDescent="0.3">
      <c r="A222" s="1" t="s">
        <v>516</v>
      </c>
      <c r="D222" s="7" t="s">
        <v>34</v>
      </c>
      <c r="E222" s="1" t="s">
        <v>517</v>
      </c>
      <c r="G222" s="1">
        <v>0.02</v>
      </c>
      <c r="H222"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2">
        <f>IF(ISBLANK(Table13[[#This Row],[Scale]]),
IF(Table13[[#This Row],[FIMS Scale]]="","",Table13[[#This Row],[FIMS Scale]]),
IF(Table13[[#This Row],[FIMS Scale]]="",1/Table13[[#This Row],[Scale]],Table13[[#This Row],[FIMS Scale]]/Table13[[#This Row],[Scale]]))</f>
        <v>50</v>
      </c>
      <c r="K222" s="6">
        <v>3539</v>
      </c>
      <c r="L222"/>
      <c r="M222" t="s">
        <v>32</v>
      </c>
      <c r="N222"/>
      <c r="O222"/>
      <c r="P222" s="5" t="s">
        <v>518</v>
      </c>
      <c r="Q222" s="5"/>
      <c r="R222" s="5"/>
      <c r="S222" s="5"/>
      <c r="T222" s="5"/>
      <c r="U222" s="5"/>
      <c r="V222" s="5"/>
      <c r="W222" s="5"/>
      <c r="X222" s="5"/>
      <c r="Y222" s="5"/>
      <c r="Z222" s="5"/>
      <c r="AA222" s="5"/>
      <c r="AB222" s="7" t="s">
        <v>241</v>
      </c>
      <c r="AC222" s="5"/>
      <c r="AD222" t="s">
        <v>31</v>
      </c>
      <c r="AE222"/>
      <c r="AF222"/>
      <c r="AG222"/>
      <c r="AH222"/>
      <c r="AI222"/>
      <c r="AJ222"/>
      <c r="AL222"/>
    </row>
    <row r="223" spans="1:38" ht="15" customHeight="1" x14ac:dyDescent="0.3">
      <c r="A223" s="1" t="s">
        <v>519</v>
      </c>
      <c r="D223" s="7" t="s">
        <v>34</v>
      </c>
      <c r="H223"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3" t="str">
        <f>IF(ISBLANK(Table13[[#This Row],[Scale]]),
IF(Table13[[#This Row],[FIMS Scale]]="","",Table13[[#This Row],[FIMS Scale]]),
IF(Table13[[#This Row],[FIMS Scale]]="",1/Table13[[#This Row],[Scale]],Table13[[#This Row],[FIMS Scale]]/Table13[[#This Row],[Scale]]))</f>
        <v/>
      </c>
      <c r="K223" s="6">
        <v>3540</v>
      </c>
      <c r="L223"/>
      <c r="M223" t="s">
        <v>32</v>
      </c>
      <c r="N223"/>
      <c r="O223"/>
      <c r="P223" s="5" t="s">
        <v>520</v>
      </c>
      <c r="Q223" s="5"/>
      <c r="R223" s="5"/>
      <c r="S223" s="5"/>
      <c r="T223" s="5"/>
      <c r="U223" s="5"/>
      <c r="V223" s="5"/>
      <c r="W223" s="5"/>
      <c r="X223" s="5"/>
      <c r="Y223" s="5"/>
      <c r="Z223" s="5"/>
      <c r="AA223" s="5"/>
      <c r="AB223" s="7" t="s">
        <v>241</v>
      </c>
      <c r="AC223" s="5"/>
      <c r="AD223" t="s">
        <v>31</v>
      </c>
      <c r="AE223" t="s">
        <v>521</v>
      </c>
      <c r="AF223"/>
      <c r="AG223"/>
      <c r="AH223"/>
      <c r="AI223"/>
      <c r="AJ223"/>
      <c r="AL223"/>
    </row>
    <row r="224" spans="1:38" ht="15" customHeight="1" x14ac:dyDescent="0.3">
      <c r="A224" s="1" t="s">
        <v>522</v>
      </c>
      <c r="D224" s="7" t="s">
        <v>34</v>
      </c>
      <c r="E224" s="1" t="s">
        <v>41</v>
      </c>
      <c r="G224" s="1">
        <v>0.1</v>
      </c>
      <c r="H224"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4">
        <f>IF(ISBLANK(Table13[[#This Row],[Scale]]),
IF(Table13[[#This Row],[FIMS Scale]]="","",Table13[[#This Row],[FIMS Scale]]),
IF(Table13[[#This Row],[FIMS Scale]]="",1/Table13[[#This Row],[Scale]],Table13[[#This Row],[FIMS Scale]]/Table13[[#This Row],[Scale]]))</f>
        <v>10</v>
      </c>
      <c r="K224" s="6">
        <v>3542</v>
      </c>
      <c r="L224"/>
      <c r="M224" t="s">
        <v>32</v>
      </c>
      <c r="N224"/>
      <c r="O224"/>
      <c r="P224" s="5" t="s">
        <v>523</v>
      </c>
      <c r="Q224" s="5"/>
      <c r="R224" s="5"/>
      <c r="S224" s="5"/>
      <c r="T224" s="5"/>
      <c r="U224" s="5"/>
      <c r="V224" s="5"/>
      <c r="W224" s="5"/>
      <c r="X224" s="5"/>
      <c r="Y224" s="5"/>
      <c r="Z224" s="5"/>
      <c r="AA224" s="5"/>
      <c r="AB224" s="7" t="s">
        <v>241</v>
      </c>
      <c r="AC224" s="5"/>
      <c r="AD224" t="s">
        <v>31</v>
      </c>
      <c r="AE224"/>
      <c r="AF224"/>
      <c r="AG224"/>
      <c r="AH224"/>
      <c r="AI224"/>
      <c r="AJ224"/>
      <c r="AL224"/>
    </row>
    <row r="225" spans="1:38" ht="15" customHeight="1" x14ac:dyDescent="0.3">
      <c r="A225" s="1" t="s">
        <v>524</v>
      </c>
      <c r="D225" s="7" t="s">
        <v>34</v>
      </c>
      <c r="E225" s="1" t="s">
        <v>41</v>
      </c>
      <c r="G225" s="1">
        <v>0.1</v>
      </c>
      <c r="H225"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5">
        <f>IF(ISBLANK(Table13[[#This Row],[Scale]]),
IF(Table13[[#This Row],[FIMS Scale]]="","",Table13[[#This Row],[FIMS Scale]]),
IF(Table13[[#This Row],[FIMS Scale]]="",1/Table13[[#This Row],[Scale]],Table13[[#This Row],[FIMS Scale]]/Table13[[#This Row],[Scale]]))</f>
        <v>10</v>
      </c>
      <c r="K225" s="6">
        <v>3543</v>
      </c>
      <c r="L225"/>
      <c r="M225" t="s">
        <v>33</v>
      </c>
      <c r="N225"/>
      <c r="O225"/>
      <c r="P225" s="5" t="s">
        <v>525</v>
      </c>
      <c r="Q225" s="5"/>
      <c r="R225" s="5"/>
      <c r="S225" s="5"/>
      <c r="T225" s="5"/>
      <c r="U225" s="5"/>
      <c r="V225" s="5"/>
      <c r="W225" s="5"/>
      <c r="X225" s="5"/>
      <c r="Y225" s="5"/>
      <c r="Z225" s="5"/>
      <c r="AA225" s="5"/>
      <c r="AB225" s="7" t="s">
        <v>241</v>
      </c>
      <c r="AC225" s="5"/>
      <c r="AD225" t="s">
        <v>31</v>
      </c>
      <c r="AE225"/>
      <c r="AF225"/>
      <c r="AG225"/>
      <c r="AH225"/>
      <c r="AI225"/>
      <c r="AJ225"/>
      <c r="AL225"/>
    </row>
    <row r="226" spans="1:38" ht="15" customHeight="1" x14ac:dyDescent="0.3">
      <c r="A226" s="1" t="s">
        <v>526</v>
      </c>
      <c r="D226" s="7" t="s">
        <v>34</v>
      </c>
      <c r="H226"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6" t="str">
        <f>IF(ISBLANK(Table13[[#This Row],[Scale]]),
IF(Table13[[#This Row],[FIMS Scale]]="","",Table13[[#This Row],[FIMS Scale]]),
IF(Table13[[#This Row],[FIMS Scale]]="",1/Table13[[#This Row],[Scale]],Table13[[#This Row],[FIMS Scale]]/Table13[[#This Row],[Scale]]))</f>
        <v/>
      </c>
      <c r="K226" s="6">
        <v>3544</v>
      </c>
      <c r="L226"/>
      <c r="M226" t="s">
        <v>32</v>
      </c>
      <c r="N226"/>
      <c r="O226"/>
      <c r="P226" s="5" t="s">
        <v>527</v>
      </c>
      <c r="Q226" s="5"/>
      <c r="R226" s="5"/>
      <c r="S226" s="5"/>
      <c r="T226" s="5"/>
      <c r="U226" s="5"/>
      <c r="V226" s="5"/>
      <c r="W226" s="5"/>
      <c r="X226" s="5"/>
      <c r="Y226" s="5"/>
      <c r="Z226" s="5"/>
      <c r="AA226" s="5"/>
      <c r="AB226" s="7" t="s">
        <v>241</v>
      </c>
      <c r="AC226" s="5"/>
      <c r="AD226" t="s">
        <v>31</v>
      </c>
      <c r="AE226"/>
      <c r="AF226"/>
      <c r="AG226"/>
      <c r="AH226"/>
      <c r="AI226"/>
      <c r="AJ226"/>
      <c r="AL226"/>
    </row>
    <row r="227" spans="1:38" ht="15" customHeight="1" x14ac:dyDescent="0.3">
      <c r="A227" s="1" t="s">
        <v>528</v>
      </c>
      <c r="D227" s="7" t="s">
        <v>34</v>
      </c>
      <c r="H227"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7" t="str">
        <f>IF(ISBLANK(Table13[[#This Row],[Scale]]),
IF(Table13[[#This Row],[FIMS Scale]]="","",Table13[[#This Row],[FIMS Scale]]),
IF(Table13[[#This Row],[FIMS Scale]]="",1/Table13[[#This Row],[Scale]],Table13[[#This Row],[FIMS Scale]]/Table13[[#This Row],[Scale]]))</f>
        <v/>
      </c>
      <c r="K227" s="6">
        <v>3545</v>
      </c>
      <c r="L227"/>
      <c r="M227" t="s">
        <v>32</v>
      </c>
      <c r="N227"/>
      <c r="O227"/>
      <c r="P227" s="5" t="s">
        <v>529</v>
      </c>
      <c r="Q227" s="5"/>
      <c r="R227" s="5"/>
      <c r="S227" s="5"/>
      <c r="T227" s="5"/>
      <c r="U227" s="5"/>
      <c r="V227" s="5"/>
      <c r="W227" s="5"/>
      <c r="X227" s="5"/>
      <c r="Y227" s="5"/>
      <c r="Z227" s="5"/>
      <c r="AA227" s="5"/>
      <c r="AB227" s="7" t="s">
        <v>241</v>
      </c>
      <c r="AC227" s="5"/>
      <c r="AD227" t="s">
        <v>31</v>
      </c>
      <c r="AE227" t="s">
        <v>266</v>
      </c>
      <c r="AF227"/>
      <c r="AG227"/>
      <c r="AH227"/>
      <c r="AI227"/>
      <c r="AJ227"/>
      <c r="AL227"/>
    </row>
    <row r="228" spans="1:38" ht="15" customHeight="1" x14ac:dyDescent="0.3">
      <c r="A228" s="1" t="s">
        <v>530</v>
      </c>
      <c r="D228" s="7" t="s">
        <v>34</v>
      </c>
      <c r="E228" s="1" t="s">
        <v>517</v>
      </c>
      <c r="F228" s="1">
        <v>2</v>
      </c>
      <c r="H228"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8" t="str">
        <f>IF(ISBLANK(Table13[[#This Row],[Scale]]),
IF(Table13[[#This Row],[FIMS Scale]]="","",Table13[[#This Row],[FIMS Scale]]),
IF(Table13[[#This Row],[FIMS Scale]]="",1/Table13[[#This Row],[Scale]],Table13[[#This Row],[FIMS Scale]]/Table13[[#This Row],[Scale]]))</f>
        <v/>
      </c>
      <c r="K228" s="6">
        <v>3546</v>
      </c>
      <c r="L228"/>
      <c r="M228" t="s">
        <v>71</v>
      </c>
      <c r="N228"/>
      <c r="O228"/>
      <c r="P228" s="5" t="s">
        <v>531</v>
      </c>
      <c r="Q228" s="5"/>
      <c r="R228" s="5"/>
      <c r="S228" s="5"/>
      <c r="T228" s="5"/>
      <c r="U228" s="5"/>
      <c r="V228" s="5"/>
      <c r="W228" s="5"/>
      <c r="X228" s="5"/>
      <c r="Y228" s="5"/>
      <c r="Z228" s="5"/>
      <c r="AA228" s="5"/>
      <c r="AB228" s="7" t="s">
        <v>241</v>
      </c>
      <c r="AC228" s="5"/>
      <c r="AD228" t="s">
        <v>31</v>
      </c>
      <c r="AE228"/>
      <c r="AF228"/>
      <c r="AG228"/>
      <c r="AH228"/>
      <c r="AI228"/>
      <c r="AJ228"/>
      <c r="AL228"/>
    </row>
    <row r="229" spans="1:38" ht="15" customHeight="1" x14ac:dyDescent="0.3">
      <c r="A229" s="1" t="s">
        <v>532</v>
      </c>
      <c r="D229" s="7" t="s">
        <v>34</v>
      </c>
      <c r="E229" s="1" t="s">
        <v>517</v>
      </c>
      <c r="F229" s="1">
        <v>2</v>
      </c>
      <c r="H229" t="str">
        <f>IF(OR(Table13[[#This Row],[Unit]]="W",Table13[[#This Row],[Unit]]="VAR",Table13[[#This Row],[Unit]]="VA",Table13[[#This Row],[Unit]]="Wh"),1000,
IF(OR(Table13[[#This Row],[Unit]]="MW",Table13[[#This Row],[Unit]]="MVAR",Table13[[#This Row],[Unit]]="MVA",Table13[[#This Row],[Unit]]="MWh",Table13[[#This Row],[Unit]]="kV"),0.001,
IF(OR(Table13[[#This Row],[Unit]]="mA",Table13[[#This Row],[Unit]]="mV"),1000,"")))</f>
        <v/>
      </c>
      <c r="J229" t="str">
        <f>IF(ISBLANK(Table13[[#This Row],[Scale]]),
IF(Table13[[#This Row],[FIMS Scale]]="","",Table13[[#This Row],[FIMS Scale]]),
IF(Table13[[#This Row],[FIMS Scale]]="",1/Table13[[#This Row],[Scale]],Table13[[#This Row],[FIMS Scale]]/Table13[[#This Row],[Scale]]))</f>
        <v/>
      </c>
      <c r="K229" s="6">
        <v>3548</v>
      </c>
      <c r="L229"/>
      <c r="M229" t="s">
        <v>71</v>
      </c>
      <c r="N229"/>
      <c r="O229"/>
      <c r="P229" s="5" t="s">
        <v>536</v>
      </c>
      <c r="Q229" s="5"/>
      <c r="R229" s="5"/>
      <c r="S229" s="5"/>
      <c r="T229" s="5"/>
      <c r="U229" s="5"/>
      <c r="V229" s="5"/>
      <c r="W229" s="5"/>
      <c r="X229" s="5"/>
      <c r="Y229" s="5"/>
      <c r="Z229" s="5"/>
      <c r="AA229" s="5"/>
      <c r="AB229" s="7" t="s">
        <v>241</v>
      </c>
      <c r="AC229" s="5"/>
      <c r="AD229" t="s">
        <v>31</v>
      </c>
      <c r="AE229"/>
      <c r="AF229"/>
      <c r="AG229"/>
      <c r="AH229"/>
      <c r="AI229"/>
      <c r="AJ229"/>
      <c r="AL229"/>
    </row>
    <row r="230" spans="1:38" ht="15" customHeight="1" x14ac:dyDescent="0.3">
      <c r="A230" s="1" t="s">
        <v>533</v>
      </c>
      <c r="D230" s="7" t="s">
        <v>34</v>
      </c>
      <c r="E230" s="1" t="s">
        <v>517</v>
      </c>
      <c r="F230" s="1">
        <v>2</v>
      </c>
      <c r="H230"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0" t="str">
        <f>IF(ISBLANK(Table13[[#This Row],[Scale]]),
IF(Table13[[#This Row],[FIMS Scale]]="","",Table13[[#This Row],[FIMS Scale]]),
IF(Table13[[#This Row],[FIMS Scale]]="",1/Table13[[#This Row],[Scale]],Table13[[#This Row],[FIMS Scale]]/Table13[[#This Row],[Scale]]))</f>
        <v/>
      </c>
      <c r="K230" s="6">
        <v>3550</v>
      </c>
      <c r="L230"/>
      <c r="M230" t="s">
        <v>71</v>
      </c>
      <c r="N230"/>
      <c r="O230"/>
      <c r="P230" s="5" t="s">
        <v>537</v>
      </c>
      <c r="Q230" s="5"/>
      <c r="R230" s="5"/>
      <c r="S230" s="5"/>
      <c r="T230" s="5"/>
      <c r="U230" s="5"/>
      <c r="V230" s="5"/>
      <c r="W230" s="5"/>
      <c r="X230" s="5"/>
      <c r="Y230" s="5"/>
      <c r="Z230" s="5"/>
      <c r="AA230" s="5"/>
      <c r="AB230" s="7" t="s">
        <v>241</v>
      </c>
      <c r="AC230" s="5"/>
      <c r="AD230" t="s">
        <v>31</v>
      </c>
      <c r="AE230"/>
      <c r="AF230"/>
      <c r="AG230"/>
      <c r="AH230"/>
      <c r="AI230"/>
      <c r="AJ230"/>
      <c r="AL230"/>
    </row>
    <row r="231" spans="1:38" ht="15" customHeight="1" x14ac:dyDescent="0.3">
      <c r="A231" s="1" t="s">
        <v>534</v>
      </c>
      <c r="D231" s="7" t="s">
        <v>34</v>
      </c>
      <c r="E231" s="1" t="s">
        <v>517</v>
      </c>
      <c r="F231" s="1">
        <v>2</v>
      </c>
      <c r="H23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1" t="str">
        <f>IF(ISBLANK(Table13[[#This Row],[Scale]]),
IF(Table13[[#This Row],[FIMS Scale]]="","",Table13[[#This Row],[FIMS Scale]]),
IF(Table13[[#This Row],[FIMS Scale]]="",1/Table13[[#This Row],[Scale]],Table13[[#This Row],[FIMS Scale]]/Table13[[#This Row],[Scale]]))</f>
        <v/>
      </c>
      <c r="K231" s="6">
        <v>3552</v>
      </c>
      <c r="L231"/>
      <c r="M231" t="s">
        <v>71</v>
      </c>
      <c r="N231"/>
      <c r="O231"/>
      <c r="P231" s="5" t="s">
        <v>538</v>
      </c>
      <c r="Q231" s="5"/>
      <c r="R231" s="5"/>
      <c r="S231" s="5"/>
      <c r="T231" s="5"/>
      <c r="U231" s="5"/>
      <c r="V231" s="5"/>
      <c r="W231" s="5"/>
      <c r="X231" s="5"/>
      <c r="Y231" s="5"/>
      <c r="Z231" s="5"/>
      <c r="AA231" s="5"/>
      <c r="AB231" s="7" t="s">
        <v>241</v>
      </c>
      <c r="AC231" s="5"/>
      <c r="AD231" t="s">
        <v>31</v>
      </c>
      <c r="AE231"/>
      <c r="AF231"/>
      <c r="AG231"/>
      <c r="AH231"/>
      <c r="AI231"/>
      <c r="AJ231"/>
      <c r="AL231"/>
    </row>
    <row r="232" spans="1:38" ht="15" customHeight="1" x14ac:dyDescent="0.3">
      <c r="A232" s="1" t="s">
        <v>535</v>
      </c>
      <c r="D232" s="7" t="s">
        <v>34</v>
      </c>
      <c r="E232" s="1" t="s">
        <v>517</v>
      </c>
      <c r="F232" s="1">
        <v>2</v>
      </c>
      <c r="H232"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2" t="str">
        <f>IF(ISBLANK(Table13[[#This Row],[Scale]]),
IF(Table13[[#This Row],[FIMS Scale]]="","",Table13[[#This Row],[FIMS Scale]]),
IF(Table13[[#This Row],[FIMS Scale]]="",1/Table13[[#This Row],[Scale]],Table13[[#This Row],[FIMS Scale]]/Table13[[#This Row],[Scale]]))</f>
        <v/>
      </c>
      <c r="K232" s="6">
        <v>3554</v>
      </c>
      <c r="L232"/>
      <c r="M232" t="s">
        <v>71</v>
      </c>
      <c r="N232"/>
      <c r="O232"/>
      <c r="P232" s="5" t="s">
        <v>539</v>
      </c>
      <c r="Q232" s="5"/>
      <c r="R232" s="5"/>
      <c r="S232" s="5"/>
      <c r="T232" s="5"/>
      <c r="U232" s="5"/>
      <c r="V232" s="5"/>
      <c r="W232" s="5"/>
      <c r="X232" s="5"/>
      <c r="Y232" s="5"/>
      <c r="Z232" s="5"/>
      <c r="AA232" s="5"/>
      <c r="AB232" s="7" t="s">
        <v>241</v>
      </c>
      <c r="AC232" s="5"/>
      <c r="AD232" t="s">
        <v>31</v>
      </c>
      <c r="AE232"/>
      <c r="AF232"/>
      <c r="AG232"/>
      <c r="AH232"/>
      <c r="AI232"/>
      <c r="AJ232"/>
      <c r="AL232"/>
    </row>
    <row r="233" spans="1:38" ht="15" customHeight="1" x14ac:dyDescent="0.3">
      <c r="A233" s="1" t="s">
        <v>540</v>
      </c>
      <c r="D233" s="7" t="s">
        <v>34</v>
      </c>
      <c r="E233" s="1" t="s">
        <v>517</v>
      </c>
      <c r="F233" s="1">
        <v>2</v>
      </c>
      <c r="H233"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3" t="str">
        <f>IF(ISBLANK(Table13[[#This Row],[Scale]]),
IF(Table13[[#This Row],[FIMS Scale]]="","",Table13[[#This Row],[FIMS Scale]]),
IF(Table13[[#This Row],[FIMS Scale]]="",1/Table13[[#This Row],[Scale]],Table13[[#This Row],[FIMS Scale]]/Table13[[#This Row],[Scale]]))</f>
        <v/>
      </c>
      <c r="K233" s="6">
        <v>3556</v>
      </c>
      <c r="L233"/>
      <c r="M233" t="s">
        <v>71</v>
      </c>
      <c r="N233"/>
      <c r="O233"/>
      <c r="P233" s="5" t="s">
        <v>541</v>
      </c>
      <c r="Q233" s="5"/>
      <c r="R233" s="5"/>
      <c r="S233" s="5"/>
      <c r="T233" s="5"/>
      <c r="U233" s="5"/>
      <c r="V233" s="5"/>
      <c r="W233" s="5"/>
      <c r="X233" s="5"/>
      <c r="Y233" s="5"/>
      <c r="Z233" s="5"/>
      <c r="AA233" s="5"/>
      <c r="AB233" s="7" t="s">
        <v>241</v>
      </c>
      <c r="AC233" s="5"/>
      <c r="AD233" t="s">
        <v>31</v>
      </c>
      <c r="AE233"/>
      <c r="AF233"/>
      <c r="AG233"/>
      <c r="AH233"/>
      <c r="AI233"/>
      <c r="AJ233"/>
      <c r="AL233"/>
    </row>
    <row r="234" spans="1:38" ht="15" customHeight="1" x14ac:dyDescent="0.3">
      <c r="A234" s="1" t="s">
        <v>542</v>
      </c>
      <c r="D234" s="7" t="s">
        <v>34</v>
      </c>
      <c r="E234" s="1" t="s">
        <v>517</v>
      </c>
      <c r="F234" s="1">
        <v>2</v>
      </c>
      <c r="H234"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4" t="str">
        <f>IF(ISBLANK(Table13[[#This Row],[Scale]]),
IF(Table13[[#This Row],[FIMS Scale]]="","",Table13[[#This Row],[FIMS Scale]]),
IF(Table13[[#This Row],[FIMS Scale]]="",1/Table13[[#This Row],[Scale]],Table13[[#This Row],[FIMS Scale]]/Table13[[#This Row],[Scale]]))</f>
        <v/>
      </c>
      <c r="K234" s="6">
        <v>3558</v>
      </c>
      <c r="L234"/>
      <c r="M234" t="s">
        <v>71</v>
      </c>
      <c r="N234"/>
      <c r="O234"/>
      <c r="P234" s="5" t="s">
        <v>546</v>
      </c>
      <c r="Q234" s="5"/>
      <c r="R234" s="5"/>
      <c r="S234" s="5"/>
      <c r="T234" s="5"/>
      <c r="U234" s="5"/>
      <c r="V234" s="5"/>
      <c r="W234" s="5"/>
      <c r="X234" s="5"/>
      <c r="Y234" s="5"/>
      <c r="Z234" s="5"/>
      <c r="AA234" s="5"/>
      <c r="AB234" s="7" t="s">
        <v>241</v>
      </c>
      <c r="AC234" s="5"/>
      <c r="AD234" t="s">
        <v>31</v>
      </c>
      <c r="AE234"/>
      <c r="AF234"/>
      <c r="AG234"/>
      <c r="AH234"/>
      <c r="AI234"/>
      <c r="AJ234"/>
      <c r="AL234"/>
    </row>
    <row r="235" spans="1:38" ht="15" customHeight="1" x14ac:dyDescent="0.3">
      <c r="A235" s="1" t="s">
        <v>543</v>
      </c>
      <c r="D235" s="7" t="s">
        <v>34</v>
      </c>
      <c r="E235" s="1" t="s">
        <v>517</v>
      </c>
      <c r="F235" s="1">
        <v>2</v>
      </c>
      <c r="H235"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5" t="str">
        <f>IF(ISBLANK(Table13[[#This Row],[Scale]]),
IF(Table13[[#This Row],[FIMS Scale]]="","",Table13[[#This Row],[FIMS Scale]]),
IF(Table13[[#This Row],[FIMS Scale]]="",1/Table13[[#This Row],[Scale]],Table13[[#This Row],[FIMS Scale]]/Table13[[#This Row],[Scale]]))</f>
        <v/>
      </c>
      <c r="K235" s="6">
        <v>3560</v>
      </c>
      <c r="L235"/>
      <c r="M235" t="s">
        <v>71</v>
      </c>
      <c r="N235"/>
      <c r="O235"/>
      <c r="P235" s="5" t="s">
        <v>547</v>
      </c>
      <c r="Q235" s="5"/>
      <c r="R235" s="5"/>
      <c r="S235" s="5"/>
      <c r="T235" s="5"/>
      <c r="U235" s="5"/>
      <c r="V235" s="5"/>
      <c r="W235" s="5"/>
      <c r="X235" s="5"/>
      <c r="Y235" s="5"/>
      <c r="Z235" s="5"/>
      <c r="AA235" s="5"/>
      <c r="AB235" s="7" t="s">
        <v>241</v>
      </c>
      <c r="AC235" s="5"/>
      <c r="AD235" t="s">
        <v>31</v>
      </c>
      <c r="AE235"/>
      <c r="AF235"/>
      <c r="AG235"/>
      <c r="AH235"/>
      <c r="AI235"/>
      <c r="AJ235"/>
      <c r="AL235"/>
    </row>
    <row r="236" spans="1:38" ht="15" customHeight="1" x14ac:dyDescent="0.3">
      <c r="A236" s="1" t="s">
        <v>544</v>
      </c>
      <c r="D236" s="7" t="s">
        <v>34</v>
      </c>
      <c r="E236" s="1" t="s">
        <v>517</v>
      </c>
      <c r="F236" s="1">
        <v>2</v>
      </c>
      <c r="H236"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6" t="str">
        <f>IF(ISBLANK(Table13[[#This Row],[Scale]]),
IF(Table13[[#This Row],[FIMS Scale]]="","",Table13[[#This Row],[FIMS Scale]]),
IF(Table13[[#This Row],[FIMS Scale]]="",1/Table13[[#This Row],[Scale]],Table13[[#This Row],[FIMS Scale]]/Table13[[#This Row],[Scale]]))</f>
        <v/>
      </c>
      <c r="K236" s="6">
        <v>3562</v>
      </c>
      <c r="L236"/>
      <c r="M236" t="s">
        <v>71</v>
      </c>
      <c r="N236"/>
      <c r="O236"/>
      <c r="P236" s="5" t="s">
        <v>548</v>
      </c>
      <c r="Q236" s="5"/>
      <c r="R236" s="5"/>
      <c r="S236" s="5"/>
      <c r="T236" s="5"/>
      <c r="U236" s="5"/>
      <c r="V236" s="5"/>
      <c r="W236" s="5"/>
      <c r="X236" s="5"/>
      <c r="Y236" s="5"/>
      <c r="Z236" s="5"/>
      <c r="AA236" s="5"/>
      <c r="AB236" s="7" t="s">
        <v>241</v>
      </c>
      <c r="AC236" s="5"/>
      <c r="AD236" t="s">
        <v>31</v>
      </c>
      <c r="AE236"/>
      <c r="AF236"/>
      <c r="AG236"/>
      <c r="AH236"/>
      <c r="AI236"/>
      <c r="AJ236"/>
      <c r="AL236"/>
    </row>
    <row r="237" spans="1:38" ht="15" customHeight="1" x14ac:dyDescent="0.3">
      <c r="A237" s="1" t="s">
        <v>545</v>
      </c>
      <c r="D237" s="7" t="s">
        <v>34</v>
      </c>
      <c r="E237" s="1" t="s">
        <v>517</v>
      </c>
      <c r="F237" s="1">
        <v>2</v>
      </c>
      <c r="H237"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7" t="str">
        <f>IF(ISBLANK(Table13[[#This Row],[Scale]]),
IF(Table13[[#This Row],[FIMS Scale]]="","",Table13[[#This Row],[FIMS Scale]]),
IF(Table13[[#This Row],[FIMS Scale]]="",1/Table13[[#This Row],[Scale]],Table13[[#This Row],[FIMS Scale]]/Table13[[#This Row],[Scale]]))</f>
        <v/>
      </c>
      <c r="K237" s="6">
        <v>3564</v>
      </c>
      <c r="L237"/>
      <c r="M237" t="s">
        <v>71</v>
      </c>
      <c r="N237"/>
      <c r="O237"/>
      <c r="P237" s="5" t="s">
        <v>549</v>
      </c>
      <c r="Q237" s="5"/>
      <c r="R237" s="5"/>
      <c r="S237" s="5"/>
      <c r="T237" s="5"/>
      <c r="U237" s="5"/>
      <c r="V237" s="5"/>
      <c r="W237" s="5"/>
      <c r="X237" s="5"/>
      <c r="Y237" s="5"/>
      <c r="Z237" s="5"/>
      <c r="AA237" s="5"/>
      <c r="AB237" s="7" t="s">
        <v>241</v>
      </c>
      <c r="AC237" s="5"/>
      <c r="AD237" t="s">
        <v>31</v>
      </c>
      <c r="AE237"/>
      <c r="AF237"/>
      <c r="AG237"/>
      <c r="AH237"/>
      <c r="AI237"/>
      <c r="AJ237"/>
      <c r="AL237"/>
    </row>
    <row r="238" spans="1:38" ht="15" customHeight="1" x14ac:dyDescent="0.3">
      <c r="A238" s="1" t="s">
        <v>550</v>
      </c>
      <c r="D238" s="7" t="s">
        <v>34</v>
      </c>
      <c r="E238" s="1" t="s">
        <v>517</v>
      </c>
      <c r="F238" s="1">
        <v>2</v>
      </c>
      <c r="G238" s="1">
        <v>0.02</v>
      </c>
      <c r="H238"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8">
        <f>IF(ISBLANK(Table13[[#This Row],[Scale]]),
IF(Table13[[#This Row],[FIMS Scale]]="","",Table13[[#This Row],[FIMS Scale]]),
IF(Table13[[#This Row],[FIMS Scale]]="",1/Table13[[#This Row],[Scale]],Table13[[#This Row],[FIMS Scale]]/Table13[[#This Row],[Scale]]))</f>
        <v>50</v>
      </c>
      <c r="K238" s="6">
        <v>3566</v>
      </c>
      <c r="L238"/>
      <c r="M238" t="s">
        <v>71</v>
      </c>
      <c r="N238"/>
      <c r="O238"/>
      <c r="P238" s="5" t="s">
        <v>551</v>
      </c>
      <c r="Q238" s="5"/>
      <c r="R238" s="5"/>
      <c r="S238" s="5"/>
      <c r="T238" s="5"/>
      <c r="U238" s="5"/>
      <c r="V238" s="5"/>
      <c r="W238" s="5"/>
      <c r="X238" s="5"/>
      <c r="Y238" s="5"/>
      <c r="Z238" s="5"/>
      <c r="AA238" s="5"/>
      <c r="AB238" s="7" t="s">
        <v>241</v>
      </c>
      <c r="AC238" s="5"/>
      <c r="AD238" t="s">
        <v>31</v>
      </c>
      <c r="AE238"/>
      <c r="AF238"/>
      <c r="AG238"/>
      <c r="AH238"/>
      <c r="AI238"/>
      <c r="AJ238"/>
      <c r="AL238"/>
    </row>
    <row r="239" spans="1:38" ht="15" customHeight="1" x14ac:dyDescent="0.3">
      <c r="A239" s="1" t="s">
        <v>552</v>
      </c>
      <c r="D239" s="7" t="s">
        <v>34</v>
      </c>
      <c r="E239" s="1" t="s">
        <v>517</v>
      </c>
      <c r="F239" s="1">
        <v>2</v>
      </c>
      <c r="G239" s="1">
        <v>0.02</v>
      </c>
      <c r="H239" t="str">
        <f>IF(OR(Table13[[#This Row],[Unit]]="W",Table13[[#This Row],[Unit]]="VAR",Table13[[#This Row],[Unit]]="VA",Table13[[#This Row],[Unit]]="Wh"),1000,
IF(OR(Table13[[#This Row],[Unit]]="MW",Table13[[#This Row],[Unit]]="MVAR",Table13[[#This Row],[Unit]]="MVA",Table13[[#This Row],[Unit]]="MWh",Table13[[#This Row],[Unit]]="kV"),0.001,
IF(OR(Table13[[#This Row],[Unit]]="mA",Table13[[#This Row],[Unit]]="mV"),1000,"")))</f>
        <v/>
      </c>
      <c r="J239">
        <f>IF(ISBLANK(Table13[[#This Row],[Scale]]),
IF(Table13[[#This Row],[FIMS Scale]]="","",Table13[[#This Row],[FIMS Scale]]),
IF(Table13[[#This Row],[FIMS Scale]]="",1/Table13[[#This Row],[Scale]],Table13[[#This Row],[FIMS Scale]]/Table13[[#This Row],[Scale]]))</f>
        <v>50</v>
      </c>
      <c r="K239" s="6">
        <v>3568</v>
      </c>
      <c r="L239"/>
      <c r="M239" t="s">
        <v>71</v>
      </c>
      <c r="N239"/>
      <c r="O239"/>
      <c r="P239" s="5" t="s">
        <v>553</v>
      </c>
      <c r="Q239" s="5"/>
      <c r="R239" s="5"/>
      <c r="S239" s="5"/>
      <c r="T239" s="5"/>
      <c r="U239" s="5"/>
      <c r="V239" s="5"/>
      <c r="W239" s="5"/>
      <c r="X239" s="5"/>
      <c r="Y239" s="5"/>
      <c r="Z239" s="5"/>
      <c r="AA239" s="5"/>
      <c r="AB239" s="7" t="s">
        <v>241</v>
      </c>
      <c r="AC239" s="5"/>
      <c r="AD239" t="s">
        <v>31</v>
      </c>
      <c r="AE239"/>
      <c r="AF239"/>
      <c r="AG239"/>
      <c r="AH239"/>
      <c r="AI239"/>
      <c r="AJ239"/>
      <c r="AL239"/>
    </row>
    <row r="240" spans="1:38" ht="15" customHeight="1" x14ac:dyDescent="0.3">
      <c r="A240" s="1" t="s">
        <v>554</v>
      </c>
      <c r="D240" s="7" t="s">
        <v>34</v>
      </c>
      <c r="E240" s="1" t="s">
        <v>517</v>
      </c>
      <c r="F240" s="1">
        <v>2</v>
      </c>
      <c r="G240" s="1">
        <v>0.02</v>
      </c>
      <c r="H240"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0">
        <f>IF(ISBLANK(Table13[[#This Row],[Scale]]),
IF(Table13[[#This Row],[FIMS Scale]]="","",Table13[[#This Row],[FIMS Scale]]),
IF(Table13[[#This Row],[FIMS Scale]]="",1/Table13[[#This Row],[Scale]],Table13[[#This Row],[FIMS Scale]]/Table13[[#This Row],[Scale]]))</f>
        <v>50</v>
      </c>
      <c r="K240" s="6">
        <v>3570</v>
      </c>
      <c r="L240"/>
      <c r="M240" t="s">
        <v>71</v>
      </c>
      <c r="N240"/>
      <c r="O240"/>
      <c r="P240" s="5" t="s">
        <v>555</v>
      </c>
      <c r="Q240" s="5"/>
      <c r="R240" s="5"/>
      <c r="S240" s="5"/>
      <c r="T240" s="5"/>
      <c r="U240" s="5"/>
      <c r="V240" s="5"/>
      <c r="W240" s="5"/>
      <c r="X240" s="5"/>
      <c r="Y240" s="5"/>
      <c r="Z240" s="5"/>
      <c r="AA240" s="5"/>
      <c r="AB240" s="7" t="s">
        <v>241</v>
      </c>
      <c r="AC240" s="5"/>
      <c r="AD240" t="s">
        <v>31</v>
      </c>
      <c r="AE240"/>
      <c r="AF240"/>
      <c r="AG240"/>
      <c r="AH240"/>
      <c r="AI240"/>
      <c r="AJ240"/>
      <c r="AL240"/>
    </row>
    <row r="241" spans="1:38" ht="15" customHeight="1" x14ac:dyDescent="0.3">
      <c r="A241" s="1" t="s">
        <v>556</v>
      </c>
      <c r="D241" s="7" t="s">
        <v>34</v>
      </c>
      <c r="E241" s="1" t="s">
        <v>517</v>
      </c>
      <c r="F241" s="1">
        <v>2</v>
      </c>
      <c r="G241" s="1">
        <v>0.02</v>
      </c>
      <c r="H24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1">
        <f>IF(ISBLANK(Table13[[#This Row],[Scale]]),
IF(Table13[[#This Row],[FIMS Scale]]="","",Table13[[#This Row],[FIMS Scale]]),
IF(Table13[[#This Row],[FIMS Scale]]="",1/Table13[[#This Row],[Scale]],Table13[[#This Row],[FIMS Scale]]/Table13[[#This Row],[Scale]]))</f>
        <v>50</v>
      </c>
      <c r="K241" s="6">
        <v>3572</v>
      </c>
      <c r="L241"/>
      <c r="M241" t="s">
        <v>71</v>
      </c>
      <c r="N241"/>
      <c r="O241"/>
      <c r="P241" s="5" t="s">
        <v>557</v>
      </c>
      <c r="Q241" s="5"/>
      <c r="R241" s="5"/>
      <c r="S241" s="5"/>
      <c r="T241" s="5"/>
      <c r="U241" s="5"/>
      <c r="V241" s="5"/>
      <c r="W241" s="5"/>
      <c r="X241" s="5"/>
      <c r="Y241" s="5"/>
      <c r="Z241" s="5"/>
      <c r="AA241" s="5"/>
      <c r="AB241" s="7" t="s">
        <v>241</v>
      </c>
      <c r="AC241" s="5"/>
      <c r="AD241" t="s">
        <v>31</v>
      </c>
      <c r="AE241"/>
      <c r="AF241"/>
      <c r="AG241"/>
      <c r="AH241"/>
      <c r="AI241"/>
      <c r="AJ241"/>
      <c r="AL241"/>
    </row>
    <row r="242" spans="1:38" ht="15" customHeight="1" x14ac:dyDescent="0.3">
      <c r="A242" s="1" t="s">
        <v>558</v>
      </c>
      <c r="D242" s="7" t="s">
        <v>34</v>
      </c>
      <c r="E242" s="1" t="s">
        <v>517</v>
      </c>
      <c r="F242" s="1">
        <v>2</v>
      </c>
      <c r="G242" s="1">
        <v>0.02</v>
      </c>
      <c r="H242"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2">
        <f>IF(ISBLANK(Table13[[#This Row],[Scale]]),
IF(Table13[[#This Row],[FIMS Scale]]="","",Table13[[#This Row],[FIMS Scale]]),
IF(Table13[[#This Row],[FIMS Scale]]="",1/Table13[[#This Row],[Scale]],Table13[[#This Row],[FIMS Scale]]/Table13[[#This Row],[Scale]]))</f>
        <v>50</v>
      </c>
      <c r="K242" s="6">
        <v>3574</v>
      </c>
      <c r="L242"/>
      <c r="M242" t="s">
        <v>71</v>
      </c>
      <c r="N242"/>
      <c r="O242"/>
      <c r="P242" s="5" t="s">
        <v>559</v>
      </c>
      <c r="Q242" s="5"/>
      <c r="R242" s="5"/>
      <c r="S242" s="5"/>
      <c r="T242" s="5"/>
      <c r="U242" s="5"/>
      <c r="V242" s="5"/>
      <c r="W242" s="5"/>
      <c r="X242" s="5"/>
      <c r="Y242" s="5"/>
      <c r="Z242" s="5"/>
      <c r="AA242" s="5"/>
      <c r="AB242" s="7" t="s">
        <v>241</v>
      </c>
      <c r="AC242" s="5"/>
      <c r="AD242" t="s">
        <v>31</v>
      </c>
      <c r="AE242"/>
      <c r="AF242"/>
      <c r="AG242"/>
      <c r="AH242"/>
      <c r="AI242"/>
      <c r="AJ242"/>
      <c r="AL242"/>
    </row>
    <row r="243" spans="1:38" ht="15" customHeight="1" x14ac:dyDescent="0.3">
      <c r="A243" s="1" t="s">
        <v>560</v>
      </c>
      <c r="D243" s="7" t="s">
        <v>34</v>
      </c>
      <c r="E243" s="1" t="s">
        <v>517</v>
      </c>
      <c r="F243" s="1">
        <v>2</v>
      </c>
      <c r="G243" s="1">
        <v>0.02</v>
      </c>
      <c r="H243"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3">
        <f>IF(ISBLANK(Table13[[#This Row],[Scale]]),
IF(Table13[[#This Row],[FIMS Scale]]="","",Table13[[#This Row],[FIMS Scale]]),
IF(Table13[[#This Row],[FIMS Scale]]="",1/Table13[[#This Row],[Scale]],Table13[[#This Row],[FIMS Scale]]/Table13[[#This Row],[Scale]]))</f>
        <v>50</v>
      </c>
      <c r="K243" s="6">
        <v>3576</v>
      </c>
      <c r="L243"/>
      <c r="M243" t="s">
        <v>71</v>
      </c>
      <c r="N243"/>
      <c r="O243"/>
      <c r="P243" s="5" t="s">
        <v>561</v>
      </c>
      <c r="Q243" s="5"/>
      <c r="R243" s="5"/>
      <c r="S243" s="5"/>
      <c r="T243" s="5"/>
      <c r="U243" s="5"/>
      <c r="V243" s="5"/>
      <c r="W243" s="5"/>
      <c r="X243" s="5"/>
      <c r="Y243" s="5"/>
      <c r="Z243" s="5"/>
      <c r="AA243" s="5"/>
      <c r="AB243" s="7" t="s">
        <v>241</v>
      </c>
      <c r="AC243" s="5"/>
      <c r="AD243" t="s">
        <v>31</v>
      </c>
      <c r="AE243"/>
      <c r="AF243"/>
      <c r="AG243"/>
      <c r="AH243"/>
      <c r="AI243"/>
      <c r="AJ243"/>
      <c r="AL243"/>
    </row>
    <row r="244" spans="1:38" ht="15" customHeight="1" x14ac:dyDescent="0.3">
      <c r="A244" s="1" t="s">
        <v>562</v>
      </c>
      <c r="D244" s="7" t="s">
        <v>34</v>
      </c>
      <c r="E244" s="1" t="s">
        <v>517</v>
      </c>
      <c r="F244" s="1">
        <v>2</v>
      </c>
      <c r="G244" s="1">
        <v>0.02</v>
      </c>
      <c r="H244"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4">
        <f>IF(ISBLANK(Table13[[#This Row],[Scale]]),
IF(Table13[[#This Row],[FIMS Scale]]="","",Table13[[#This Row],[FIMS Scale]]),
IF(Table13[[#This Row],[FIMS Scale]]="",1/Table13[[#This Row],[Scale]],Table13[[#This Row],[FIMS Scale]]/Table13[[#This Row],[Scale]]))</f>
        <v>50</v>
      </c>
      <c r="K244" s="6">
        <v>3578</v>
      </c>
      <c r="L244"/>
      <c r="M244" t="s">
        <v>71</v>
      </c>
      <c r="N244"/>
      <c r="O244"/>
      <c r="P244" s="5" t="s">
        <v>563</v>
      </c>
      <c r="Q244" s="5"/>
      <c r="R244" s="5"/>
      <c r="S244" s="5"/>
      <c r="T244" s="5"/>
      <c r="U244" s="5"/>
      <c r="V244" s="5"/>
      <c r="W244" s="5"/>
      <c r="X244" s="5"/>
      <c r="Y244" s="5"/>
      <c r="Z244" s="5"/>
      <c r="AA244" s="5"/>
      <c r="AB244" s="7" t="s">
        <v>241</v>
      </c>
      <c r="AC244" s="5"/>
      <c r="AD244" t="s">
        <v>31</v>
      </c>
      <c r="AE244"/>
      <c r="AF244"/>
      <c r="AG244"/>
      <c r="AH244"/>
      <c r="AI244"/>
      <c r="AJ244"/>
      <c r="AL244"/>
    </row>
    <row r="245" spans="1:38" ht="15" customHeight="1" x14ac:dyDescent="0.3">
      <c r="A245" s="1" t="s">
        <v>564</v>
      </c>
      <c r="D245" s="7" t="s">
        <v>34</v>
      </c>
      <c r="E245" s="1" t="s">
        <v>517</v>
      </c>
      <c r="F245" s="1">
        <v>2</v>
      </c>
      <c r="G245" s="1">
        <v>0.02</v>
      </c>
      <c r="H245"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5">
        <f>IF(ISBLANK(Table13[[#This Row],[Scale]]),
IF(Table13[[#This Row],[FIMS Scale]]="","",Table13[[#This Row],[FIMS Scale]]),
IF(Table13[[#This Row],[FIMS Scale]]="",1/Table13[[#This Row],[Scale]],Table13[[#This Row],[FIMS Scale]]/Table13[[#This Row],[Scale]]))</f>
        <v>50</v>
      </c>
      <c r="K245" s="6">
        <v>3580</v>
      </c>
      <c r="L245"/>
      <c r="M245" t="s">
        <v>71</v>
      </c>
      <c r="N245"/>
      <c r="O245"/>
      <c r="P245" s="5" t="s">
        <v>565</v>
      </c>
      <c r="Q245" s="5"/>
      <c r="R245" s="5"/>
      <c r="S245" s="5"/>
      <c r="T245" s="5"/>
      <c r="U245" s="5"/>
      <c r="V245" s="5"/>
      <c r="W245" s="5"/>
      <c r="X245" s="5"/>
      <c r="Y245" s="5"/>
      <c r="Z245" s="5"/>
      <c r="AA245" s="5"/>
      <c r="AB245" s="7" t="s">
        <v>241</v>
      </c>
      <c r="AC245" s="5"/>
      <c r="AD245" t="s">
        <v>31</v>
      </c>
      <c r="AE245"/>
      <c r="AF245"/>
      <c r="AG245"/>
      <c r="AH245"/>
      <c r="AI245"/>
      <c r="AJ245"/>
      <c r="AL245"/>
    </row>
    <row r="246" spans="1:38" ht="15" customHeight="1" x14ac:dyDescent="0.3">
      <c r="A246" s="1" t="s">
        <v>566</v>
      </c>
      <c r="D246" s="7" t="s">
        <v>34</v>
      </c>
      <c r="E246" s="1" t="s">
        <v>517</v>
      </c>
      <c r="F246" s="1">
        <v>2</v>
      </c>
      <c r="G246" s="1">
        <v>0.02</v>
      </c>
      <c r="H246"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6">
        <f>IF(ISBLANK(Table13[[#This Row],[Scale]]),
IF(Table13[[#This Row],[FIMS Scale]]="","",Table13[[#This Row],[FIMS Scale]]),
IF(Table13[[#This Row],[FIMS Scale]]="",1/Table13[[#This Row],[Scale]],Table13[[#This Row],[FIMS Scale]]/Table13[[#This Row],[Scale]]))</f>
        <v>50</v>
      </c>
      <c r="K246" s="6">
        <v>3582</v>
      </c>
      <c r="L246"/>
      <c r="M246" t="s">
        <v>71</v>
      </c>
      <c r="N246"/>
      <c r="O246"/>
      <c r="P246" s="5" t="s">
        <v>567</v>
      </c>
      <c r="Q246" s="5"/>
      <c r="R246" s="5"/>
      <c r="S246" s="5"/>
      <c r="T246" s="5"/>
      <c r="U246" s="5"/>
      <c r="V246" s="5"/>
      <c r="W246" s="5"/>
      <c r="X246" s="5"/>
      <c r="Y246" s="5"/>
      <c r="Z246" s="5"/>
      <c r="AA246" s="5"/>
      <c r="AB246" s="7" t="s">
        <v>241</v>
      </c>
      <c r="AC246" s="5"/>
      <c r="AD246" t="s">
        <v>31</v>
      </c>
      <c r="AE246"/>
      <c r="AF246"/>
      <c r="AG246"/>
      <c r="AH246"/>
      <c r="AI246"/>
      <c r="AJ246"/>
      <c r="AL246"/>
    </row>
    <row r="247" spans="1:38" ht="15" customHeight="1" x14ac:dyDescent="0.3">
      <c r="A247" s="1" t="s">
        <v>568</v>
      </c>
      <c r="D247" s="7" t="s">
        <v>34</v>
      </c>
      <c r="E247" s="1" t="s">
        <v>517</v>
      </c>
      <c r="F247" s="1">
        <v>2</v>
      </c>
      <c r="G247" s="1">
        <v>0.02</v>
      </c>
      <c r="H247"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7">
        <f>IF(ISBLANK(Table13[[#This Row],[Scale]]),
IF(Table13[[#This Row],[FIMS Scale]]="","",Table13[[#This Row],[FIMS Scale]]),
IF(Table13[[#This Row],[FIMS Scale]]="",1/Table13[[#This Row],[Scale]],Table13[[#This Row],[FIMS Scale]]/Table13[[#This Row],[Scale]]))</f>
        <v>50</v>
      </c>
      <c r="K247" s="6">
        <v>3584</v>
      </c>
      <c r="L247"/>
      <c r="M247" t="s">
        <v>71</v>
      </c>
      <c r="N247"/>
      <c r="O247"/>
      <c r="P247" s="5" t="s">
        <v>569</v>
      </c>
      <c r="Q247" s="5"/>
      <c r="R247" s="5"/>
      <c r="S247" s="5"/>
      <c r="T247" s="5"/>
      <c r="U247" s="5"/>
      <c r="V247" s="5"/>
      <c r="W247" s="5"/>
      <c r="X247" s="5"/>
      <c r="Y247" s="5"/>
      <c r="Z247" s="5"/>
      <c r="AA247" s="5"/>
      <c r="AB247" s="7" t="s">
        <v>241</v>
      </c>
      <c r="AC247" s="5"/>
      <c r="AD247" t="s">
        <v>31</v>
      </c>
      <c r="AE247"/>
      <c r="AF247"/>
      <c r="AG247"/>
      <c r="AH247"/>
      <c r="AI247"/>
      <c r="AJ247"/>
      <c r="AL247"/>
    </row>
    <row r="248" spans="1:38" ht="15" customHeight="1" x14ac:dyDescent="0.3">
      <c r="A248" s="1" t="s">
        <v>570</v>
      </c>
      <c r="D248" s="7" t="s">
        <v>34</v>
      </c>
      <c r="E248" s="1" t="s">
        <v>517</v>
      </c>
      <c r="F248" s="1">
        <v>2</v>
      </c>
      <c r="G248" s="1">
        <v>0.02</v>
      </c>
      <c r="H248"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8">
        <f>IF(ISBLANK(Table13[[#This Row],[Scale]]),
IF(Table13[[#This Row],[FIMS Scale]]="","",Table13[[#This Row],[FIMS Scale]]),
IF(Table13[[#This Row],[FIMS Scale]]="",1/Table13[[#This Row],[Scale]],Table13[[#This Row],[FIMS Scale]]/Table13[[#This Row],[Scale]]))</f>
        <v>50</v>
      </c>
      <c r="K248" s="6">
        <v>3586</v>
      </c>
      <c r="L248"/>
      <c r="M248" t="s">
        <v>71</v>
      </c>
      <c r="N248"/>
      <c r="O248"/>
      <c r="P248" s="5" t="s">
        <v>571</v>
      </c>
      <c r="Q248" s="5"/>
      <c r="R248" s="5"/>
      <c r="S248" s="5"/>
      <c r="T248" s="5"/>
      <c r="U248" s="5"/>
      <c r="V248" s="5"/>
      <c r="W248" s="5"/>
      <c r="X248" s="5"/>
      <c r="Y248" s="5"/>
      <c r="Z248" s="5"/>
      <c r="AA248" s="5"/>
      <c r="AB248" s="7" t="s">
        <v>241</v>
      </c>
      <c r="AC248" s="5"/>
      <c r="AD248" t="s">
        <v>31</v>
      </c>
      <c r="AE248"/>
      <c r="AF248"/>
      <c r="AG248"/>
      <c r="AH248"/>
      <c r="AI248"/>
      <c r="AJ248"/>
      <c r="AL248"/>
    </row>
    <row r="249" spans="1:38" ht="15" customHeight="1" x14ac:dyDescent="0.3">
      <c r="A249" s="1" t="s">
        <v>572</v>
      </c>
      <c r="D249" s="7" t="s">
        <v>34</v>
      </c>
      <c r="E249" s="1" t="s">
        <v>517</v>
      </c>
      <c r="F249" s="1">
        <v>2</v>
      </c>
      <c r="G249" s="1">
        <v>0.02</v>
      </c>
      <c r="H249" t="str">
        <f>IF(OR(Table13[[#This Row],[Unit]]="W",Table13[[#This Row],[Unit]]="VAR",Table13[[#This Row],[Unit]]="VA",Table13[[#This Row],[Unit]]="Wh"),1000,
IF(OR(Table13[[#This Row],[Unit]]="MW",Table13[[#This Row],[Unit]]="MVAR",Table13[[#This Row],[Unit]]="MVA",Table13[[#This Row],[Unit]]="MWh",Table13[[#This Row],[Unit]]="kV"),0.001,
IF(OR(Table13[[#This Row],[Unit]]="mA",Table13[[#This Row],[Unit]]="mV"),1000,"")))</f>
        <v/>
      </c>
      <c r="J249">
        <f>IF(ISBLANK(Table13[[#This Row],[Scale]]),
IF(Table13[[#This Row],[FIMS Scale]]="","",Table13[[#This Row],[FIMS Scale]]),
IF(Table13[[#This Row],[FIMS Scale]]="",1/Table13[[#This Row],[Scale]],Table13[[#This Row],[FIMS Scale]]/Table13[[#This Row],[Scale]]))</f>
        <v>50</v>
      </c>
      <c r="K249" s="6">
        <v>3588</v>
      </c>
      <c r="L249"/>
      <c r="M249" t="s">
        <v>71</v>
      </c>
      <c r="N249"/>
      <c r="O249"/>
      <c r="P249" s="5" t="s">
        <v>573</v>
      </c>
      <c r="Q249" s="5"/>
      <c r="R249" s="5"/>
      <c r="S249" s="5"/>
      <c r="T249" s="5"/>
      <c r="U249" s="5"/>
      <c r="V249" s="5"/>
      <c r="W249" s="5"/>
      <c r="X249" s="5"/>
      <c r="Y249" s="5"/>
      <c r="Z249" s="5"/>
      <c r="AA249" s="5"/>
      <c r="AB249" s="7" t="s">
        <v>241</v>
      </c>
      <c r="AC249" s="5"/>
      <c r="AD249" t="s">
        <v>31</v>
      </c>
      <c r="AE249"/>
      <c r="AF249"/>
      <c r="AG249"/>
      <c r="AH249"/>
      <c r="AI249"/>
      <c r="AJ249"/>
      <c r="AL249"/>
    </row>
    <row r="250" spans="1:38" ht="15" customHeight="1" x14ac:dyDescent="0.3">
      <c r="A250" s="1" t="s">
        <v>574</v>
      </c>
      <c r="D250" s="7" t="s">
        <v>34</v>
      </c>
      <c r="E250" s="1" t="s">
        <v>517</v>
      </c>
      <c r="F250" s="1">
        <v>2</v>
      </c>
      <c r="G250" s="1">
        <v>0.02</v>
      </c>
      <c r="H250"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0">
        <f>IF(ISBLANK(Table13[[#This Row],[Scale]]),
IF(Table13[[#This Row],[FIMS Scale]]="","",Table13[[#This Row],[FIMS Scale]]),
IF(Table13[[#This Row],[FIMS Scale]]="",1/Table13[[#This Row],[Scale]],Table13[[#This Row],[FIMS Scale]]/Table13[[#This Row],[Scale]]))</f>
        <v>50</v>
      </c>
      <c r="K250" s="6">
        <v>3590</v>
      </c>
      <c r="L250"/>
      <c r="M250" t="s">
        <v>71</v>
      </c>
      <c r="N250"/>
      <c r="O250"/>
      <c r="P250" s="5" t="s">
        <v>575</v>
      </c>
      <c r="Q250" s="5"/>
      <c r="R250" s="5"/>
      <c r="S250" s="5"/>
      <c r="T250" s="5"/>
      <c r="U250" s="5"/>
      <c r="V250" s="5"/>
      <c r="W250" s="5"/>
      <c r="X250" s="5"/>
      <c r="Y250" s="5"/>
      <c r="Z250" s="5"/>
      <c r="AA250" s="5"/>
      <c r="AB250" s="7" t="s">
        <v>241</v>
      </c>
      <c r="AC250" s="5"/>
      <c r="AD250" t="s">
        <v>31</v>
      </c>
      <c r="AE250"/>
      <c r="AF250"/>
      <c r="AG250"/>
      <c r="AH250"/>
      <c r="AI250"/>
      <c r="AJ250"/>
      <c r="AL250"/>
    </row>
    <row r="251" spans="1:38" ht="15" customHeight="1" x14ac:dyDescent="0.3">
      <c r="A251" s="1" t="s">
        <v>576</v>
      </c>
      <c r="D251" s="7" t="s">
        <v>34</v>
      </c>
      <c r="E251" s="1" t="s">
        <v>517</v>
      </c>
      <c r="F251" s="1">
        <v>2</v>
      </c>
      <c r="G251" s="1">
        <v>0.02</v>
      </c>
      <c r="H25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1">
        <f>IF(ISBLANK(Table13[[#This Row],[Scale]]),
IF(Table13[[#This Row],[FIMS Scale]]="","",Table13[[#This Row],[FIMS Scale]]),
IF(Table13[[#This Row],[FIMS Scale]]="",1/Table13[[#This Row],[Scale]],Table13[[#This Row],[FIMS Scale]]/Table13[[#This Row],[Scale]]))</f>
        <v>50</v>
      </c>
      <c r="K251" s="6">
        <v>3592</v>
      </c>
      <c r="L251"/>
      <c r="M251" t="s">
        <v>71</v>
      </c>
      <c r="N251"/>
      <c r="O251"/>
      <c r="P251" s="5" t="s">
        <v>577</v>
      </c>
      <c r="Q251" s="5"/>
      <c r="R251" s="5"/>
      <c r="S251" s="5"/>
      <c r="T251" s="5"/>
      <c r="U251" s="5"/>
      <c r="V251" s="5"/>
      <c r="W251" s="5"/>
      <c r="X251" s="5"/>
      <c r="Y251" s="5"/>
      <c r="Z251" s="5"/>
      <c r="AA251" s="5"/>
      <c r="AB251" s="7" t="s">
        <v>241</v>
      </c>
      <c r="AC251" s="5"/>
      <c r="AD251" t="s">
        <v>31</v>
      </c>
      <c r="AE251"/>
      <c r="AF251"/>
      <c r="AG251"/>
      <c r="AH251"/>
      <c r="AI251"/>
      <c r="AJ251"/>
      <c r="AL251"/>
    </row>
    <row r="252" spans="1:38" ht="15" customHeight="1" x14ac:dyDescent="0.3">
      <c r="A252" s="1" t="s">
        <v>578</v>
      </c>
      <c r="D252" s="7" t="s">
        <v>34</v>
      </c>
      <c r="E252" s="1" t="s">
        <v>517</v>
      </c>
      <c r="F252" s="1">
        <v>2</v>
      </c>
      <c r="G252" s="1">
        <v>0.02</v>
      </c>
      <c r="H252"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2">
        <f>IF(ISBLANK(Table13[[#This Row],[Scale]]),
IF(Table13[[#This Row],[FIMS Scale]]="","",Table13[[#This Row],[FIMS Scale]]),
IF(Table13[[#This Row],[FIMS Scale]]="",1/Table13[[#This Row],[Scale]],Table13[[#This Row],[FIMS Scale]]/Table13[[#This Row],[Scale]]))</f>
        <v>50</v>
      </c>
      <c r="K252" s="6">
        <v>3594</v>
      </c>
      <c r="L252"/>
      <c r="M252" t="s">
        <v>71</v>
      </c>
      <c r="N252"/>
      <c r="O252"/>
      <c r="P252" s="5" t="s">
        <v>579</v>
      </c>
      <c r="Q252" s="5"/>
      <c r="R252" s="5"/>
      <c r="S252" s="5"/>
      <c r="T252" s="5"/>
      <c r="U252" s="5"/>
      <c r="V252" s="5"/>
      <c r="W252" s="5"/>
      <c r="X252" s="5"/>
      <c r="Y252" s="5"/>
      <c r="Z252" s="5"/>
      <c r="AA252" s="5"/>
      <c r="AB252" s="7" t="s">
        <v>241</v>
      </c>
      <c r="AC252" s="5"/>
      <c r="AD252" t="s">
        <v>31</v>
      </c>
      <c r="AE252"/>
      <c r="AF252"/>
      <c r="AG252"/>
      <c r="AH252"/>
      <c r="AI252"/>
      <c r="AJ252"/>
      <c r="AL252"/>
    </row>
    <row r="253" spans="1:38" ht="15" customHeight="1" x14ac:dyDescent="0.3">
      <c r="A253" s="1" t="s">
        <v>580</v>
      </c>
      <c r="D253" s="7" t="s">
        <v>34</v>
      </c>
      <c r="E253" s="1" t="s">
        <v>517</v>
      </c>
      <c r="F253" s="1">
        <v>2</v>
      </c>
      <c r="G253" s="1">
        <v>0.02</v>
      </c>
      <c r="H253"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3">
        <f>IF(ISBLANK(Table13[[#This Row],[Scale]]),
IF(Table13[[#This Row],[FIMS Scale]]="","",Table13[[#This Row],[FIMS Scale]]),
IF(Table13[[#This Row],[FIMS Scale]]="",1/Table13[[#This Row],[Scale]],Table13[[#This Row],[FIMS Scale]]/Table13[[#This Row],[Scale]]))</f>
        <v>50</v>
      </c>
      <c r="K253" s="6">
        <v>3596</v>
      </c>
      <c r="L253"/>
      <c r="M253" t="s">
        <v>71</v>
      </c>
      <c r="N253"/>
      <c r="O253"/>
      <c r="P253" s="5" t="s">
        <v>581</v>
      </c>
      <c r="Q253" s="5"/>
      <c r="R253" s="5"/>
      <c r="S253" s="5"/>
      <c r="T253" s="5"/>
      <c r="U253" s="5"/>
      <c r="V253" s="5"/>
      <c r="W253" s="5"/>
      <c r="X253" s="5"/>
      <c r="Y253" s="5"/>
      <c r="Z253" s="5"/>
      <c r="AA253" s="5"/>
      <c r="AB253" s="7" t="s">
        <v>241</v>
      </c>
      <c r="AC253" s="5"/>
      <c r="AD253" t="s">
        <v>31</v>
      </c>
      <c r="AE253"/>
      <c r="AF253"/>
      <c r="AG253"/>
      <c r="AH253"/>
      <c r="AI253"/>
      <c r="AJ253"/>
      <c r="AL253"/>
    </row>
    <row r="254" spans="1:38" ht="15" customHeight="1" x14ac:dyDescent="0.3">
      <c r="A254" s="1" t="s">
        <v>582</v>
      </c>
      <c r="D254" s="7" t="s">
        <v>34</v>
      </c>
      <c r="E254" s="1" t="s">
        <v>517</v>
      </c>
      <c r="F254" s="1">
        <v>2</v>
      </c>
      <c r="G254" s="1">
        <v>0.02</v>
      </c>
      <c r="H254"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4">
        <f>IF(ISBLANK(Table13[[#This Row],[Scale]]),
IF(Table13[[#This Row],[FIMS Scale]]="","",Table13[[#This Row],[FIMS Scale]]),
IF(Table13[[#This Row],[FIMS Scale]]="",1/Table13[[#This Row],[Scale]],Table13[[#This Row],[FIMS Scale]]/Table13[[#This Row],[Scale]]))</f>
        <v>50</v>
      </c>
      <c r="K254" s="6">
        <v>3598</v>
      </c>
      <c r="L254"/>
      <c r="M254" t="s">
        <v>71</v>
      </c>
      <c r="N254"/>
      <c r="O254"/>
      <c r="P254" s="5" t="s">
        <v>583</v>
      </c>
      <c r="Q254" s="5"/>
      <c r="R254" s="5"/>
      <c r="S254" s="5"/>
      <c r="T254" s="5"/>
      <c r="U254" s="5"/>
      <c r="V254" s="5"/>
      <c r="W254" s="5"/>
      <c r="X254" s="5"/>
      <c r="Y254" s="5"/>
      <c r="Z254" s="5"/>
      <c r="AA254" s="5"/>
      <c r="AB254" s="7" t="s">
        <v>241</v>
      </c>
      <c r="AC254" s="5"/>
      <c r="AD254" t="s">
        <v>31</v>
      </c>
      <c r="AE254"/>
      <c r="AF254"/>
      <c r="AG254"/>
      <c r="AH254"/>
      <c r="AI254"/>
      <c r="AJ254"/>
      <c r="AL254"/>
    </row>
    <row r="255" spans="1:38" ht="15" customHeight="1" x14ac:dyDescent="0.3">
      <c r="A255" s="1" t="s">
        <v>584</v>
      </c>
      <c r="D255" s="7" t="s">
        <v>34</v>
      </c>
      <c r="E255" s="1" t="s">
        <v>517</v>
      </c>
      <c r="F255" s="1">
        <v>2</v>
      </c>
      <c r="G255" s="1">
        <v>0.02</v>
      </c>
      <c r="H255"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5">
        <f>IF(ISBLANK(Table13[[#This Row],[Scale]]),
IF(Table13[[#This Row],[FIMS Scale]]="","",Table13[[#This Row],[FIMS Scale]]),
IF(Table13[[#This Row],[FIMS Scale]]="",1/Table13[[#This Row],[Scale]],Table13[[#This Row],[FIMS Scale]]/Table13[[#This Row],[Scale]]))</f>
        <v>50</v>
      </c>
      <c r="K255" s="6">
        <v>3600</v>
      </c>
      <c r="L255"/>
      <c r="M255" t="s">
        <v>71</v>
      </c>
      <c r="N255"/>
      <c r="O255"/>
      <c r="P255" s="5" t="s">
        <v>585</v>
      </c>
      <c r="Q255" s="5"/>
      <c r="R255" s="5"/>
      <c r="S255" s="5"/>
      <c r="T255" s="5"/>
      <c r="U255" s="5"/>
      <c r="V255" s="5"/>
      <c r="W255" s="5"/>
      <c r="X255" s="5"/>
      <c r="Y255" s="5"/>
      <c r="Z255" s="5"/>
      <c r="AA255" s="5"/>
      <c r="AB255" s="7" t="s">
        <v>241</v>
      </c>
      <c r="AC255" s="5"/>
      <c r="AD255" t="s">
        <v>31</v>
      </c>
      <c r="AE255"/>
      <c r="AF255"/>
      <c r="AG255"/>
      <c r="AH255"/>
      <c r="AI255"/>
      <c r="AJ255"/>
      <c r="AL255"/>
    </row>
    <row r="256" spans="1:38" ht="15" customHeight="1" x14ac:dyDescent="0.3">
      <c r="A256" s="1" t="s">
        <v>586</v>
      </c>
      <c r="D256" s="7" t="s">
        <v>34</v>
      </c>
      <c r="E256" s="1" t="s">
        <v>517</v>
      </c>
      <c r="F256" s="1">
        <v>2</v>
      </c>
      <c r="G256" s="1">
        <v>0.02</v>
      </c>
      <c r="H256"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6">
        <f>IF(ISBLANK(Table13[[#This Row],[Scale]]),
IF(Table13[[#This Row],[FIMS Scale]]="","",Table13[[#This Row],[FIMS Scale]]),
IF(Table13[[#This Row],[FIMS Scale]]="",1/Table13[[#This Row],[Scale]],Table13[[#This Row],[FIMS Scale]]/Table13[[#This Row],[Scale]]))</f>
        <v>50</v>
      </c>
      <c r="K256" s="6">
        <v>3602</v>
      </c>
      <c r="L256"/>
      <c r="M256" t="s">
        <v>71</v>
      </c>
      <c r="N256"/>
      <c r="O256"/>
      <c r="P256" s="5" t="s">
        <v>587</v>
      </c>
      <c r="Q256" s="5"/>
      <c r="R256" s="5"/>
      <c r="S256" s="5"/>
      <c r="T256" s="5"/>
      <c r="U256" s="5"/>
      <c r="V256" s="5"/>
      <c r="W256" s="5"/>
      <c r="X256" s="5"/>
      <c r="Y256" s="5"/>
      <c r="Z256" s="5"/>
      <c r="AA256" s="5"/>
      <c r="AB256" s="7" t="s">
        <v>241</v>
      </c>
      <c r="AC256" s="5"/>
      <c r="AD256" t="s">
        <v>31</v>
      </c>
      <c r="AE256"/>
      <c r="AF256"/>
      <c r="AG256"/>
      <c r="AH256"/>
      <c r="AI256"/>
      <c r="AJ256"/>
      <c r="AL256"/>
    </row>
    <row r="257" spans="1:38" ht="15" customHeight="1" x14ac:dyDescent="0.3">
      <c r="A257" s="1" t="s">
        <v>588</v>
      </c>
      <c r="D257" s="7" t="s">
        <v>34</v>
      </c>
      <c r="E257" s="1" t="s">
        <v>517</v>
      </c>
      <c r="F257" s="1">
        <v>2</v>
      </c>
      <c r="G257" s="1">
        <v>0.02</v>
      </c>
      <c r="H257"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7">
        <f>IF(ISBLANK(Table13[[#This Row],[Scale]]),
IF(Table13[[#This Row],[FIMS Scale]]="","",Table13[[#This Row],[FIMS Scale]]),
IF(Table13[[#This Row],[FIMS Scale]]="",1/Table13[[#This Row],[Scale]],Table13[[#This Row],[FIMS Scale]]/Table13[[#This Row],[Scale]]))</f>
        <v>50</v>
      </c>
      <c r="K257" s="6">
        <v>3604</v>
      </c>
      <c r="L257"/>
      <c r="M257" t="s">
        <v>71</v>
      </c>
      <c r="N257"/>
      <c r="O257"/>
      <c r="P257" s="5" t="s">
        <v>589</v>
      </c>
      <c r="Q257" s="5"/>
      <c r="R257" s="5"/>
      <c r="S257" s="5"/>
      <c r="T257" s="5"/>
      <c r="U257" s="5"/>
      <c r="V257" s="5"/>
      <c r="W257" s="5"/>
      <c r="X257" s="5"/>
      <c r="Y257" s="5"/>
      <c r="Z257" s="5"/>
      <c r="AA257" s="5"/>
      <c r="AB257" s="7" t="s">
        <v>241</v>
      </c>
      <c r="AC257" s="5"/>
      <c r="AD257" t="s">
        <v>31</v>
      </c>
      <c r="AE257"/>
      <c r="AF257"/>
      <c r="AG257"/>
      <c r="AH257"/>
      <c r="AI257"/>
      <c r="AJ257"/>
      <c r="AL257"/>
    </row>
    <row r="258" spans="1:38" s="7" customFormat="1" ht="15" customHeight="1" x14ac:dyDescent="0.3">
      <c r="A258" s="1" t="s">
        <v>590</v>
      </c>
      <c r="B258" s="1"/>
      <c r="C258" s="1"/>
      <c r="D258" s="7" t="s">
        <v>34</v>
      </c>
      <c r="E258" s="1" t="s">
        <v>517</v>
      </c>
      <c r="F258" s="1">
        <v>2</v>
      </c>
      <c r="G258" s="1">
        <v>0.02</v>
      </c>
      <c r="H258" t="str">
        <f>IF(OR(Table13[[#This Row],[Unit]]="W",Table13[[#This Row],[Unit]]="VAR",Table13[[#This Row],[Unit]]="VA",Table13[[#This Row],[Unit]]="Wh"),1000,
IF(OR(Table13[[#This Row],[Unit]]="MW",Table13[[#This Row],[Unit]]="MVAR",Table13[[#This Row],[Unit]]="MVA",Table13[[#This Row],[Unit]]="MWh",Table13[[#This Row],[Unit]]="kV"),0.001,
IF(OR(Table13[[#This Row],[Unit]]="mA",Table13[[#This Row],[Unit]]="mV"),1000,"")))</f>
        <v/>
      </c>
      <c r="I258" s="1"/>
      <c r="J258">
        <f>IF(ISBLANK(Table13[[#This Row],[Scale]]),
IF(Table13[[#This Row],[FIMS Scale]]="","",Table13[[#This Row],[FIMS Scale]]),
IF(Table13[[#This Row],[FIMS Scale]]="",1/Table13[[#This Row],[Scale]],Table13[[#This Row],[FIMS Scale]]/Table13[[#This Row],[Scale]]))</f>
        <v>50</v>
      </c>
      <c r="K258" s="6">
        <v>3606</v>
      </c>
      <c r="L258"/>
      <c r="M258" t="s">
        <v>71</v>
      </c>
      <c r="N258"/>
      <c r="O258"/>
      <c r="P258" s="5" t="s">
        <v>591</v>
      </c>
      <c r="Q258" s="5"/>
      <c r="R258" s="5"/>
      <c r="S258" s="5"/>
      <c r="T258" s="5"/>
      <c r="U258" s="5"/>
      <c r="V258" s="5"/>
      <c r="W258" s="5"/>
      <c r="X258" s="5"/>
      <c r="Y258" s="5"/>
      <c r="Z258" s="5"/>
      <c r="AA258" s="5"/>
      <c r="AB258" s="7" t="s">
        <v>241</v>
      </c>
      <c r="AC258" s="5"/>
      <c r="AD258" t="s">
        <v>31</v>
      </c>
      <c r="AE258"/>
      <c r="AF258"/>
      <c r="AG258"/>
      <c r="AH258"/>
      <c r="AI258"/>
      <c r="AJ258"/>
      <c r="AK258"/>
      <c r="AL258"/>
    </row>
    <row r="259" spans="1:38" ht="15" customHeight="1" x14ac:dyDescent="0.3">
      <c r="A259" s="1" t="s">
        <v>592</v>
      </c>
      <c r="D259" s="7" t="s">
        <v>34</v>
      </c>
      <c r="H259" t="str">
        <f>IF(OR(Table13[[#This Row],[Unit]]="W",Table13[[#This Row],[Unit]]="VAR",Table13[[#This Row],[Unit]]="VA",Table13[[#This Row],[Unit]]="Wh"),1000,
IF(OR(Table13[[#This Row],[Unit]]="MW",Table13[[#This Row],[Unit]]="MVAR",Table13[[#This Row],[Unit]]="MVA",Table13[[#This Row],[Unit]]="MWh",Table13[[#This Row],[Unit]]="kV"),0.001,
IF(OR(Table13[[#This Row],[Unit]]="mA",Table13[[#This Row],[Unit]]="mV"),1000,"")))</f>
        <v/>
      </c>
      <c r="J259" t="str">
        <f>IF(ISBLANK(Table13[[#This Row],[Scale]]),
IF(Table13[[#This Row],[FIMS Scale]]="","",Table13[[#This Row],[FIMS Scale]]),
IF(Table13[[#This Row],[FIMS Scale]]="",1/Table13[[#This Row],[Scale]],Table13[[#This Row],[FIMS Scale]]/Table13[[#This Row],[Scale]]))</f>
        <v/>
      </c>
      <c r="K259" s="6">
        <v>3608</v>
      </c>
      <c r="L259"/>
      <c r="M259" t="s">
        <v>32</v>
      </c>
      <c r="N259"/>
      <c r="O259"/>
      <c r="P259" s="5" t="s">
        <v>593</v>
      </c>
      <c r="Q259" s="5"/>
      <c r="R259" s="5"/>
      <c r="S259" s="5"/>
      <c r="T259" s="5"/>
      <c r="U259" s="5"/>
      <c r="V259" s="5"/>
      <c r="W259" s="5"/>
      <c r="X259" s="5"/>
      <c r="Y259" s="5"/>
      <c r="Z259" s="5"/>
      <c r="AA259" s="5"/>
      <c r="AB259" s="7" t="s">
        <v>241</v>
      </c>
      <c r="AC259" s="5"/>
      <c r="AD259" t="s">
        <v>31</v>
      </c>
      <c r="AE259" t="s">
        <v>266</v>
      </c>
      <c r="AF259"/>
      <c r="AG259"/>
      <c r="AH259"/>
      <c r="AI259"/>
      <c r="AJ259"/>
      <c r="AL259"/>
    </row>
    <row r="260" spans="1:38" ht="15" customHeight="1" x14ac:dyDescent="0.3">
      <c r="A260" s="1" t="s">
        <v>594</v>
      </c>
      <c r="D260" s="7" t="s">
        <v>34</v>
      </c>
      <c r="H260"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0" t="str">
        <f>IF(ISBLANK(Table13[[#This Row],[Scale]]),
IF(Table13[[#This Row],[FIMS Scale]]="","",Table13[[#This Row],[FIMS Scale]]),
IF(Table13[[#This Row],[FIMS Scale]]="",1/Table13[[#This Row],[Scale]],Table13[[#This Row],[FIMS Scale]]/Table13[[#This Row],[Scale]]))</f>
        <v/>
      </c>
      <c r="K260" s="6">
        <v>3609</v>
      </c>
      <c r="L260"/>
      <c r="M260" t="s">
        <v>32</v>
      </c>
      <c r="N260"/>
      <c r="O260"/>
      <c r="P260" s="5" t="s">
        <v>595</v>
      </c>
      <c r="Q260" s="5"/>
      <c r="R260" s="5"/>
      <c r="S260" s="5"/>
      <c r="T260" s="5"/>
      <c r="U260" s="5"/>
      <c r="V260" s="5"/>
      <c r="W260" s="5"/>
      <c r="X260" s="5"/>
      <c r="Y260" s="5"/>
      <c r="Z260" s="5"/>
      <c r="AA260" s="5"/>
      <c r="AB260" s="7" t="s">
        <v>241</v>
      </c>
      <c r="AC260" s="5"/>
      <c r="AD260" t="s">
        <v>31</v>
      </c>
      <c r="AE260" t="s">
        <v>266</v>
      </c>
      <c r="AF260"/>
      <c r="AG260"/>
      <c r="AH260"/>
      <c r="AI260"/>
      <c r="AJ260"/>
      <c r="AL260"/>
    </row>
    <row r="261" spans="1:38" ht="15" customHeight="1" x14ac:dyDescent="0.3">
      <c r="A261" s="1" t="s">
        <v>596</v>
      </c>
      <c r="D261" s="7" t="s">
        <v>34</v>
      </c>
      <c r="H261"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1" t="str">
        <f>IF(ISBLANK(Table13[[#This Row],[Scale]]),
IF(Table13[[#This Row],[FIMS Scale]]="","",Table13[[#This Row],[FIMS Scale]]),
IF(Table13[[#This Row],[FIMS Scale]]="",1/Table13[[#This Row],[Scale]],Table13[[#This Row],[FIMS Scale]]/Table13[[#This Row],[Scale]]))</f>
        <v/>
      </c>
      <c r="K261" s="6">
        <v>3610</v>
      </c>
      <c r="L261"/>
      <c r="M261" t="s">
        <v>32</v>
      </c>
      <c r="N261"/>
      <c r="O261"/>
      <c r="P261" s="5" t="s">
        <v>597</v>
      </c>
      <c r="Q261" s="5"/>
      <c r="R261" s="5"/>
      <c r="S261" s="5"/>
      <c r="T261" s="5"/>
      <c r="U261" s="5"/>
      <c r="V261" s="5"/>
      <c r="W261" s="5"/>
      <c r="X261" s="5"/>
      <c r="Y261" s="5"/>
      <c r="Z261" s="5"/>
      <c r="AA261" s="5"/>
      <c r="AB261" s="7" t="s">
        <v>241</v>
      </c>
      <c r="AC261" s="5"/>
      <c r="AD261" t="s">
        <v>31</v>
      </c>
      <c r="AE261" t="s">
        <v>266</v>
      </c>
      <c r="AF261"/>
      <c r="AG261"/>
      <c r="AH261"/>
      <c r="AI261"/>
      <c r="AJ261"/>
      <c r="AL261"/>
    </row>
    <row r="262" spans="1:38" ht="15" customHeight="1" x14ac:dyDescent="0.3">
      <c r="A262" s="1" t="s">
        <v>598</v>
      </c>
      <c r="D262" s="7" t="s">
        <v>34</v>
      </c>
      <c r="H262"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2" t="str">
        <f>IF(ISBLANK(Table13[[#This Row],[Scale]]),
IF(Table13[[#This Row],[FIMS Scale]]="","",Table13[[#This Row],[FIMS Scale]]),
IF(Table13[[#This Row],[FIMS Scale]]="",1/Table13[[#This Row],[Scale]],Table13[[#This Row],[FIMS Scale]]/Table13[[#This Row],[Scale]]))</f>
        <v/>
      </c>
      <c r="K262" s="6">
        <v>3611</v>
      </c>
      <c r="L262"/>
      <c r="M262" t="s">
        <v>32</v>
      </c>
      <c r="N262"/>
      <c r="O262"/>
      <c r="P262" s="5" t="s">
        <v>599</v>
      </c>
      <c r="Q262" s="5"/>
      <c r="R262" s="5"/>
      <c r="S262" s="5"/>
      <c r="T262" s="5"/>
      <c r="U262" s="5"/>
      <c r="V262" s="5"/>
      <c r="W262" s="5"/>
      <c r="X262" s="5"/>
      <c r="Y262" s="5"/>
      <c r="Z262" s="5"/>
      <c r="AA262" s="5"/>
      <c r="AB262" s="7" t="s">
        <v>241</v>
      </c>
      <c r="AC262" s="5"/>
      <c r="AD262" t="s">
        <v>31</v>
      </c>
      <c r="AE262" t="s">
        <v>266</v>
      </c>
      <c r="AF262"/>
      <c r="AG262"/>
      <c r="AH262"/>
      <c r="AI262"/>
      <c r="AJ262"/>
      <c r="AL262"/>
    </row>
    <row r="263" spans="1:38" ht="15" customHeight="1" x14ac:dyDescent="0.3">
      <c r="A263" s="1" t="s">
        <v>600</v>
      </c>
      <c r="D263" s="7" t="s">
        <v>34</v>
      </c>
      <c r="H263" t="str">
        <f>IF(OR(Table13[[#This Row],[Unit]]="W",Table13[[#This Row],[Unit]]="VAR",Table13[[#This Row],[Unit]]="VA",Table13[[#This Row],[Unit]]="Wh"),1000,
IF(OR(Table13[[#This Row],[Unit]]="MW",Table13[[#This Row],[Unit]]="MVAR",Table13[[#This Row],[Unit]]="MVA",Table13[[#This Row],[Unit]]="MWh",Table13[[#This Row],[Unit]]="kV"),0.001,
IF(OR(Table13[[#This Row],[Unit]]="mA",Table13[[#This Row],[Unit]]="mV"),1000,"")))</f>
        <v/>
      </c>
      <c r="J263" t="str">
        <f>IF(ISBLANK(Table13[[#This Row],[Scale]]),
IF(Table13[[#This Row],[FIMS Scale]]="","",Table13[[#This Row],[FIMS Scale]]),
IF(Table13[[#This Row],[FIMS Scale]]="",1/Table13[[#This Row],[Scale]],Table13[[#This Row],[FIMS Scale]]/Table13[[#This Row],[Scale]]))</f>
        <v/>
      </c>
      <c r="K263" s="6">
        <v>3612</v>
      </c>
      <c r="L263"/>
      <c r="M263" t="s">
        <v>32</v>
      </c>
      <c r="N263"/>
      <c r="O263"/>
      <c r="P263" s="5" t="s">
        <v>601</v>
      </c>
      <c r="Q263" s="5"/>
      <c r="R263" s="5"/>
      <c r="S263" s="5"/>
      <c r="T263" s="5"/>
      <c r="U263" s="5"/>
      <c r="V263" s="5"/>
      <c r="W263" s="5"/>
      <c r="X263" s="5"/>
      <c r="Y263" s="5"/>
      <c r="Z263" s="5"/>
      <c r="AA263" s="5"/>
      <c r="AB263" s="7" t="s">
        <v>241</v>
      </c>
      <c r="AC263" s="5"/>
      <c r="AD263" t="s">
        <v>31</v>
      </c>
      <c r="AE263" t="s">
        <v>266</v>
      </c>
      <c r="AF263"/>
      <c r="AG263"/>
      <c r="AH263"/>
      <c r="AI263"/>
      <c r="AJ263"/>
      <c r="AL263"/>
    </row>
    <row r="264" spans="1:38" ht="15" customHeight="1" x14ac:dyDescent="0.3">
      <c r="AL264"/>
    </row>
    <row r="265" spans="1:38" ht="15" customHeight="1" x14ac:dyDescent="0.3">
      <c r="AL265"/>
    </row>
    <row r="266" spans="1:38" ht="15" customHeight="1" x14ac:dyDescent="0.3">
      <c r="AL266"/>
    </row>
    <row r="267" spans="1:38" ht="15" customHeight="1" x14ac:dyDescent="0.3">
      <c r="AL267"/>
    </row>
    <row r="268" spans="1:38" ht="15" customHeight="1" x14ac:dyDescent="0.3">
      <c r="AL268"/>
    </row>
    <row r="269" spans="1:38" ht="15" customHeight="1" x14ac:dyDescent="0.3">
      <c r="AL269"/>
    </row>
    <row r="270" spans="1:38" ht="15" customHeight="1" x14ac:dyDescent="0.3">
      <c r="AL270"/>
    </row>
    <row r="271" spans="1:38" ht="15" customHeight="1" x14ac:dyDescent="0.3">
      <c r="AL271"/>
    </row>
    <row r="272" spans="1:38" ht="15" customHeight="1" x14ac:dyDescent="0.3">
      <c r="AL272"/>
    </row>
    <row r="273" spans="1:38" ht="15" customHeight="1" x14ac:dyDescent="0.3">
      <c r="AL273"/>
    </row>
    <row r="274" spans="1:38" ht="15" customHeight="1" x14ac:dyDescent="0.3">
      <c r="AL274"/>
    </row>
    <row r="275" spans="1:38" ht="15" customHeight="1" x14ac:dyDescent="0.3">
      <c r="AL275"/>
    </row>
    <row r="276" spans="1:38" ht="15" customHeight="1" x14ac:dyDescent="0.3">
      <c r="AL276"/>
    </row>
    <row r="277" spans="1:38" ht="15" customHeight="1" x14ac:dyDescent="0.3">
      <c r="AL277"/>
    </row>
    <row r="278" spans="1:38" ht="15" customHeight="1" x14ac:dyDescent="0.3">
      <c r="AL278"/>
    </row>
    <row r="279" spans="1:38" ht="15" customHeight="1" x14ac:dyDescent="0.3">
      <c r="AL279"/>
    </row>
    <row r="280" spans="1:38" ht="15" customHeight="1" x14ac:dyDescent="0.3">
      <c r="AL280"/>
    </row>
    <row r="281" spans="1:38" ht="15" customHeight="1" x14ac:dyDescent="0.3">
      <c r="AL281"/>
    </row>
    <row r="282" spans="1:38" ht="15" customHeight="1" x14ac:dyDescent="0.3">
      <c r="AL282"/>
    </row>
    <row r="283" spans="1:38" ht="15" customHeight="1" x14ac:dyDescent="0.3">
      <c r="AL283"/>
    </row>
    <row r="284" spans="1:38" ht="15" customHeight="1" x14ac:dyDescent="0.3">
      <c r="AL284"/>
    </row>
    <row r="285" spans="1:38" ht="15" customHeight="1" x14ac:dyDescent="0.3">
      <c r="AL285"/>
    </row>
    <row r="286" spans="1:38" s="7" customFormat="1" ht="15" customHeight="1" x14ac:dyDescent="0.3">
      <c r="A286" s="1"/>
      <c r="B286" s="1"/>
      <c r="C286" s="1"/>
      <c r="D286" s="1"/>
      <c r="E286" s="1"/>
      <c r="F286" s="1"/>
      <c r="G286" s="1"/>
      <c r="H286" s="1"/>
      <c r="I286" s="1"/>
      <c r="J286" s="1"/>
      <c r="K286" s="1"/>
      <c r="L286" s="1"/>
      <c r="M286" s="1"/>
      <c r="N286" s="1"/>
      <c r="O286" s="5"/>
      <c r="P286" s="12"/>
      <c r="Q286" s="12"/>
      <c r="R286" s="12"/>
      <c r="S286" s="12"/>
      <c r="T286" s="12"/>
      <c r="U286" s="12"/>
      <c r="V286" s="12"/>
      <c r="W286" s="12"/>
      <c r="X286" s="12"/>
      <c r="Y286" s="1"/>
      <c r="Z286" s="1"/>
      <c r="AA286" s="1"/>
      <c r="AB286" s="1"/>
      <c r="AC286" s="1"/>
      <c r="AD286" s="1"/>
      <c r="AE286" s="1"/>
      <c r="AF286" s="1"/>
      <c r="AG286" s="1"/>
      <c r="AH286" s="1"/>
      <c r="AI286" s="1"/>
      <c r="AJ286" s="1"/>
      <c r="AK286"/>
      <c r="AL286"/>
    </row>
    <row r="287" spans="1:38" ht="15" customHeight="1" x14ac:dyDescent="0.3">
      <c r="AL287"/>
    </row>
    <row r="288" spans="1:38" ht="15" customHeight="1" x14ac:dyDescent="0.3">
      <c r="AL288"/>
    </row>
    <row r="289" spans="38:38" ht="15" customHeight="1" x14ac:dyDescent="0.3">
      <c r="AL289"/>
    </row>
    <row r="290" spans="38:38" ht="15" customHeight="1" x14ac:dyDescent="0.3">
      <c r="AL290"/>
    </row>
    <row r="291" spans="38:38" ht="15" customHeight="1" x14ac:dyDescent="0.3">
      <c r="AL291"/>
    </row>
    <row r="292" spans="38:38" ht="15" customHeight="1" x14ac:dyDescent="0.3">
      <c r="AL292"/>
    </row>
    <row r="293" spans="38:38" ht="15" customHeight="1" x14ac:dyDescent="0.3">
      <c r="AL293"/>
    </row>
    <row r="294" spans="38:38" ht="15" customHeight="1" x14ac:dyDescent="0.3">
      <c r="AL294"/>
    </row>
    <row r="295" spans="38:38" ht="15" customHeight="1" x14ac:dyDescent="0.3">
      <c r="AL295"/>
    </row>
    <row r="296" spans="38:38" ht="15" customHeight="1" x14ac:dyDescent="0.3">
      <c r="AL296"/>
    </row>
    <row r="297" spans="38:38" ht="14.25" customHeight="1" x14ac:dyDescent="0.3">
      <c r="AL297"/>
    </row>
    <row r="298" spans="38:38" ht="14.25" customHeight="1" x14ac:dyDescent="0.3">
      <c r="AL298"/>
    </row>
    <row r="299" spans="38:38" ht="14.25" customHeight="1" x14ac:dyDescent="0.3">
      <c r="AL299"/>
    </row>
    <row r="300" spans="38:38" ht="14.25" customHeight="1" x14ac:dyDescent="0.3">
      <c r="AL300"/>
    </row>
    <row r="301" spans="38:38" ht="14.25" customHeight="1" x14ac:dyDescent="0.3">
      <c r="AL301"/>
    </row>
    <row r="302" spans="38:38" ht="14.25" customHeight="1" x14ac:dyDescent="0.3">
      <c r="AL302"/>
    </row>
    <row r="303" spans="38:38" ht="14.25" customHeight="1" x14ac:dyDescent="0.3">
      <c r="AL303"/>
    </row>
    <row r="304" spans="38:38" ht="14.25" customHeight="1" x14ac:dyDescent="0.3">
      <c r="AL304"/>
    </row>
    <row r="305" spans="1:38" ht="14.25" customHeight="1" x14ac:dyDescent="0.3">
      <c r="AL305"/>
    </row>
    <row r="306" spans="1:38" ht="14.25" customHeight="1" x14ac:dyDescent="0.3">
      <c r="AL306"/>
    </row>
    <row r="307" spans="1:38" ht="14.25" customHeight="1" x14ac:dyDescent="0.3">
      <c r="AL307"/>
    </row>
    <row r="308" spans="1:38" ht="14.25" customHeight="1" x14ac:dyDescent="0.3">
      <c r="AL308"/>
    </row>
    <row r="309" spans="1:38" ht="14.25" customHeight="1" x14ac:dyDescent="0.3">
      <c r="AL309"/>
    </row>
    <row r="310" spans="1:38" ht="14.25" customHeight="1" x14ac:dyDescent="0.3">
      <c r="AL310"/>
    </row>
    <row r="311" spans="1:38" ht="14.25" customHeight="1" x14ac:dyDescent="0.3">
      <c r="AL311"/>
    </row>
    <row r="312" spans="1:38" ht="14.25" customHeight="1" x14ac:dyDescent="0.3">
      <c r="AL312"/>
    </row>
    <row r="313" spans="1:38" ht="14.25" customHeight="1" x14ac:dyDescent="0.3">
      <c r="AL313"/>
    </row>
    <row r="314" spans="1:38" ht="14.25" customHeight="1" x14ac:dyDescent="0.3">
      <c r="AL314"/>
    </row>
    <row r="315" spans="1:38" ht="14.25" customHeight="1" x14ac:dyDescent="0.3">
      <c r="AL315"/>
    </row>
    <row r="316" spans="1:38" ht="14.25" customHeight="1" x14ac:dyDescent="0.3">
      <c r="AL316"/>
    </row>
    <row r="317" spans="1:38" s="7" customFormat="1" ht="15" customHeight="1" x14ac:dyDescent="0.3">
      <c r="A317" s="1"/>
      <c r="B317" s="1"/>
      <c r="C317" s="1"/>
      <c r="D317" s="1"/>
      <c r="E317" s="1"/>
      <c r="F317" s="1"/>
      <c r="G317" s="1"/>
      <c r="H317" s="1"/>
      <c r="I317" s="1"/>
      <c r="J317" s="1"/>
      <c r="K317" s="1"/>
      <c r="L317" s="1"/>
      <c r="M317" s="1"/>
      <c r="N317" s="1"/>
      <c r="O317" s="5"/>
      <c r="P317" s="12"/>
      <c r="Q317" s="12"/>
      <c r="R317" s="12"/>
      <c r="S317" s="12"/>
      <c r="T317" s="12"/>
      <c r="U317" s="12"/>
      <c r="V317" s="12"/>
      <c r="W317" s="12"/>
      <c r="X317" s="12"/>
      <c r="Y317" s="1"/>
      <c r="Z317" s="1"/>
      <c r="AA317" s="1"/>
      <c r="AB317" s="1"/>
      <c r="AC317" s="1"/>
      <c r="AD317" s="1"/>
      <c r="AE317" s="1"/>
      <c r="AF317" s="1"/>
      <c r="AG317" s="1"/>
      <c r="AH317" s="1"/>
      <c r="AI317" s="1"/>
      <c r="AJ317" s="1"/>
      <c r="AK317"/>
      <c r="AL317"/>
    </row>
    <row r="318" spans="1:38" ht="14.25" customHeight="1" x14ac:dyDescent="0.3">
      <c r="AL318"/>
    </row>
    <row r="319" spans="1:38" ht="14.25" customHeight="1" x14ac:dyDescent="0.3">
      <c r="AL319"/>
    </row>
    <row r="320" spans="1:38" ht="14.25" customHeight="1" x14ac:dyDescent="0.3">
      <c r="AL320"/>
    </row>
    <row r="321" spans="38:38" ht="14.25" customHeight="1" x14ac:dyDescent="0.3">
      <c r="AL321"/>
    </row>
    <row r="322" spans="38:38" ht="14.25" customHeight="1" x14ac:dyDescent="0.3">
      <c r="AL322"/>
    </row>
    <row r="323" spans="38:38" ht="14.25" customHeight="1" x14ac:dyDescent="0.3">
      <c r="AL323"/>
    </row>
    <row r="324" spans="38:38" ht="14.25" customHeight="1" x14ac:dyDescent="0.3">
      <c r="AL324"/>
    </row>
    <row r="325" spans="38:38" ht="14.25" customHeight="1" x14ac:dyDescent="0.3">
      <c r="AL325"/>
    </row>
    <row r="326" spans="38:38" ht="14.25" customHeight="1" x14ac:dyDescent="0.3">
      <c r="AL326"/>
    </row>
    <row r="327" spans="38:38" ht="14.25" customHeight="1" x14ac:dyDescent="0.3">
      <c r="AL327"/>
    </row>
    <row r="328" spans="38:38" ht="14.25" customHeight="1" x14ac:dyDescent="0.3">
      <c r="AL328"/>
    </row>
    <row r="329" spans="38:38" ht="14.25" customHeight="1" x14ac:dyDescent="0.3">
      <c r="AL329"/>
    </row>
    <row r="330" spans="38:38" ht="14.25" customHeight="1" x14ac:dyDescent="0.3">
      <c r="AL330"/>
    </row>
    <row r="331" spans="38:38" ht="14.25" customHeight="1" x14ac:dyDescent="0.3">
      <c r="AL331"/>
    </row>
    <row r="332" spans="38:38" ht="14.25" customHeight="1" x14ac:dyDescent="0.3">
      <c r="AL332"/>
    </row>
    <row r="333" spans="38:38" ht="14.25" customHeight="1" x14ac:dyDescent="0.3">
      <c r="AL333"/>
    </row>
    <row r="334" spans="38:38" ht="14.25" customHeight="1" x14ac:dyDescent="0.3">
      <c r="AL334"/>
    </row>
    <row r="335" spans="38:38" ht="14.25" customHeight="1" x14ac:dyDescent="0.3">
      <c r="AL335"/>
    </row>
    <row r="336" spans="38:38" ht="14.25" customHeight="1" x14ac:dyDescent="0.3">
      <c r="AL336"/>
    </row>
    <row r="337" spans="1:38" ht="14.25" customHeight="1" x14ac:dyDescent="0.3">
      <c r="AL337"/>
    </row>
    <row r="338" spans="1:38" ht="14.25" customHeight="1" x14ac:dyDescent="0.3">
      <c r="AL338"/>
    </row>
    <row r="339" spans="1:38" s="7" customFormat="1" ht="15" customHeight="1" x14ac:dyDescent="0.3">
      <c r="A339" s="1"/>
      <c r="B339" s="1"/>
      <c r="C339" s="1"/>
      <c r="D339" s="1"/>
      <c r="E339" s="1"/>
      <c r="F339" s="1"/>
      <c r="G339" s="1"/>
      <c r="H339" s="1"/>
      <c r="I339" s="1"/>
      <c r="J339" s="1"/>
      <c r="K339" s="1"/>
      <c r="L339" s="1"/>
      <c r="M339" s="1"/>
      <c r="N339" s="1"/>
      <c r="O339" s="5"/>
      <c r="P339" s="12"/>
      <c r="Q339" s="12"/>
      <c r="R339" s="12"/>
      <c r="S339" s="12"/>
      <c r="T339" s="12"/>
      <c r="U339" s="12"/>
      <c r="V339" s="12"/>
      <c r="W339" s="12"/>
      <c r="X339" s="12"/>
      <c r="Y339" s="1"/>
      <c r="Z339" s="1"/>
      <c r="AA339" s="1"/>
      <c r="AB339" s="1"/>
      <c r="AC339" s="1"/>
      <c r="AD339" s="1"/>
      <c r="AE339" s="1"/>
      <c r="AF339" s="1"/>
      <c r="AG339" s="1"/>
      <c r="AH339" s="1"/>
      <c r="AI339" s="1"/>
      <c r="AJ339" s="1"/>
      <c r="AK339"/>
      <c r="AL339"/>
    </row>
    <row r="340" spans="1:38" ht="14.25" customHeight="1" x14ac:dyDescent="0.3">
      <c r="AL340"/>
    </row>
    <row r="341" spans="1:38" ht="14.25" customHeight="1" x14ac:dyDescent="0.3">
      <c r="AL341"/>
    </row>
    <row r="342" spans="1:38" ht="14.25" customHeight="1" x14ac:dyDescent="0.3">
      <c r="AL342"/>
    </row>
    <row r="343" spans="1:38" s="7" customFormat="1" ht="15" customHeight="1" x14ac:dyDescent="0.3">
      <c r="A343" s="1"/>
      <c r="B343" s="1"/>
      <c r="C343" s="1"/>
      <c r="D343" s="1"/>
      <c r="E343" s="1"/>
      <c r="F343" s="1"/>
      <c r="G343" s="1"/>
      <c r="H343" s="1"/>
      <c r="I343" s="1"/>
      <c r="J343" s="1"/>
      <c r="K343" s="1"/>
      <c r="L343" s="1"/>
      <c r="M343" s="1"/>
      <c r="N343" s="1"/>
      <c r="O343" s="5"/>
      <c r="P343" s="12"/>
      <c r="Q343" s="12"/>
      <c r="R343" s="12"/>
      <c r="S343" s="12"/>
      <c r="T343" s="12"/>
      <c r="U343" s="12"/>
      <c r="V343" s="12"/>
      <c r="W343" s="12"/>
      <c r="X343" s="12"/>
      <c r="Y343" s="1"/>
      <c r="Z343" s="1"/>
      <c r="AA343" s="1"/>
      <c r="AB343" s="1"/>
      <c r="AC343" s="1"/>
      <c r="AD343" s="1"/>
      <c r="AE343" s="1"/>
      <c r="AF343" s="1"/>
      <c r="AG343" s="1"/>
      <c r="AH343" s="1"/>
      <c r="AI343" s="1"/>
      <c r="AJ343" s="1"/>
      <c r="AK343"/>
      <c r="AL343"/>
    </row>
    <row r="344" spans="1:38" ht="14.25" customHeight="1" x14ac:dyDescent="0.3">
      <c r="AL344"/>
    </row>
    <row r="345" spans="1:38" ht="15" customHeight="1" x14ac:dyDescent="0.3">
      <c r="AL345"/>
    </row>
    <row r="346" spans="1:38" s="7" customFormat="1" ht="15" customHeight="1" x14ac:dyDescent="0.3">
      <c r="A346" s="1"/>
      <c r="B346" s="1"/>
      <c r="C346" s="1"/>
      <c r="D346" s="1"/>
      <c r="E346" s="1"/>
      <c r="F346" s="1"/>
      <c r="G346" s="1"/>
      <c r="H346" s="1"/>
      <c r="I346" s="1"/>
      <c r="J346" s="1"/>
      <c r="K346" s="1"/>
      <c r="L346" s="1"/>
      <c r="M346" s="1"/>
      <c r="N346" s="1"/>
      <c r="O346" s="5"/>
      <c r="P346" s="12"/>
      <c r="Q346" s="12"/>
      <c r="R346" s="12"/>
      <c r="S346" s="12"/>
      <c r="T346" s="12"/>
      <c r="U346" s="12"/>
      <c r="V346" s="12"/>
      <c r="W346" s="12"/>
      <c r="X346" s="12"/>
      <c r="Y346" s="1"/>
      <c r="Z346" s="1"/>
      <c r="AA346" s="1"/>
      <c r="AB346" s="1"/>
      <c r="AC346" s="1"/>
      <c r="AD346" s="1"/>
      <c r="AE346" s="1"/>
      <c r="AF346" s="1"/>
      <c r="AG346" s="1"/>
      <c r="AH346" s="1"/>
      <c r="AI346" s="1"/>
      <c r="AJ346" s="1"/>
      <c r="AK346"/>
      <c r="AL346"/>
    </row>
    <row r="347" spans="1:38" ht="15" customHeight="1" x14ac:dyDescent="0.3">
      <c r="AL347"/>
    </row>
    <row r="348" spans="1:38" ht="15" customHeight="1" x14ac:dyDescent="0.3">
      <c r="AL348"/>
    </row>
    <row r="349" spans="1:38" ht="15" customHeight="1" x14ac:dyDescent="0.3">
      <c r="AL349"/>
    </row>
    <row r="350" spans="1:38" ht="15" customHeight="1" x14ac:dyDescent="0.3">
      <c r="AL350"/>
    </row>
    <row r="351" spans="1:38" ht="15" customHeight="1" x14ac:dyDescent="0.3">
      <c r="AL351"/>
    </row>
    <row r="352" spans="1:38" ht="15" customHeight="1" x14ac:dyDescent="0.3">
      <c r="AL352"/>
    </row>
    <row r="353" spans="1:38" ht="15" customHeight="1" x14ac:dyDescent="0.3">
      <c r="AL353"/>
    </row>
    <row r="354" spans="1:38" ht="15" customHeight="1" x14ac:dyDescent="0.3">
      <c r="AL354"/>
    </row>
    <row r="355" spans="1:38" ht="15" customHeight="1" x14ac:dyDescent="0.3">
      <c r="AL355"/>
    </row>
    <row r="356" spans="1:38" ht="15" customHeight="1" x14ac:dyDescent="0.3">
      <c r="AL356"/>
    </row>
    <row r="357" spans="1:38" ht="15" customHeight="1" x14ac:dyDescent="0.3">
      <c r="AL357"/>
    </row>
    <row r="358" spans="1:38" ht="15" customHeight="1" x14ac:dyDescent="0.3">
      <c r="AL358"/>
    </row>
    <row r="359" spans="1:38" s="7" customFormat="1" ht="15" customHeight="1" x14ac:dyDescent="0.3">
      <c r="A359" s="1"/>
      <c r="B359" s="1"/>
      <c r="C359" s="1"/>
      <c r="D359" s="1"/>
      <c r="E359" s="1"/>
      <c r="F359" s="1"/>
      <c r="G359" s="1"/>
      <c r="H359" s="1"/>
      <c r="I359" s="1"/>
      <c r="J359" s="1"/>
      <c r="K359" s="1"/>
      <c r="L359" s="1"/>
      <c r="M359" s="1"/>
      <c r="N359" s="1"/>
      <c r="O359" s="5"/>
      <c r="P359" s="12"/>
      <c r="Q359" s="12"/>
      <c r="R359" s="12"/>
      <c r="S359" s="12"/>
      <c r="T359" s="12"/>
      <c r="U359" s="12"/>
      <c r="V359" s="12"/>
      <c r="W359" s="12"/>
      <c r="X359" s="12"/>
      <c r="Y359" s="1"/>
      <c r="Z359" s="1"/>
      <c r="AA359" s="1"/>
      <c r="AB359" s="1"/>
      <c r="AC359" s="1"/>
      <c r="AD359" s="1"/>
      <c r="AE359" s="1"/>
      <c r="AF359" s="1"/>
      <c r="AG359" s="1"/>
      <c r="AH359" s="1"/>
      <c r="AI359" s="1"/>
      <c r="AJ359" s="1"/>
      <c r="AK359"/>
      <c r="AL359"/>
    </row>
    <row r="360" spans="1:38" ht="15" customHeight="1" x14ac:dyDescent="0.3">
      <c r="AL360"/>
    </row>
    <row r="361" spans="1:38" ht="15" customHeight="1" x14ac:dyDescent="0.3">
      <c r="AL361"/>
    </row>
    <row r="362" spans="1:38" ht="15" customHeight="1" x14ac:dyDescent="0.3">
      <c r="AL362"/>
    </row>
    <row r="363" spans="1:38" ht="15" customHeight="1" x14ac:dyDescent="0.3">
      <c r="AL363"/>
    </row>
    <row r="364" spans="1:38" ht="15" customHeight="1" x14ac:dyDescent="0.3">
      <c r="AL364"/>
    </row>
    <row r="365" spans="1:38" ht="15" customHeight="1" x14ac:dyDescent="0.3">
      <c r="AL365"/>
    </row>
    <row r="366" spans="1:38" ht="15" customHeight="1" x14ac:dyDescent="0.3">
      <c r="AL366"/>
    </row>
    <row r="367" spans="1:38" ht="15" customHeight="1" x14ac:dyDescent="0.3">
      <c r="AL367"/>
    </row>
    <row r="368" spans="1:38" ht="15" customHeight="1" x14ac:dyDescent="0.3">
      <c r="AL368"/>
    </row>
    <row r="369" spans="1:38" ht="15" customHeight="1" x14ac:dyDescent="0.3">
      <c r="AL369"/>
    </row>
    <row r="370" spans="1:38" ht="15" customHeight="1" x14ac:dyDescent="0.3">
      <c r="AL370"/>
    </row>
    <row r="371" spans="1:38" ht="15" customHeight="1" x14ac:dyDescent="0.3">
      <c r="AL371"/>
    </row>
    <row r="372" spans="1:38" ht="15" customHeight="1" x14ac:dyDescent="0.3">
      <c r="AL372"/>
    </row>
    <row r="373" spans="1:38" ht="15" customHeight="1" x14ac:dyDescent="0.3">
      <c r="AL373"/>
    </row>
    <row r="374" spans="1:38" ht="15" customHeight="1" x14ac:dyDescent="0.3">
      <c r="AL374"/>
    </row>
    <row r="375" spans="1:38" ht="15" customHeight="1" x14ac:dyDescent="0.3">
      <c r="AL375"/>
    </row>
    <row r="376" spans="1:38" ht="15" customHeight="1" x14ac:dyDescent="0.3">
      <c r="AL376"/>
    </row>
    <row r="377" spans="1:38" ht="15" customHeight="1" x14ac:dyDescent="0.3">
      <c r="AL377"/>
    </row>
    <row r="378" spans="1:38" s="7" customFormat="1" ht="15" customHeight="1" x14ac:dyDescent="0.3">
      <c r="A378" s="1"/>
      <c r="B378" s="1"/>
      <c r="C378" s="1"/>
      <c r="D378" s="1"/>
      <c r="E378" s="1"/>
      <c r="F378" s="1"/>
      <c r="G378" s="1"/>
      <c r="H378" s="1"/>
      <c r="I378" s="1"/>
      <c r="J378" s="1"/>
      <c r="K378" s="1"/>
      <c r="L378" s="1"/>
      <c r="M378" s="1"/>
      <c r="N378" s="1"/>
      <c r="O378" s="5"/>
      <c r="P378" s="12"/>
      <c r="Q378" s="12"/>
      <c r="R378" s="12"/>
      <c r="S378" s="12"/>
      <c r="T378" s="12"/>
      <c r="U378" s="12"/>
      <c r="V378" s="12"/>
      <c r="W378" s="12"/>
      <c r="X378" s="12"/>
      <c r="Y378" s="1"/>
      <c r="Z378" s="1"/>
      <c r="AA378" s="1"/>
      <c r="AB378" s="1"/>
      <c r="AC378" s="1"/>
      <c r="AD378" s="1"/>
      <c r="AE378" s="1"/>
      <c r="AF378" s="1"/>
      <c r="AG378" s="1"/>
      <c r="AH378" s="1"/>
      <c r="AI378" s="1"/>
      <c r="AJ378" s="1"/>
      <c r="AK378"/>
      <c r="AL378"/>
    </row>
    <row r="379" spans="1:38" ht="15" customHeight="1" x14ac:dyDescent="0.3">
      <c r="AL379"/>
    </row>
    <row r="380" spans="1:38" ht="15" customHeight="1" x14ac:dyDescent="0.3">
      <c r="AL380"/>
    </row>
    <row r="381" spans="1:38" ht="15" customHeight="1" x14ac:dyDescent="0.3">
      <c r="AL381"/>
    </row>
    <row r="382" spans="1:38" ht="15" customHeight="1" x14ac:dyDescent="0.3">
      <c r="AL382"/>
    </row>
    <row r="383" spans="1:38" ht="15" customHeight="1" x14ac:dyDescent="0.3">
      <c r="AL383"/>
    </row>
    <row r="384" spans="1:38" ht="15" customHeight="1" x14ac:dyDescent="0.3">
      <c r="AL384"/>
    </row>
    <row r="385" spans="1:38" ht="15" customHeight="1" x14ac:dyDescent="0.3">
      <c r="AL385"/>
    </row>
    <row r="386" spans="1:38" ht="15" customHeight="1" x14ac:dyDescent="0.3">
      <c r="AL386"/>
    </row>
    <row r="387" spans="1:38" ht="15" customHeight="1" x14ac:dyDescent="0.3">
      <c r="AL387"/>
    </row>
    <row r="388" spans="1:38" ht="15" customHeight="1" x14ac:dyDescent="0.3">
      <c r="AL388"/>
    </row>
    <row r="389" spans="1:38" ht="15" customHeight="1" x14ac:dyDescent="0.3">
      <c r="AL389"/>
    </row>
    <row r="390" spans="1:38" ht="15" customHeight="1" x14ac:dyDescent="0.3">
      <c r="AL390"/>
    </row>
    <row r="391" spans="1:38" ht="15" customHeight="1" x14ac:dyDescent="0.3">
      <c r="AL391"/>
    </row>
    <row r="392" spans="1:38" ht="15" customHeight="1" x14ac:dyDescent="0.3">
      <c r="AL392"/>
    </row>
    <row r="393" spans="1:38" ht="15" customHeight="1" x14ac:dyDescent="0.3">
      <c r="AL393"/>
    </row>
    <row r="394" spans="1:38" ht="15" customHeight="1" x14ac:dyDescent="0.3">
      <c r="AL394"/>
    </row>
    <row r="395" spans="1:38" ht="15" customHeight="1" x14ac:dyDescent="0.3">
      <c r="AL395"/>
    </row>
    <row r="396" spans="1:38" ht="15" customHeight="1" x14ac:dyDescent="0.3">
      <c r="AL396"/>
    </row>
    <row r="397" spans="1:38" ht="15" customHeight="1" x14ac:dyDescent="0.3">
      <c r="AL397"/>
    </row>
    <row r="398" spans="1:38" ht="15" customHeight="1" x14ac:dyDescent="0.3">
      <c r="AL398"/>
    </row>
    <row r="399" spans="1:38" ht="15" customHeight="1" x14ac:dyDescent="0.3">
      <c r="AL399"/>
    </row>
    <row r="400" spans="1:38" s="7" customFormat="1" ht="15" customHeight="1" x14ac:dyDescent="0.3">
      <c r="A400" s="1"/>
      <c r="B400" s="1"/>
      <c r="C400" s="1"/>
      <c r="D400" s="1"/>
      <c r="E400" s="1"/>
      <c r="F400" s="1"/>
      <c r="G400" s="1"/>
      <c r="H400" s="1"/>
      <c r="I400" s="1"/>
      <c r="J400" s="1"/>
      <c r="K400" s="1"/>
      <c r="L400" s="1"/>
      <c r="M400" s="1"/>
      <c r="N400" s="1"/>
      <c r="O400" s="5"/>
      <c r="P400" s="12"/>
      <c r="Q400" s="12"/>
      <c r="R400" s="12"/>
      <c r="S400" s="12"/>
      <c r="T400" s="12"/>
      <c r="U400" s="12"/>
      <c r="V400" s="12"/>
      <c r="W400" s="12"/>
      <c r="X400" s="12"/>
      <c r="Y400" s="1"/>
      <c r="Z400" s="1"/>
      <c r="AA400" s="1"/>
      <c r="AB400" s="1"/>
      <c r="AC400" s="1"/>
      <c r="AD400" s="1"/>
      <c r="AE400" s="1"/>
      <c r="AF400" s="1"/>
      <c r="AG400" s="1"/>
      <c r="AH400" s="1"/>
      <c r="AI400" s="1"/>
      <c r="AJ400" s="1"/>
      <c r="AK400"/>
      <c r="AL400"/>
    </row>
    <row r="401" spans="38:38" ht="15" customHeight="1" x14ac:dyDescent="0.3">
      <c r="AL401"/>
    </row>
    <row r="402" spans="38:38" ht="15" customHeight="1" x14ac:dyDescent="0.3">
      <c r="AL402"/>
    </row>
    <row r="403" spans="38:38" ht="15" customHeight="1" x14ac:dyDescent="0.3">
      <c r="AL403"/>
    </row>
    <row r="404" spans="38:38" ht="15" customHeight="1" x14ac:dyDescent="0.3">
      <c r="AL404"/>
    </row>
    <row r="405" spans="38:38" ht="15" customHeight="1" x14ac:dyDescent="0.3">
      <c r="AL405"/>
    </row>
    <row r="406" spans="38:38" ht="15" customHeight="1" x14ac:dyDescent="0.3">
      <c r="AL406"/>
    </row>
    <row r="407" spans="38:38" ht="15" customHeight="1" x14ac:dyDescent="0.3">
      <c r="AL407"/>
    </row>
    <row r="408" spans="38:38" ht="15" customHeight="1" x14ac:dyDescent="0.3">
      <c r="AL408"/>
    </row>
    <row r="409" spans="38:38" ht="15" customHeight="1" x14ac:dyDescent="0.3">
      <c r="AL409"/>
    </row>
    <row r="410" spans="38:38" ht="15" customHeight="1" x14ac:dyDescent="0.3">
      <c r="AL410"/>
    </row>
    <row r="411" spans="38:38" ht="15" customHeight="1" x14ac:dyDescent="0.3">
      <c r="AL411"/>
    </row>
    <row r="412" spans="38:38" ht="15" customHeight="1" x14ac:dyDescent="0.3">
      <c r="AL412"/>
    </row>
    <row r="413" spans="38:38" ht="15" customHeight="1" x14ac:dyDescent="0.3">
      <c r="AL413"/>
    </row>
    <row r="414" spans="38:38" ht="15" customHeight="1" x14ac:dyDescent="0.3">
      <c r="AL414"/>
    </row>
    <row r="415" spans="38:38" ht="15" customHeight="1" x14ac:dyDescent="0.3">
      <c r="AL415"/>
    </row>
    <row r="416" spans="38:38" ht="15" customHeight="1" x14ac:dyDescent="0.3">
      <c r="AL416"/>
    </row>
    <row r="417" spans="38:38" ht="15" customHeight="1" x14ac:dyDescent="0.3">
      <c r="AL417"/>
    </row>
    <row r="418" spans="38:38" ht="15" customHeight="1" x14ac:dyDescent="0.3">
      <c r="AL418"/>
    </row>
    <row r="419" spans="38:38" ht="15" customHeight="1" x14ac:dyDescent="0.3">
      <c r="AL419"/>
    </row>
    <row r="420" spans="38:38" ht="15" customHeight="1" x14ac:dyDescent="0.3">
      <c r="AL420"/>
    </row>
    <row r="421" spans="38:38" ht="15" customHeight="1" x14ac:dyDescent="0.3">
      <c r="AL421"/>
    </row>
    <row r="422" spans="38:38" ht="15" customHeight="1" x14ac:dyDescent="0.3">
      <c r="AL422"/>
    </row>
    <row r="423" spans="38:38" ht="15" customHeight="1" x14ac:dyDescent="0.3">
      <c r="AL423"/>
    </row>
    <row r="424" spans="38:38" ht="15" customHeight="1" x14ac:dyDescent="0.3">
      <c r="AL424"/>
    </row>
    <row r="425" spans="38:38" ht="15" customHeight="1" x14ac:dyDescent="0.3">
      <c r="AL425"/>
    </row>
    <row r="426" spans="38:38" ht="15" customHeight="1" x14ac:dyDescent="0.3">
      <c r="AL426"/>
    </row>
    <row r="427" spans="38:38" ht="15" customHeight="1" x14ac:dyDescent="0.3">
      <c r="AL427"/>
    </row>
    <row r="428" spans="38:38" ht="15" customHeight="1" x14ac:dyDescent="0.3">
      <c r="AL428"/>
    </row>
    <row r="429" spans="38:38" ht="15" customHeight="1" x14ac:dyDescent="0.3">
      <c r="AL429"/>
    </row>
    <row r="430" spans="38:38" ht="15" customHeight="1" x14ac:dyDescent="0.3">
      <c r="AL430"/>
    </row>
    <row r="431" spans="38:38" ht="15" customHeight="1" x14ac:dyDescent="0.3">
      <c r="AL431"/>
    </row>
    <row r="432" spans="38:38" ht="15" customHeight="1" x14ac:dyDescent="0.3">
      <c r="AL432"/>
    </row>
    <row r="433" spans="1:38" ht="15" customHeight="1" x14ac:dyDescent="0.3">
      <c r="AL433"/>
    </row>
    <row r="434" spans="1:38" ht="15" customHeight="1" x14ac:dyDescent="0.3">
      <c r="AL434"/>
    </row>
    <row r="435" spans="1:38" ht="15" customHeight="1" x14ac:dyDescent="0.3">
      <c r="AL435"/>
    </row>
    <row r="436" spans="1:38" ht="15" customHeight="1" x14ac:dyDescent="0.3">
      <c r="AL436"/>
    </row>
    <row r="437" spans="1:38" ht="15" customHeight="1" x14ac:dyDescent="0.3">
      <c r="AL437"/>
    </row>
    <row r="438" spans="1:38" ht="15" customHeight="1" x14ac:dyDescent="0.3">
      <c r="AL438"/>
    </row>
    <row r="439" spans="1:38" ht="15" customHeight="1" x14ac:dyDescent="0.3">
      <c r="AL439"/>
    </row>
    <row r="440" spans="1:38" ht="15" customHeight="1" x14ac:dyDescent="0.3">
      <c r="AL440"/>
    </row>
    <row r="441" spans="1:38" ht="15" customHeight="1" x14ac:dyDescent="0.3">
      <c r="AL441"/>
    </row>
    <row r="442" spans="1:38" s="7" customFormat="1" ht="15" customHeight="1" x14ac:dyDescent="0.3">
      <c r="A442" s="1"/>
      <c r="B442" s="1"/>
      <c r="C442" s="1"/>
      <c r="D442" s="1"/>
      <c r="E442" s="1"/>
      <c r="F442" s="1"/>
      <c r="G442" s="1"/>
      <c r="H442" s="1"/>
      <c r="I442" s="1"/>
      <c r="J442" s="1"/>
      <c r="K442" s="1"/>
      <c r="L442" s="1"/>
      <c r="M442" s="1"/>
      <c r="N442" s="1"/>
      <c r="O442" s="5"/>
      <c r="P442" s="12"/>
      <c r="Q442" s="12"/>
      <c r="R442" s="12"/>
      <c r="S442" s="12"/>
      <c r="T442" s="12"/>
      <c r="U442" s="12"/>
      <c r="V442" s="12"/>
      <c r="W442" s="12"/>
      <c r="X442" s="12"/>
      <c r="Y442" s="1"/>
      <c r="Z442" s="1"/>
      <c r="AA442" s="1"/>
      <c r="AB442" s="1"/>
      <c r="AC442" s="1"/>
      <c r="AD442" s="1"/>
      <c r="AE442" s="1"/>
      <c r="AF442" s="1"/>
      <c r="AG442" s="1"/>
      <c r="AH442" s="1"/>
      <c r="AI442" s="1"/>
      <c r="AJ442" s="1"/>
      <c r="AK442"/>
      <c r="AL442"/>
    </row>
    <row r="443" spans="1:38" ht="15" customHeight="1" x14ac:dyDescent="0.3">
      <c r="AL443"/>
    </row>
    <row r="444" spans="1:38" ht="15" customHeight="1" x14ac:dyDescent="0.3">
      <c r="AL444"/>
    </row>
    <row r="445" spans="1:38" ht="15" customHeight="1" x14ac:dyDescent="0.3">
      <c r="AL445"/>
    </row>
    <row r="446" spans="1:38" ht="15" customHeight="1" x14ac:dyDescent="0.3">
      <c r="AL446"/>
    </row>
    <row r="447" spans="1:38" ht="15" customHeight="1" x14ac:dyDescent="0.3">
      <c r="AL447"/>
    </row>
    <row r="448" spans="1:38" ht="15" customHeight="1" x14ac:dyDescent="0.3">
      <c r="AL448"/>
    </row>
    <row r="449" spans="38:38" ht="15" customHeight="1" x14ac:dyDescent="0.3">
      <c r="AL449"/>
    </row>
    <row r="450" spans="38:38" ht="15" customHeight="1" x14ac:dyDescent="0.3">
      <c r="AL450"/>
    </row>
    <row r="451" spans="38:38" ht="15" customHeight="1" x14ac:dyDescent="0.3">
      <c r="AL451"/>
    </row>
    <row r="452" spans="38:38" ht="15" customHeight="1" x14ac:dyDescent="0.3">
      <c r="AL452"/>
    </row>
    <row r="453" spans="38:38" ht="15" customHeight="1" x14ac:dyDescent="0.3">
      <c r="AL453"/>
    </row>
    <row r="454" spans="38:38" ht="15" customHeight="1" x14ac:dyDescent="0.3">
      <c r="AL454"/>
    </row>
    <row r="455" spans="38:38" ht="15" customHeight="1" x14ac:dyDescent="0.3">
      <c r="AL455"/>
    </row>
    <row r="456" spans="38:38" ht="15" customHeight="1" x14ac:dyDescent="0.3">
      <c r="AL456"/>
    </row>
    <row r="457" spans="38:38" ht="15" customHeight="1" x14ac:dyDescent="0.3">
      <c r="AL457"/>
    </row>
    <row r="458" spans="38:38" ht="15" customHeight="1" x14ac:dyDescent="0.3">
      <c r="AL458"/>
    </row>
    <row r="459" spans="38:38" ht="15" customHeight="1" x14ac:dyDescent="0.3">
      <c r="AL459"/>
    </row>
    <row r="460" spans="38:38" ht="15" customHeight="1" x14ac:dyDescent="0.3">
      <c r="AL460"/>
    </row>
    <row r="461" spans="38:38" ht="15" customHeight="1" x14ac:dyDescent="0.3">
      <c r="AL461"/>
    </row>
    <row r="462" spans="38:38" ht="15" customHeight="1" x14ac:dyDescent="0.3">
      <c r="AL462"/>
    </row>
    <row r="463" spans="38:38" ht="15" customHeight="1" x14ac:dyDescent="0.3">
      <c r="AL463"/>
    </row>
    <row r="464" spans="38:38" ht="15" customHeight="1" x14ac:dyDescent="0.3">
      <c r="AL464"/>
    </row>
    <row r="465" spans="1:38" ht="15" customHeight="1" x14ac:dyDescent="0.3">
      <c r="AL465"/>
    </row>
    <row r="466" spans="1:38" ht="15" customHeight="1" x14ac:dyDescent="0.3">
      <c r="AL466"/>
    </row>
    <row r="467" spans="1:38" ht="15" customHeight="1" x14ac:dyDescent="0.3">
      <c r="AL467"/>
    </row>
    <row r="468" spans="1:38" ht="15" customHeight="1" x14ac:dyDescent="0.3">
      <c r="AL468"/>
    </row>
    <row r="469" spans="1:38" ht="15" customHeight="1" x14ac:dyDescent="0.3">
      <c r="AL469"/>
    </row>
    <row r="470" spans="1:38" ht="15" customHeight="1" x14ac:dyDescent="0.3">
      <c r="AL470"/>
    </row>
    <row r="471" spans="1:38" ht="15" customHeight="1" x14ac:dyDescent="0.3">
      <c r="AL471"/>
    </row>
    <row r="472" spans="1:38" ht="15" customHeight="1" x14ac:dyDescent="0.3">
      <c r="AL472"/>
    </row>
    <row r="473" spans="1:38" ht="15" customHeight="1" x14ac:dyDescent="0.3">
      <c r="AL473"/>
    </row>
    <row r="474" spans="1:38" ht="15" customHeight="1" x14ac:dyDescent="0.3">
      <c r="AL474"/>
    </row>
    <row r="475" spans="1:38" ht="15" customHeight="1" x14ac:dyDescent="0.3">
      <c r="AL475"/>
    </row>
    <row r="476" spans="1:38" ht="15" customHeight="1" x14ac:dyDescent="0.3">
      <c r="AL476"/>
    </row>
    <row r="477" spans="1:38" s="7" customFormat="1" ht="15" customHeight="1" x14ac:dyDescent="0.3">
      <c r="A477" s="1"/>
      <c r="B477" s="1"/>
      <c r="C477" s="1"/>
      <c r="D477" s="1"/>
      <c r="E477" s="1"/>
      <c r="F477" s="1"/>
      <c r="G477" s="1"/>
      <c r="H477" s="1"/>
      <c r="I477" s="1"/>
      <c r="J477" s="1"/>
      <c r="K477" s="1"/>
      <c r="L477" s="1"/>
      <c r="M477" s="1"/>
      <c r="N477" s="1"/>
      <c r="O477" s="5"/>
      <c r="P477" s="12"/>
      <c r="Q477" s="12"/>
      <c r="R477" s="12"/>
      <c r="S477" s="12"/>
      <c r="T477" s="12"/>
      <c r="U477" s="12"/>
      <c r="V477" s="12"/>
      <c r="W477" s="12"/>
      <c r="X477" s="12"/>
      <c r="Y477" s="1"/>
      <c r="Z477" s="1"/>
      <c r="AA477" s="1"/>
      <c r="AB477" s="1"/>
      <c r="AC477" s="1"/>
      <c r="AD477" s="1"/>
      <c r="AE477" s="1"/>
      <c r="AF477" s="1"/>
      <c r="AG477" s="1"/>
      <c r="AH477" s="1"/>
      <c r="AI477" s="1"/>
      <c r="AJ477" s="1"/>
      <c r="AK477"/>
      <c r="AL477"/>
    </row>
    <row r="478" spans="1:38" ht="15" customHeight="1" x14ac:dyDescent="0.3">
      <c r="AL478"/>
    </row>
    <row r="479" spans="1:38" ht="15" customHeight="1" x14ac:dyDescent="0.3">
      <c r="AL479"/>
    </row>
    <row r="480" spans="1:38" ht="15" customHeight="1" x14ac:dyDescent="0.3">
      <c r="AL480"/>
    </row>
    <row r="481" spans="38:38" ht="15" customHeight="1" x14ac:dyDescent="0.3">
      <c r="AL481"/>
    </row>
    <row r="482" spans="38:38" ht="15" customHeight="1" x14ac:dyDescent="0.3">
      <c r="AL482"/>
    </row>
    <row r="483" spans="38:38" ht="15" customHeight="1" x14ac:dyDescent="0.3">
      <c r="AL483"/>
    </row>
    <row r="484" spans="38:38" ht="15" customHeight="1" x14ac:dyDescent="0.3">
      <c r="AL484"/>
    </row>
    <row r="485" spans="38:38" ht="15" customHeight="1" x14ac:dyDescent="0.3">
      <c r="AL485"/>
    </row>
    <row r="486" spans="38:38" ht="15" customHeight="1" x14ac:dyDescent="0.3">
      <c r="AL486"/>
    </row>
    <row r="487" spans="38:38" ht="15" customHeight="1" x14ac:dyDescent="0.3">
      <c r="AL487"/>
    </row>
    <row r="488" spans="38:38" ht="15" customHeight="1" x14ac:dyDescent="0.3">
      <c r="AL488"/>
    </row>
    <row r="489" spans="38:38" ht="15" customHeight="1" x14ac:dyDescent="0.3">
      <c r="AL489"/>
    </row>
    <row r="490" spans="38:38" ht="15" customHeight="1" x14ac:dyDescent="0.3">
      <c r="AL490"/>
    </row>
    <row r="491" spans="38:38" ht="15" customHeight="1" x14ac:dyDescent="0.3">
      <c r="AL491"/>
    </row>
    <row r="492" spans="38:38" ht="15" customHeight="1" x14ac:dyDescent="0.3">
      <c r="AL492"/>
    </row>
    <row r="493" spans="38:38" ht="15" customHeight="1" x14ac:dyDescent="0.3">
      <c r="AL493"/>
    </row>
    <row r="494" spans="38:38" ht="15" customHeight="1" x14ac:dyDescent="0.3">
      <c r="AL494"/>
    </row>
    <row r="495" spans="38:38" ht="15" customHeight="1" x14ac:dyDescent="0.3">
      <c r="AL495"/>
    </row>
    <row r="496" spans="38:38" ht="15" customHeight="1" x14ac:dyDescent="0.3">
      <c r="AL496"/>
    </row>
    <row r="497" spans="1:38" ht="15" customHeight="1" x14ac:dyDescent="0.3">
      <c r="AL497"/>
    </row>
    <row r="498" spans="1:38" ht="15" customHeight="1" x14ac:dyDescent="0.3">
      <c r="AL498"/>
    </row>
    <row r="499" spans="1:38" ht="15" customHeight="1" x14ac:dyDescent="0.3">
      <c r="AL499"/>
    </row>
    <row r="500" spans="1:38" ht="15" customHeight="1" x14ac:dyDescent="0.3">
      <c r="AL500"/>
    </row>
    <row r="501" spans="1:38" ht="15" customHeight="1" x14ac:dyDescent="0.3">
      <c r="AL501"/>
    </row>
    <row r="502" spans="1:38" ht="15" customHeight="1" x14ac:dyDescent="0.3">
      <c r="AL502"/>
    </row>
    <row r="503" spans="1:38" ht="15" customHeight="1" x14ac:dyDescent="0.3">
      <c r="AL503"/>
    </row>
    <row r="504" spans="1:38" ht="15" customHeight="1" x14ac:dyDescent="0.3">
      <c r="AL504"/>
    </row>
    <row r="505" spans="1:38" ht="15" customHeight="1" x14ac:dyDescent="0.3">
      <c r="AL505"/>
    </row>
    <row r="506" spans="1:38" ht="15" customHeight="1" x14ac:dyDescent="0.3">
      <c r="AL506"/>
    </row>
    <row r="507" spans="1:38" ht="15" customHeight="1" x14ac:dyDescent="0.3">
      <c r="AL507"/>
    </row>
    <row r="508" spans="1:38" s="7" customFormat="1" ht="15" customHeight="1" x14ac:dyDescent="0.3">
      <c r="A508" s="1"/>
      <c r="B508" s="1"/>
      <c r="C508" s="1"/>
      <c r="D508" s="1"/>
      <c r="E508" s="1"/>
      <c r="F508" s="1"/>
      <c r="G508" s="1"/>
      <c r="H508" s="1"/>
      <c r="I508" s="1"/>
      <c r="J508" s="1"/>
      <c r="K508" s="1"/>
      <c r="L508" s="1"/>
      <c r="M508" s="1"/>
      <c r="N508" s="1"/>
      <c r="O508" s="5"/>
      <c r="P508" s="12"/>
      <c r="Q508" s="12"/>
      <c r="R508" s="12"/>
      <c r="S508" s="12"/>
      <c r="T508" s="12"/>
      <c r="U508" s="12"/>
      <c r="V508" s="12"/>
      <c r="W508" s="12"/>
      <c r="X508" s="12"/>
      <c r="Y508" s="1"/>
      <c r="Z508" s="1"/>
      <c r="AA508" s="1"/>
      <c r="AB508" s="1"/>
      <c r="AC508" s="1"/>
      <c r="AD508" s="1"/>
      <c r="AE508" s="1"/>
      <c r="AF508" s="1"/>
      <c r="AG508" s="1"/>
      <c r="AH508" s="1"/>
      <c r="AI508" s="1"/>
      <c r="AJ508" s="1"/>
      <c r="AK508"/>
      <c r="AL508"/>
    </row>
    <row r="509" spans="1:38" ht="15" customHeight="1" x14ac:dyDescent="0.3">
      <c r="AL509"/>
    </row>
    <row r="510" spans="1:38" ht="15" customHeight="1" x14ac:dyDescent="0.3">
      <c r="AL510"/>
    </row>
    <row r="511" spans="1:38" ht="15" customHeight="1" x14ac:dyDescent="0.3">
      <c r="AL511"/>
    </row>
    <row r="512" spans="1:38" ht="15" customHeight="1" x14ac:dyDescent="0.3">
      <c r="AL512"/>
    </row>
    <row r="513" spans="38:38" ht="15" customHeight="1" x14ac:dyDescent="0.3">
      <c r="AL513"/>
    </row>
    <row r="514" spans="38:38" ht="15" customHeight="1" x14ac:dyDescent="0.3">
      <c r="AL514"/>
    </row>
    <row r="515" spans="38:38" ht="15" customHeight="1" x14ac:dyDescent="0.3">
      <c r="AL515"/>
    </row>
    <row r="516" spans="38:38" ht="15" customHeight="1" x14ac:dyDescent="0.3">
      <c r="AL516"/>
    </row>
    <row r="517" spans="38:38" ht="15" customHeight="1" x14ac:dyDescent="0.3">
      <c r="AL517"/>
    </row>
    <row r="518" spans="38:38" ht="15" customHeight="1" x14ac:dyDescent="0.3">
      <c r="AL518"/>
    </row>
    <row r="519" spans="38:38" ht="15" customHeight="1" x14ac:dyDescent="0.3">
      <c r="AL519"/>
    </row>
    <row r="520" spans="38:38" ht="15" customHeight="1" x14ac:dyDescent="0.3">
      <c r="AL520"/>
    </row>
    <row r="521" spans="38:38" ht="15" customHeight="1" x14ac:dyDescent="0.3">
      <c r="AL521"/>
    </row>
    <row r="522" spans="38:38" ht="15" customHeight="1" x14ac:dyDescent="0.3">
      <c r="AL522"/>
    </row>
    <row r="523" spans="38:38" ht="15" customHeight="1" x14ac:dyDescent="0.3">
      <c r="AL523"/>
    </row>
    <row r="524" spans="38:38" ht="15" customHeight="1" x14ac:dyDescent="0.3">
      <c r="AL524"/>
    </row>
    <row r="525" spans="38:38" ht="15" customHeight="1" x14ac:dyDescent="0.3">
      <c r="AL525"/>
    </row>
    <row r="526" spans="38:38" ht="15" customHeight="1" x14ac:dyDescent="0.3">
      <c r="AL526"/>
    </row>
    <row r="527" spans="38:38" ht="15" customHeight="1" x14ac:dyDescent="0.3">
      <c r="AL527"/>
    </row>
    <row r="528" spans="38:38" ht="15" customHeight="1" x14ac:dyDescent="0.3">
      <c r="AL528"/>
    </row>
    <row r="529" spans="1:38" ht="15" customHeight="1" x14ac:dyDescent="0.3">
      <c r="AL529"/>
    </row>
    <row r="530" spans="1:38" ht="15" customHeight="1" x14ac:dyDescent="0.3">
      <c r="AL530"/>
    </row>
    <row r="531" spans="1:38" ht="15" customHeight="1" x14ac:dyDescent="0.3">
      <c r="AL531"/>
    </row>
    <row r="532" spans="1:38" ht="15" customHeight="1" x14ac:dyDescent="0.3">
      <c r="AL532"/>
    </row>
    <row r="533" spans="1:38" ht="15" customHeight="1" x14ac:dyDescent="0.3">
      <c r="AL533"/>
    </row>
    <row r="534" spans="1:38" ht="15" customHeight="1" x14ac:dyDescent="0.3">
      <c r="AL534"/>
    </row>
    <row r="535" spans="1:38" ht="15" customHeight="1" x14ac:dyDescent="0.3">
      <c r="AL535"/>
    </row>
    <row r="536" spans="1:38" ht="15" customHeight="1" x14ac:dyDescent="0.3">
      <c r="AL536"/>
    </row>
    <row r="537" spans="1:38" ht="15" customHeight="1" x14ac:dyDescent="0.3">
      <c r="AL537"/>
    </row>
    <row r="538" spans="1:38" ht="15" customHeight="1" x14ac:dyDescent="0.3">
      <c r="AL538"/>
    </row>
    <row r="539" spans="1:38" s="7" customFormat="1" ht="15" customHeight="1" x14ac:dyDescent="0.3">
      <c r="A539" s="1"/>
      <c r="B539" s="1"/>
      <c r="C539" s="1"/>
      <c r="D539" s="1"/>
      <c r="E539" s="1"/>
      <c r="F539" s="1"/>
      <c r="G539" s="1"/>
      <c r="H539" s="1"/>
      <c r="I539" s="1"/>
      <c r="J539" s="1"/>
      <c r="K539" s="1"/>
      <c r="L539" s="1"/>
      <c r="M539" s="1"/>
      <c r="N539" s="1"/>
      <c r="O539" s="5"/>
      <c r="P539" s="12"/>
      <c r="Q539" s="12"/>
      <c r="R539" s="12"/>
      <c r="S539" s="12"/>
      <c r="T539" s="12"/>
      <c r="U539" s="12"/>
      <c r="V539" s="12"/>
      <c r="W539" s="12"/>
      <c r="X539" s="12"/>
      <c r="Y539" s="1"/>
      <c r="Z539" s="1"/>
      <c r="AA539" s="1"/>
      <c r="AB539" s="1"/>
      <c r="AC539" s="1"/>
      <c r="AD539" s="1"/>
      <c r="AE539" s="1"/>
      <c r="AF539" s="1"/>
      <c r="AG539" s="1"/>
      <c r="AH539" s="1"/>
      <c r="AI539" s="1"/>
      <c r="AJ539" s="1"/>
      <c r="AK539"/>
      <c r="AL539"/>
    </row>
    <row r="540" spans="1:38" ht="15" customHeight="1" x14ac:dyDescent="0.3">
      <c r="AL540"/>
    </row>
    <row r="541" spans="1:38" ht="15" customHeight="1" x14ac:dyDescent="0.3">
      <c r="AL541"/>
    </row>
    <row r="542" spans="1:38" ht="15" customHeight="1" x14ac:dyDescent="0.3">
      <c r="AL542"/>
    </row>
    <row r="543" spans="1:38" ht="15" customHeight="1" x14ac:dyDescent="0.3">
      <c r="AL543"/>
    </row>
    <row r="544" spans="1:38" ht="15" customHeight="1" x14ac:dyDescent="0.3">
      <c r="AL544"/>
    </row>
    <row r="545" spans="38:38" ht="15" customHeight="1" x14ac:dyDescent="0.3">
      <c r="AL545"/>
    </row>
    <row r="546" spans="38:38" ht="15" customHeight="1" x14ac:dyDescent="0.3">
      <c r="AL546"/>
    </row>
    <row r="547" spans="38:38" ht="15" customHeight="1" x14ac:dyDescent="0.3">
      <c r="AL547"/>
    </row>
    <row r="548" spans="38:38" ht="15" customHeight="1" x14ac:dyDescent="0.3">
      <c r="AL548"/>
    </row>
    <row r="549" spans="38:38" ht="15" customHeight="1" x14ac:dyDescent="0.3">
      <c r="AL549"/>
    </row>
    <row r="550" spans="38:38" ht="15" customHeight="1" x14ac:dyDescent="0.3">
      <c r="AL550"/>
    </row>
    <row r="551" spans="38:38" ht="15" customHeight="1" x14ac:dyDescent="0.3">
      <c r="AL551"/>
    </row>
    <row r="552" spans="38:38" ht="15" customHeight="1" x14ac:dyDescent="0.3">
      <c r="AL552"/>
    </row>
    <row r="553" spans="38:38" ht="15" customHeight="1" x14ac:dyDescent="0.3">
      <c r="AL553"/>
    </row>
    <row r="554" spans="38:38" ht="15" customHeight="1" x14ac:dyDescent="0.3">
      <c r="AL554"/>
    </row>
    <row r="555" spans="38:38" ht="15" customHeight="1" x14ac:dyDescent="0.3">
      <c r="AL555"/>
    </row>
    <row r="556" spans="38:38" ht="15" customHeight="1" x14ac:dyDescent="0.3">
      <c r="AL556"/>
    </row>
    <row r="557" spans="38:38" ht="15" customHeight="1" x14ac:dyDescent="0.3">
      <c r="AL557"/>
    </row>
    <row r="558" spans="38:38" ht="15" customHeight="1" x14ac:dyDescent="0.3">
      <c r="AL558"/>
    </row>
    <row r="559" spans="38:38" ht="15" customHeight="1" x14ac:dyDescent="0.3">
      <c r="AL559"/>
    </row>
    <row r="560" spans="38:38" ht="15" customHeight="1" x14ac:dyDescent="0.3">
      <c r="AL560"/>
    </row>
    <row r="561" spans="1:38" ht="15" customHeight="1" x14ac:dyDescent="0.3">
      <c r="AL561"/>
    </row>
    <row r="562" spans="1:38" ht="15" customHeight="1" x14ac:dyDescent="0.3">
      <c r="AL562"/>
    </row>
    <row r="563" spans="1:38" ht="15" customHeight="1" x14ac:dyDescent="0.3">
      <c r="AL563"/>
    </row>
    <row r="564" spans="1:38" ht="15" customHeight="1" x14ac:dyDescent="0.3">
      <c r="AL564"/>
    </row>
    <row r="565" spans="1:38" ht="15" customHeight="1" x14ac:dyDescent="0.3">
      <c r="AL565"/>
    </row>
    <row r="566" spans="1:38" ht="15" customHeight="1" x14ac:dyDescent="0.3">
      <c r="AL566"/>
    </row>
    <row r="567" spans="1:38" ht="15" customHeight="1" x14ac:dyDescent="0.3">
      <c r="AL567"/>
    </row>
    <row r="568" spans="1:38" ht="15" customHeight="1" x14ac:dyDescent="0.3">
      <c r="AL568"/>
    </row>
    <row r="569" spans="1:38" ht="15" customHeight="1" x14ac:dyDescent="0.3">
      <c r="AL569"/>
    </row>
    <row r="570" spans="1:38" s="7" customFormat="1" ht="15" customHeight="1" x14ac:dyDescent="0.3">
      <c r="A570" s="1"/>
      <c r="B570" s="1"/>
      <c r="C570" s="1"/>
      <c r="D570" s="1"/>
      <c r="E570" s="1"/>
      <c r="F570" s="1"/>
      <c r="G570" s="1"/>
      <c r="H570" s="1"/>
      <c r="I570" s="1"/>
      <c r="J570" s="1"/>
      <c r="K570" s="1"/>
      <c r="L570" s="1"/>
      <c r="M570" s="1"/>
      <c r="N570" s="1"/>
      <c r="O570" s="5"/>
      <c r="P570" s="12"/>
      <c r="Q570" s="12"/>
      <c r="R570" s="12"/>
      <c r="S570" s="12"/>
      <c r="T570" s="12"/>
      <c r="U570" s="12"/>
      <c r="V570" s="12"/>
      <c r="W570" s="12"/>
      <c r="X570" s="12"/>
      <c r="Y570" s="1"/>
      <c r="Z570" s="1"/>
      <c r="AA570" s="1"/>
      <c r="AB570" s="1"/>
      <c r="AC570" s="1"/>
      <c r="AD570" s="1"/>
      <c r="AE570" s="1"/>
      <c r="AF570" s="1"/>
      <c r="AG570" s="1"/>
      <c r="AH570" s="1"/>
      <c r="AI570" s="1"/>
      <c r="AJ570" s="1"/>
      <c r="AK570"/>
      <c r="AL570"/>
    </row>
    <row r="571" spans="1:38" ht="15" customHeight="1" x14ac:dyDescent="0.3">
      <c r="AL571"/>
    </row>
    <row r="572" spans="1:38" ht="15" customHeight="1" x14ac:dyDescent="0.3">
      <c r="AL572"/>
    </row>
    <row r="573" spans="1:38" ht="15" customHeight="1" x14ac:dyDescent="0.3">
      <c r="AL573"/>
    </row>
    <row r="574" spans="1:38" ht="15" customHeight="1" x14ac:dyDescent="0.3">
      <c r="AL574"/>
    </row>
    <row r="575" spans="1:38" ht="15" customHeight="1" x14ac:dyDescent="0.3">
      <c r="AL575"/>
    </row>
    <row r="576" spans="1:38" ht="15" customHeight="1" x14ac:dyDescent="0.3">
      <c r="AL576"/>
    </row>
    <row r="577" spans="38:38" ht="15" customHeight="1" x14ac:dyDescent="0.3">
      <c r="AL577"/>
    </row>
    <row r="578" spans="38:38" ht="15" customHeight="1" x14ac:dyDescent="0.3">
      <c r="AL578"/>
    </row>
    <row r="579" spans="38:38" ht="15" customHeight="1" x14ac:dyDescent="0.3">
      <c r="AL579"/>
    </row>
    <row r="580" spans="38:38" ht="15" customHeight="1" x14ac:dyDescent="0.3">
      <c r="AL580"/>
    </row>
    <row r="581" spans="38:38" ht="15" customHeight="1" x14ac:dyDescent="0.3">
      <c r="AL581"/>
    </row>
    <row r="582" spans="38:38" ht="15" customHeight="1" x14ac:dyDescent="0.3">
      <c r="AL582"/>
    </row>
    <row r="583" spans="38:38" ht="15" customHeight="1" x14ac:dyDescent="0.3">
      <c r="AL583"/>
    </row>
    <row r="584" spans="38:38" ht="15" customHeight="1" x14ac:dyDescent="0.3">
      <c r="AL584"/>
    </row>
    <row r="585" spans="38:38" ht="15" customHeight="1" x14ac:dyDescent="0.3">
      <c r="AL585"/>
    </row>
    <row r="586" spans="38:38" ht="15" customHeight="1" x14ac:dyDescent="0.3">
      <c r="AL586"/>
    </row>
    <row r="587" spans="38:38" ht="15" customHeight="1" x14ac:dyDescent="0.3">
      <c r="AL587"/>
    </row>
    <row r="588" spans="38:38" ht="15" customHeight="1" x14ac:dyDescent="0.3">
      <c r="AL588"/>
    </row>
    <row r="589" spans="38:38" ht="15" customHeight="1" x14ac:dyDescent="0.3">
      <c r="AL589"/>
    </row>
    <row r="590" spans="38:38" ht="15" customHeight="1" x14ac:dyDescent="0.3">
      <c r="AL590"/>
    </row>
    <row r="591" spans="38:38" ht="15" customHeight="1" x14ac:dyDescent="0.3">
      <c r="AL591"/>
    </row>
    <row r="592" spans="38:38" ht="15" customHeight="1" x14ac:dyDescent="0.3">
      <c r="AL592"/>
    </row>
    <row r="593" spans="1:38" ht="15" customHeight="1" x14ac:dyDescent="0.3">
      <c r="AL593"/>
    </row>
    <row r="594" spans="1:38" ht="15" customHeight="1" x14ac:dyDescent="0.3">
      <c r="AL594"/>
    </row>
    <row r="595" spans="1:38" ht="15" customHeight="1" x14ac:dyDescent="0.3">
      <c r="AL595"/>
    </row>
    <row r="596" spans="1:38" ht="15" customHeight="1" x14ac:dyDescent="0.3">
      <c r="AL596"/>
    </row>
    <row r="597" spans="1:38" ht="15" customHeight="1" x14ac:dyDescent="0.3">
      <c r="AL597"/>
    </row>
    <row r="598" spans="1:38" ht="15" customHeight="1" x14ac:dyDescent="0.3">
      <c r="AL598"/>
    </row>
    <row r="599" spans="1:38" s="7" customFormat="1" ht="15" customHeight="1" x14ac:dyDescent="0.3">
      <c r="A599" s="1"/>
      <c r="B599" s="1"/>
      <c r="C599" s="1"/>
      <c r="D599" s="1"/>
      <c r="E599" s="1"/>
      <c r="F599" s="1"/>
      <c r="G599" s="1"/>
      <c r="H599" s="1"/>
      <c r="I599" s="1"/>
      <c r="J599" s="1"/>
      <c r="K599" s="1"/>
      <c r="L599" s="1"/>
      <c r="M599" s="1"/>
      <c r="N599" s="1"/>
      <c r="O599" s="5"/>
      <c r="P599" s="12"/>
      <c r="Q599" s="12"/>
      <c r="R599" s="12"/>
      <c r="S599" s="12"/>
      <c r="T599" s="12"/>
      <c r="U599" s="12"/>
      <c r="V599" s="12"/>
      <c r="W599" s="12"/>
      <c r="X599" s="12"/>
      <c r="Y599" s="1"/>
      <c r="Z599" s="1"/>
      <c r="AA599" s="1"/>
      <c r="AB599" s="1"/>
      <c r="AC599" s="1"/>
      <c r="AD599" s="1"/>
      <c r="AE599" s="1"/>
      <c r="AF599" s="1"/>
      <c r="AG599" s="1"/>
      <c r="AH599" s="1"/>
      <c r="AI599" s="1"/>
      <c r="AJ599" s="1"/>
      <c r="AK599"/>
      <c r="AL599"/>
    </row>
    <row r="600" spans="1:38" ht="15" customHeight="1" x14ac:dyDescent="0.3">
      <c r="AL600"/>
    </row>
    <row r="601" spans="1:38" s="7" customFormat="1" ht="15" customHeight="1" x14ac:dyDescent="0.3">
      <c r="A601" s="1"/>
      <c r="B601" s="1"/>
      <c r="C601" s="1"/>
      <c r="D601" s="1"/>
      <c r="E601" s="1"/>
      <c r="F601" s="1"/>
      <c r="G601" s="1"/>
      <c r="H601" s="1"/>
      <c r="I601" s="1"/>
      <c r="J601" s="1"/>
      <c r="K601" s="1"/>
      <c r="L601" s="1"/>
      <c r="M601" s="1"/>
      <c r="N601" s="1"/>
      <c r="O601" s="5"/>
      <c r="P601" s="12"/>
      <c r="Q601" s="12"/>
      <c r="R601" s="12"/>
      <c r="S601" s="12"/>
      <c r="T601" s="12"/>
      <c r="U601" s="12"/>
      <c r="V601" s="12"/>
      <c r="W601" s="12"/>
      <c r="X601" s="12"/>
      <c r="Y601" s="1"/>
      <c r="Z601" s="1"/>
      <c r="AA601" s="1"/>
      <c r="AB601" s="1"/>
      <c r="AC601" s="1"/>
      <c r="AD601" s="1"/>
      <c r="AE601" s="1"/>
      <c r="AF601" s="1"/>
      <c r="AG601" s="1"/>
      <c r="AH601" s="1"/>
      <c r="AI601" s="1"/>
      <c r="AJ601" s="1"/>
      <c r="AK601"/>
      <c r="AL601"/>
    </row>
    <row r="602" spans="1:38" ht="15" customHeight="1" x14ac:dyDescent="0.3">
      <c r="AL602"/>
    </row>
    <row r="603" spans="1:38" ht="15" customHeight="1" x14ac:dyDescent="0.3">
      <c r="AL603"/>
    </row>
    <row r="604" spans="1:38" ht="15" customHeight="1" x14ac:dyDescent="0.3">
      <c r="AL604"/>
    </row>
    <row r="605" spans="1:38" ht="15" customHeight="1" x14ac:dyDescent="0.3">
      <c r="AL605"/>
    </row>
    <row r="606" spans="1:38" ht="15" customHeight="1" x14ac:dyDescent="0.3">
      <c r="AL606"/>
    </row>
    <row r="607" spans="1:38" ht="15" customHeight="1" x14ac:dyDescent="0.3">
      <c r="AL607"/>
    </row>
    <row r="608" spans="1:38" ht="15" customHeight="1" x14ac:dyDescent="0.3">
      <c r="AL608"/>
    </row>
    <row r="609" spans="1:38" ht="15" customHeight="1" x14ac:dyDescent="0.3">
      <c r="AL609"/>
    </row>
    <row r="610" spans="1:38" ht="15" customHeight="1" x14ac:dyDescent="0.3">
      <c r="AL610"/>
    </row>
    <row r="611" spans="1:38" ht="15" customHeight="1" x14ac:dyDescent="0.3">
      <c r="AL611"/>
    </row>
    <row r="612" spans="1:38" ht="15" customHeight="1" x14ac:dyDescent="0.3">
      <c r="AL612"/>
    </row>
    <row r="613" spans="1:38" ht="15" customHeight="1" x14ac:dyDescent="0.3">
      <c r="AL613"/>
    </row>
    <row r="614" spans="1:38" ht="15" customHeight="1" x14ac:dyDescent="0.3">
      <c r="AL614"/>
    </row>
    <row r="615" spans="1:38" ht="15" customHeight="1" x14ac:dyDescent="0.3">
      <c r="AL615"/>
    </row>
    <row r="616" spans="1:38" ht="15" customHeight="1" x14ac:dyDescent="0.3">
      <c r="AL616"/>
    </row>
    <row r="617" spans="1:38" ht="15" customHeight="1" x14ac:dyDescent="0.3">
      <c r="AL617"/>
    </row>
    <row r="618" spans="1:38" ht="15" customHeight="1" x14ac:dyDescent="0.3">
      <c r="AL618"/>
    </row>
    <row r="619" spans="1:38" ht="15" customHeight="1" x14ac:dyDescent="0.3">
      <c r="AL619"/>
    </row>
    <row r="620" spans="1:38" s="7" customFormat="1" ht="15" customHeight="1" x14ac:dyDescent="0.3">
      <c r="A620" s="1"/>
      <c r="B620" s="1"/>
      <c r="C620" s="1"/>
      <c r="D620" s="1"/>
      <c r="E620" s="1"/>
      <c r="F620" s="1"/>
      <c r="G620" s="1"/>
      <c r="H620" s="1"/>
      <c r="I620" s="1"/>
      <c r="J620" s="1"/>
      <c r="K620" s="1"/>
      <c r="L620" s="1"/>
      <c r="M620" s="1"/>
      <c r="N620" s="1"/>
      <c r="O620" s="5"/>
      <c r="P620" s="12"/>
      <c r="Q620" s="12"/>
      <c r="R620" s="12"/>
      <c r="S620" s="12"/>
      <c r="T620" s="12"/>
      <c r="U620" s="12"/>
      <c r="V620" s="12"/>
      <c r="W620" s="12"/>
      <c r="X620" s="12"/>
      <c r="Y620" s="1"/>
      <c r="Z620" s="1"/>
      <c r="AA620" s="1"/>
      <c r="AB620" s="1"/>
      <c r="AC620" s="1"/>
      <c r="AD620" s="1"/>
      <c r="AE620" s="1"/>
      <c r="AF620" s="1"/>
      <c r="AG620" s="1"/>
      <c r="AH620" s="1"/>
      <c r="AI620" s="1"/>
      <c r="AJ620" s="1"/>
      <c r="AK620"/>
      <c r="AL620"/>
    </row>
    <row r="621" spans="1:38" ht="15" customHeight="1" x14ac:dyDescent="0.3">
      <c r="AL621"/>
    </row>
    <row r="622" spans="1:38" ht="15" customHeight="1" x14ac:dyDescent="0.3">
      <c r="AL622"/>
    </row>
    <row r="623" spans="1:38" ht="15" customHeight="1" x14ac:dyDescent="0.3">
      <c r="AL623"/>
    </row>
    <row r="624" spans="1:38" ht="15" customHeight="1" x14ac:dyDescent="0.3">
      <c r="AL624"/>
    </row>
    <row r="625" spans="38:38" ht="15" customHeight="1" x14ac:dyDescent="0.3">
      <c r="AL625"/>
    </row>
    <row r="626" spans="38:38" ht="15" customHeight="1" x14ac:dyDescent="0.3">
      <c r="AL626"/>
    </row>
    <row r="627" spans="38:38" ht="15" customHeight="1" x14ac:dyDescent="0.3">
      <c r="AL627"/>
    </row>
    <row r="628" spans="38:38" ht="15" customHeight="1" x14ac:dyDescent="0.3">
      <c r="AL628"/>
    </row>
    <row r="629" spans="38:38" ht="15" customHeight="1" x14ac:dyDescent="0.3">
      <c r="AL629"/>
    </row>
    <row r="630" spans="38:38" ht="15" customHeight="1" x14ac:dyDescent="0.3">
      <c r="AL630"/>
    </row>
    <row r="631" spans="38:38" ht="15" customHeight="1" x14ac:dyDescent="0.3">
      <c r="AL631"/>
    </row>
    <row r="632" spans="38:38" ht="15" customHeight="1" x14ac:dyDescent="0.3">
      <c r="AL632"/>
    </row>
    <row r="633" spans="38:38" ht="15" customHeight="1" x14ac:dyDescent="0.3">
      <c r="AL633"/>
    </row>
    <row r="634" spans="38:38" ht="15" customHeight="1" x14ac:dyDescent="0.3">
      <c r="AL634"/>
    </row>
    <row r="635" spans="38:38" ht="15" customHeight="1" x14ac:dyDescent="0.3">
      <c r="AL635"/>
    </row>
    <row r="636" spans="38:38" ht="15" customHeight="1" x14ac:dyDescent="0.3">
      <c r="AL636"/>
    </row>
    <row r="637" spans="38:38" ht="15" customHeight="1" x14ac:dyDescent="0.3">
      <c r="AL637"/>
    </row>
    <row r="638" spans="38:38" ht="15" customHeight="1" x14ac:dyDescent="0.3">
      <c r="AL638"/>
    </row>
    <row r="639" spans="38:38" ht="15" customHeight="1" x14ac:dyDescent="0.3">
      <c r="AL639"/>
    </row>
    <row r="640" spans="38:38" ht="15" customHeight="1" x14ac:dyDescent="0.3">
      <c r="AL640"/>
    </row>
    <row r="641" spans="1:38" ht="15" customHeight="1" x14ac:dyDescent="0.3">
      <c r="AL641"/>
    </row>
    <row r="642" spans="1:38" ht="15" customHeight="1" x14ac:dyDescent="0.3">
      <c r="AL642"/>
    </row>
    <row r="643" spans="1:38" ht="15" customHeight="1" x14ac:dyDescent="0.3">
      <c r="AL643"/>
    </row>
    <row r="644" spans="1:38" ht="15" customHeight="1" x14ac:dyDescent="0.3">
      <c r="AL644"/>
    </row>
    <row r="645" spans="1:38" ht="15" customHeight="1" x14ac:dyDescent="0.3">
      <c r="AL645"/>
    </row>
    <row r="646" spans="1:38" ht="15" customHeight="1" x14ac:dyDescent="0.3">
      <c r="AL646"/>
    </row>
    <row r="647" spans="1:38" ht="15" customHeight="1" x14ac:dyDescent="0.3">
      <c r="AL647"/>
    </row>
    <row r="648" spans="1:38" ht="15" customHeight="1" x14ac:dyDescent="0.3">
      <c r="AL648"/>
    </row>
    <row r="649" spans="1:38" ht="15" customHeight="1" x14ac:dyDescent="0.3">
      <c r="AL649"/>
    </row>
    <row r="650" spans="1:38" ht="15" customHeight="1" x14ac:dyDescent="0.3">
      <c r="AL650"/>
    </row>
    <row r="651" spans="1:38" ht="15" customHeight="1" x14ac:dyDescent="0.3">
      <c r="AL651"/>
    </row>
    <row r="652" spans="1:38" s="7" customFormat="1" ht="15" customHeight="1" x14ac:dyDescent="0.3">
      <c r="A652" s="1"/>
      <c r="B652" s="1"/>
      <c r="C652" s="1"/>
      <c r="D652" s="1"/>
      <c r="E652" s="1"/>
      <c r="F652" s="1"/>
      <c r="G652" s="1"/>
      <c r="H652" s="1"/>
      <c r="I652" s="1"/>
      <c r="J652" s="1"/>
      <c r="K652" s="1"/>
      <c r="L652" s="1"/>
      <c r="M652" s="1"/>
      <c r="N652" s="1"/>
      <c r="O652" s="5"/>
      <c r="P652" s="12"/>
      <c r="Q652" s="12"/>
      <c r="R652" s="12"/>
      <c r="S652" s="12"/>
      <c r="T652" s="12"/>
      <c r="U652" s="12"/>
      <c r="V652" s="12"/>
      <c r="W652" s="12"/>
      <c r="X652" s="12"/>
      <c r="Y652" s="1"/>
      <c r="Z652" s="1"/>
      <c r="AA652" s="1"/>
      <c r="AB652" s="1"/>
      <c r="AC652" s="1"/>
      <c r="AD652" s="1"/>
      <c r="AE652" s="1"/>
      <c r="AF652" s="1"/>
      <c r="AG652" s="1"/>
      <c r="AH652" s="1"/>
      <c r="AI652" s="1"/>
      <c r="AJ652" s="1"/>
      <c r="AK652"/>
      <c r="AL652"/>
    </row>
    <row r="653" spans="1:38" ht="15" customHeight="1" x14ac:dyDescent="0.3">
      <c r="AL653"/>
    </row>
    <row r="654" spans="1:38" ht="15" customHeight="1" x14ac:dyDescent="0.3">
      <c r="AL654"/>
    </row>
    <row r="655" spans="1:38" ht="15" customHeight="1" x14ac:dyDescent="0.3">
      <c r="AL655"/>
    </row>
    <row r="656" spans="1:38" ht="15" customHeight="1" x14ac:dyDescent="0.3">
      <c r="AL656"/>
    </row>
    <row r="657" spans="1:38" ht="15" customHeight="1" x14ac:dyDescent="0.3">
      <c r="AL657"/>
    </row>
    <row r="658" spans="1:38" ht="15" customHeight="1" x14ac:dyDescent="0.3">
      <c r="AL658"/>
    </row>
    <row r="659" spans="1:38" ht="15" customHeight="1" x14ac:dyDescent="0.3">
      <c r="AL659"/>
    </row>
    <row r="660" spans="1:38" ht="15" customHeight="1" x14ac:dyDescent="0.3">
      <c r="AL660"/>
    </row>
    <row r="661" spans="1:38" ht="15" customHeight="1" x14ac:dyDescent="0.3">
      <c r="AL661"/>
    </row>
    <row r="662" spans="1:38" ht="15" customHeight="1" x14ac:dyDescent="0.3">
      <c r="AL662"/>
    </row>
    <row r="663" spans="1:38" ht="15" customHeight="1" x14ac:dyDescent="0.3">
      <c r="AL663"/>
    </row>
    <row r="664" spans="1:38" ht="15" customHeight="1" x14ac:dyDescent="0.3">
      <c r="AL664"/>
    </row>
    <row r="665" spans="1:38" ht="15" customHeight="1" x14ac:dyDescent="0.3">
      <c r="AL665"/>
    </row>
    <row r="666" spans="1:38" ht="15" customHeight="1" x14ac:dyDescent="0.3">
      <c r="AL666"/>
    </row>
    <row r="667" spans="1:38" ht="15" customHeight="1" x14ac:dyDescent="0.3">
      <c r="AL667"/>
    </row>
    <row r="668" spans="1:38" ht="15" customHeight="1" x14ac:dyDescent="0.3">
      <c r="AL668"/>
    </row>
    <row r="669" spans="1:38" ht="15" customHeight="1" x14ac:dyDescent="0.3">
      <c r="AL669"/>
    </row>
    <row r="670" spans="1:38" ht="15" customHeight="1" x14ac:dyDescent="0.3">
      <c r="AL670"/>
    </row>
    <row r="671" spans="1:38" s="7" customFormat="1" ht="15" customHeight="1" x14ac:dyDescent="0.3">
      <c r="A671" s="1"/>
      <c r="B671" s="1"/>
      <c r="C671" s="1"/>
      <c r="D671" s="1"/>
      <c r="E671" s="1"/>
      <c r="F671" s="1"/>
      <c r="G671" s="1"/>
      <c r="H671" s="1"/>
      <c r="I671" s="1"/>
      <c r="J671" s="1"/>
      <c r="K671" s="1"/>
      <c r="L671" s="1"/>
      <c r="M671" s="1"/>
      <c r="N671" s="1"/>
      <c r="O671" s="5"/>
      <c r="P671" s="12"/>
      <c r="Q671" s="12"/>
      <c r="R671" s="12"/>
      <c r="S671" s="12"/>
      <c r="T671" s="12"/>
      <c r="U671" s="12"/>
      <c r="V671" s="12"/>
      <c r="W671" s="12"/>
      <c r="X671" s="12"/>
      <c r="Y671" s="1"/>
      <c r="Z671" s="1"/>
      <c r="AA671" s="1"/>
      <c r="AB671" s="1"/>
      <c r="AC671" s="1"/>
      <c r="AD671" s="1"/>
      <c r="AE671" s="1"/>
      <c r="AF671" s="1"/>
      <c r="AG671" s="1"/>
      <c r="AH671" s="1"/>
      <c r="AI671" s="1"/>
      <c r="AJ671" s="1"/>
      <c r="AK671"/>
      <c r="AL671"/>
    </row>
    <row r="672" spans="1:38" ht="15" customHeight="1" x14ac:dyDescent="0.3">
      <c r="AL672"/>
    </row>
    <row r="673" spans="1:38" s="7" customFormat="1" ht="15" customHeight="1" x14ac:dyDescent="0.3">
      <c r="A673" s="1"/>
      <c r="B673" s="1"/>
      <c r="C673" s="1"/>
      <c r="D673" s="1"/>
      <c r="E673" s="1"/>
      <c r="F673" s="1"/>
      <c r="G673" s="1"/>
      <c r="H673" s="1"/>
      <c r="I673" s="1"/>
      <c r="J673" s="1"/>
      <c r="K673" s="1"/>
      <c r="L673" s="1"/>
      <c r="M673" s="1"/>
      <c r="N673" s="1"/>
      <c r="O673" s="5"/>
      <c r="P673" s="12"/>
      <c r="Q673" s="12"/>
      <c r="R673" s="12"/>
      <c r="S673" s="12"/>
      <c r="T673" s="12"/>
      <c r="U673" s="12"/>
      <c r="V673" s="12"/>
      <c r="W673" s="12"/>
      <c r="X673" s="12"/>
      <c r="Y673" s="1"/>
      <c r="Z673" s="1"/>
      <c r="AA673" s="1"/>
      <c r="AB673" s="1"/>
      <c r="AC673" s="1"/>
      <c r="AD673" s="1"/>
      <c r="AE673" s="1"/>
      <c r="AF673" s="1"/>
      <c r="AG673" s="1"/>
      <c r="AH673" s="1"/>
      <c r="AI673" s="1"/>
      <c r="AJ673" s="1"/>
      <c r="AK673"/>
      <c r="AL673"/>
    </row>
    <row r="674" spans="1:38" x14ac:dyDescent="0.3">
      <c r="AL674"/>
    </row>
    <row r="675" spans="1:38" x14ac:dyDescent="0.3">
      <c r="AL675"/>
    </row>
    <row r="676" spans="1:38" x14ac:dyDescent="0.3">
      <c r="AL676"/>
    </row>
    <row r="677" spans="1:38" x14ac:dyDescent="0.3">
      <c r="AL677"/>
    </row>
    <row r="678" spans="1:38" ht="15" customHeight="1" x14ac:dyDescent="0.3">
      <c r="AL678"/>
    </row>
    <row r="679" spans="1:38" ht="15" customHeight="1" x14ac:dyDescent="0.3">
      <c r="AL679"/>
    </row>
    <row r="680" spans="1:38" ht="15" customHeight="1" x14ac:dyDescent="0.3">
      <c r="AL680"/>
    </row>
    <row r="681" spans="1:38" ht="15" customHeight="1" x14ac:dyDescent="0.3">
      <c r="AL681"/>
    </row>
    <row r="682" spans="1:38" ht="15" customHeight="1" x14ac:dyDescent="0.3">
      <c r="AL682"/>
    </row>
    <row r="683" spans="1:38" ht="15" customHeight="1" x14ac:dyDescent="0.3">
      <c r="AL683"/>
    </row>
    <row r="684" spans="1:38" ht="15" customHeight="1" x14ac:dyDescent="0.3">
      <c r="AL684"/>
    </row>
    <row r="685" spans="1:38" ht="15" customHeight="1" x14ac:dyDescent="0.3">
      <c r="AL685"/>
    </row>
    <row r="686" spans="1:38" ht="15" customHeight="1" x14ac:dyDescent="0.3">
      <c r="AL686"/>
    </row>
    <row r="687" spans="1:38" ht="15" customHeight="1" x14ac:dyDescent="0.3">
      <c r="AL687"/>
    </row>
    <row r="688" spans="1:38" ht="15" customHeight="1" x14ac:dyDescent="0.3">
      <c r="AL688"/>
    </row>
    <row r="689" spans="38:38" ht="15" customHeight="1" x14ac:dyDescent="0.3">
      <c r="AL689"/>
    </row>
    <row r="690" spans="38:38" ht="15" customHeight="1" x14ac:dyDescent="0.3">
      <c r="AL690"/>
    </row>
    <row r="691" spans="38:38" ht="15" customHeight="1" x14ac:dyDescent="0.3"/>
    <row r="692" spans="38:38" ht="15" customHeight="1" x14ac:dyDescent="0.3"/>
    <row r="693" spans="38:38" ht="15" customHeight="1" x14ac:dyDescent="0.3">
      <c r="AL693"/>
    </row>
    <row r="694" spans="38:38" ht="15" customHeight="1" x14ac:dyDescent="0.3">
      <c r="AL694"/>
    </row>
    <row r="695" spans="38:38" ht="15" customHeight="1" x14ac:dyDescent="0.3">
      <c r="AL695"/>
    </row>
    <row r="696" spans="38:38" ht="15" customHeight="1" x14ac:dyDescent="0.3">
      <c r="AL696"/>
    </row>
    <row r="697" spans="38:38" ht="15" customHeight="1" x14ac:dyDescent="0.3">
      <c r="AL697"/>
    </row>
    <row r="698" spans="38:38" ht="15" customHeight="1" x14ac:dyDescent="0.3">
      <c r="AL698"/>
    </row>
    <row r="699" spans="38:38" ht="15" customHeight="1" x14ac:dyDescent="0.3">
      <c r="AL699"/>
    </row>
    <row r="700" spans="38:38" ht="15" customHeight="1" x14ac:dyDescent="0.3">
      <c r="AL700"/>
    </row>
    <row r="701" spans="38:38" ht="15" customHeight="1" x14ac:dyDescent="0.3">
      <c r="AL701"/>
    </row>
    <row r="702" spans="38:38" ht="15" customHeight="1" x14ac:dyDescent="0.3">
      <c r="AL702"/>
    </row>
    <row r="703" spans="38:38" ht="15" customHeight="1" x14ac:dyDescent="0.3">
      <c r="AL703"/>
    </row>
    <row r="704" spans="38:38" ht="15" customHeight="1" x14ac:dyDescent="0.3">
      <c r="AL704"/>
    </row>
    <row r="705" spans="38:38" ht="15" customHeight="1" x14ac:dyDescent="0.3">
      <c r="AL705"/>
    </row>
    <row r="706" spans="38:38" ht="15" customHeight="1" x14ac:dyDescent="0.3">
      <c r="AL706"/>
    </row>
    <row r="707" spans="38:38" ht="15" customHeight="1" x14ac:dyDescent="0.3">
      <c r="AL707"/>
    </row>
    <row r="708" spans="38:38" ht="15" customHeight="1" x14ac:dyDescent="0.3">
      <c r="AL708"/>
    </row>
    <row r="709" spans="38:38" ht="15" customHeight="1" x14ac:dyDescent="0.3">
      <c r="AL709"/>
    </row>
    <row r="710" spans="38:38" ht="15" customHeight="1" x14ac:dyDescent="0.3">
      <c r="AL710"/>
    </row>
    <row r="711" spans="38:38" ht="15" customHeight="1" x14ac:dyDescent="0.3">
      <c r="AL711"/>
    </row>
    <row r="712" spans="38:38" ht="15" customHeight="1" x14ac:dyDescent="0.3">
      <c r="AL712"/>
    </row>
    <row r="713" spans="38:38" ht="15" customHeight="1" x14ac:dyDescent="0.3">
      <c r="AL713"/>
    </row>
    <row r="714" spans="38:38" ht="15" customHeight="1" x14ac:dyDescent="0.3">
      <c r="AL714"/>
    </row>
    <row r="715" spans="38:38" ht="15" customHeight="1" x14ac:dyDescent="0.3"/>
    <row r="716" spans="38:38" ht="15" customHeight="1" x14ac:dyDescent="0.3"/>
    <row r="717" spans="38:38" ht="15" customHeight="1" x14ac:dyDescent="0.3">
      <c r="AL717"/>
    </row>
    <row r="718" spans="38:38" ht="15" customHeight="1" x14ac:dyDescent="0.3">
      <c r="AL718"/>
    </row>
    <row r="719" spans="38:38" ht="15" customHeight="1" x14ac:dyDescent="0.3">
      <c r="AL719"/>
    </row>
    <row r="720" spans="38:38" ht="15" customHeight="1" x14ac:dyDescent="0.3">
      <c r="AL720"/>
    </row>
    <row r="721" spans="38:38" ht="15" customHeight="1" x14ac:dyDescent="0.3">
      <c r="AL721"/>
    </row>
    <row r="722" spans="38:38" ht="15" customHeight="1" x14ac:dyDescent="0.3">
      <c r="AL722"/>
    </row>
    <row r="723" spans="38:38" ht="15" customHeight="1" x14ac:dyDescent="0.3">
      <c r="AL723"/>
    </row>
    <row r="724" spans="38:38" ht="15" customHeight="1" x14ac:dyDescent="0.3">
      <c r="AL724"/>
    </row>
    <row r="725" spans="38:38" ht="15" customHeight="1" x14ac:dyDescent="0.3">
      <c r="AL725"/>
    </row>
    <row r="726" spans="38:38" ht="15" customHeight="1" x14ac:dyDescent="0.3">
      <c r="AL726"/>
    </row>
    <row r="727" spans="38:38" ht="15" customHeight="1" x14ac:dyDescent="0.3">
      <c r="AL727"/>
    </row>
    <row r="728" spans="38:38" ht="15" customHeight="1" x14ac:dyDescent="0.3">
      <c r="AL728"/>
    </row>
    <row r="729" spans="38:38" ht="15" customHeight="1" x14ac:dyDescent="0.3">
      <c r="AL729"/>
    </row>
    <row r="730" spans="38:38" ht="15" customHeight="1" x14ac:dyDescent="0.3">
      <c r="AL730"/>
    </row>
    <row r="731" spans="38:38" ht="15" customHeight="1" x14ac:dyDescent="0.3">
      <c r="AL731"/>
    </row>
    <row r="732" spans="38:38" ht="15" customHeight="1" x14ac:dyDescent="0.3">
      <c r="AL732"/>
    </row>
    <row r="733" spans="38:38" ht="15" customHeight="1" x14ac:dyDescent="0.3">
      <c r="AL733"/>
    </row>
    <row r="734" spans="38:38" ht="15" customHeight="1" x14ac:dyDescent="0.3">
      <c r="AL734"/>
    </row>
    <row r="735" spans="38:38" ht="15" customHeight="1" x14ac:dyDescent="0.3">
      <c r="AL735"/>
    </row>
    <row r="736" spans="38:38" ht="15" customHeight="1" x14ac:dyDescent="0.3">
      <c r="AL736"/>
    </row>
    <row r="737" spans="38:38" ht="15" customHeight="1" x14ac:dyDescent="0.3">
      <c r="AL737"/>
    </row>
    <row r="738" spans="38:38" ht="15" customHeight="1" x14ac:dyDescent="0.3">
      <c r="AL738"/>
    </row>
    <row r="739" spans="38:38" ht="15" customHeight="1" x14ac:dyDescent="0.3"/>
    <row r="740" spans="38:38" ht="15" customHeight="1" x14ac:dyDescent="0.3"/>
    <row r="741" spans="38:38" ht="15" customHeight="1" x14ac:dyDescent="0.3">
      <c r="AL741"/>
    </row>
    <row r="742" spans="38:38" ht="15" customHeight="1" x14ac:dyDescent="0.3">
      <c r="AL742"/>
    </row>
    <row r="743" spans="38:38" ht="15" customHeight="1" x14ac:dyDescent="0.3">
      <c r="AL743"/>
    </row>
    <row r="744" spans="38:38" ht="15" customHeight="1" x14ac:dyDescent="0.3">
      <c r="AL744"/>
    </row>
    <row r="745" spans="38:38" ht="15" customHeight="1" x14ac:dyDescent="0.3">
      <c r="AL745"/>
    </row>
    <row r="746" spans="38:38" ht="15" customHeight="1" x14ac:dyDescent="0.3">
      <c r="AL746"/>
    </row>
    <row r="747" spans="38:38" ht="15" customHeight="1" x14ac:dyDescent="0.3">
      <c r="AL747"/>
    </row>
    <row r="748" spans="38:38" ht="15" customHeight="1" x14ac:dyDescent="0.3">
      <c r="AL748"/>
    </row>
    <row r="749" spans="38:38" ht="15" customHeight="1" x14ac:dyDescent="0.3">
      <c r="AL749"/>
    </row>
    <row r="750" spans="38:38" ht="15" customHeight="1" x14ac:dyDescent="0.3">
      <c r="AL750"/>
    </row>
    <row r="751" spans="38:38" ht="15" customHeight="1" x14ac:dyDescent="0.3">
      <c r="AL751"/>
    </row>
    <row r="752" spans="38:38" ht="15" customHeight="1" x14ac:dyDescent="0.3">
      <c r="AL752"/>
    </row>
    <row r="753" spans="38:38" ht="15" customHeight="1" x14ac:dyDescent="0.3">
      <c r="AL753"/>
    </row>
    <row r="754" spans="38:38" ht="15" customHeight="1" x14ac:dyDescent="0.3">
      <c r="AL754"/>
    </row>
    <row r="755" spans="38:38" ht="15" customHeight="1" x14ac:dyDescent="0.3">
      <c r="AL755"/>
    </row>
    <row r="756" spans="38:38" ht="15" customHeight="1" x14ac:dyDescent="0.3">
      <c r="AL756"/>
    </row>
    <row r="757" spans="38:38" ht="15" customHeight="1" x14ac:dyDescent="0.3">
      <c r="AL757"/>
    </row>
    <row r="758" spans="38:38" ht="15" customHeight="1" x14ac:dyDescent="0.3">
      <c r="AL758"/>
    </row>
    <row r="759" spans="38:38" ht="15" customHeight="1" x14ac:dyDescent="0.3">
      <c r="AL759"/>
    </row>
    <row r="760" spans="38:38" ht="15" customHeight="1" x14ac:dyDescent="0.3">
      <c r="AL760"/>
    </row>
    <row r="761" spans="38:38" ht="15" customHeight="1" x14ac:dyDescent="0.3">
      <c r="AL761"/>
    </row>
    <row r="762" spans="38:38" ht="15" customHeight="1" x14ac:dyDescent="0.3">
      <c r="AL762"/>
    </row>
    <row r="763" spans="38:38" ht="15" customHeight="1" x14ac:dyDescent="0.3"/>
    <row r="764" spans="38:38" ht="15" customHeight="1" x14ac:dyDescent="0.3"/>
    <row r="765" spans="38:38" ht="15" customHeight="1" x14ac:dyDescent="0.3">
      <c r="AL765"/>
    </row>
    <row r="766" spans="38:38" ht="15" customHeight="1" x14ac:dyDescent="0.3">
      <c r="AL766"/>
    </row>
    <row r="767" spans="38:38" ht="15" customHeight="1" x14ac:dyDescent="0.3">
      <c r="AL767"/>
    </row>
    <row r="768" spans="38:38" ht="15" customHeight="1" x14ac:dyDescent="0.3">
      <c r="AL768"/>
    </row>
    <row r="769" spans="38:38" ht="15" customHeight="1" x14ac:dyDescent="0.3">
      <c r="AL769"/>
    </row>
    <row r="770" spans="38:38" ht="15" customHeight="1" x14ac:dyDescent="0.3">
      <c r="AL770"/>
    </row>
    <row r="771" spans="38:38" ht="15" customHeight="1" x14ac:dyDescent="0.3">
      <c r="AL771"/>
    </row>
    <row r="772" spans="38:38" ht="15" customHeight="1" x14ac:dyDescent="0.3">
      <c r="AL772"/>
    </row>
    <row r="773" spans="38:38" ht="15" customHeight="1" x14ac:dyDescent="0.3">
      <c r="AL773"/>
    </row>
    <row r="774" spans="38:38" ht="15" customHeight="1" x14ac:dyDescent="0.3">
      <c r="AL774"/>
    </row>
    <row r="775" spans="38:38" ht="15" customHeight="1" x14ac:dyDescent="0.3">
      <c r="AL775"/>
    </row>
    <row r="776" spans="38:38" ht="15" customHeight="1" x14ac:dyDescent="0.3">
      <c r="AL776"/>
    </row>
    <row r="777" spans="38:38" ht="15" customHeight="1" x14ac:dyDescent="0.3">
      <c r="AL777"/>
    </row>
    <row r="778" spans="38:38" ht="15" customHeight="1" x14ac:dyDescent="0.3">
      <c r="AL778"/>
    </row>
    <row r="779" spans="38:38" ht="15" customHeight="1" x14ac:dyDescent="0.3">
      <c r="AL779"/>
    </row>
    <row r="780" spans="38:38" ht="15" customHeight="1" x14ac:dyDescent="0.3">
      <c r="AL780"/>
    </row>
    <row r="781" spans="38:38" ht="15" customHeight="1" x14ac:dyDescent="0.3">
      <c r="AL781"/>
    </row>
    <row r="782" spans="38:38" ht="15" customHeight="1" x14ac:dyDescent="0.3">
      <c r="AL782"/>
    </row>
    <row r="783" spans="38:38" ht="15" customHeight="1" x14ac:dyDescent="0.3">
      <c r="AL783"/>
    </row>
    <row r="784" spans="38:38" ht="15" customHeight="1" x14ac:dyDescent="0.3">
      <c r="AL784"/>
    </row>
    <row r="785" spans="38:38" ht="15" customHeight="1" x14ac:dyDescent="0.3">
      <c r="AL785"/>
    </row>
    <row r="786" spans="38:38" ht="15" customHeight="1" x14ac:dyDescent="0.3">
      <c r="AL786"/>
    </row>
    <row r="787" spans="38:38" ht="15" customHeight="1" x14ac:dyDescent="0.3"/>
    <row r="788" spans="38:38" ht="15" customHeight="1" x14ac:dyDescent="0.3"/>
    <row r="789" spans="38:38" ht="15" customHeight="1" x14ac:dyDescent="0.3">
      <c r="AL789"/>
    </row>
    <row r="790" spans="38:38" ht="15" customHeight="1" x14ac:dyDescent="0.3">
      <c r="AL790"/>
    </row>
    <row r="791" spans="38:38" ht="15" customHeight="1" x14ac:dyDescent="0.3">
      <c r="AL791"/>
    </row>
    <row r="792" spans="38:38" ht="15" customHeight="1" x14ac:dyDescent="0.3">
      <c r="AL792"/>
    </row>
    <row r="793" spans="38:38" ht="15" customHeight="1" x14ac:dyDescent="0.3">
      <c r="AL793"/>
    </row>
    <row r="794" spans="38:38" ht="15" customHeight="1" x14ac:dyDescent="0.3">
      <c r="AL794"/>
    </row>
    <row r="795" spans="38:38" ht="15" customHeight="1" x14ac:dyDescent="0.3">
      <c r="AL795"/>
    </row>
    <row r="796" spans="38:38" ht="15" customHeight="1" x14ac:dyDescent="0.3">
      <c r="AL796"/>
    </row>
    <row r="797" spans="38:38" ht="15" customHeight="1" x14ac:dyDescent="0.3">
      <c r="AL797"/>
    </row>
    <row r="798" spans="38:38" ht="15" customHeight="1" x14ac:dyDescent="0.3">
      <c r="AL798"/>
    </row>
    <row r="799" spans="38:38" ht="15" customHeight="1" x14ac:dyDescent="0.3">
      <c r="AL799"/>
    </row>
    <row r="800" spans="38:38" ht="15" customHeight="1" x14ac:dyDescent="0.3">
      <c r="AL800"/>
    </row>
    <row r="801" spans="38:38" ht="15" customHeight="1" x14ac:dyDescent="0.3">
      <c r="AL801"/>
    </row>
    <row r="802" spans="38:38" ht="15" customHeight="1" x14ac:dyDescent="0.3">
      <c r="AL802"/>
    </row>
    <row r="803" spans="38:38" ht="15" customHeight="1" x14ac:dyDescent="0.3">
      <c r="AL803"/>
    </row>
    <row r="804" spans="38:38" ht="15" customHeight="1" x14ac:dyDescent="0.3">
      <c r="AL804"/>
    </row>
    <row r="805" spans="38:38" ht="15" customHeight="1" x14ac:dyDescent="0.3">
      <c r="AL805"/>
    </row>
    <row r="806" spans="38:38" ht="15" customHeight="1" x14ac:dyDescent="0.3">
      <c r="AL806"/>
    </row>
    <row r="807" spans="38:38" ht="15" customHeight="1" x14ac:dyDescent="0.3">
      <c r="AL807"/>
    </row>
    <row r="808" spans="38:38" ht="15" customHeight="1" x14ac:dyDescent="0.3">
      <c r="AL808"/>
    </row>
    <row r="809" spans="38:38" ht="15" customHeight="1" x14ac:dyDescent="0.3">
      <c r="AL809"/>
    </row>
    <row r="810" spans="38:38" ht="15" customHeight="1" x14ac:dyDescent="0.3">
      <c r="AL810"/>
    </row>
    <row r="811" spans="38:38" ht="15" customHeight="1" x14ac:dyDescent="0.3"/>
    <row r="812" spans="38:38" ht="15" customHeight="1" x14ac:dyDescent="0.3"/>
    <row r="813" spans="38:38" ht="15" customHeight="1" x14ac:dyDescent="0.3">
      <c r="AL813"/>
    </row>
    <row r="814" spans="38:38" ht="15" customHeight="1" x14ac:dyDescent="0.3">
      <c r="AL814"/>
    </row>
    <row r="815" spans="38:38" ht="15" customHeight="1" x14ac:dyDescent="0.3">
      <c r="AL815"/>
    </row>
    <row r="816" spans="38:38" ht="15" customHeight="1" x14ac:dyDescent="0.3">
      <c r="AL816"/>
    </row>
    <row r="817" spans="38:38" ht="15" customHeight="1" x14ac:dyDescent="0.3">
      <c r="AL817"/>
    </row>
    <row r="818" spans="38:38" ht="15" customHeight="1" x14ac:dyDescent="0.3">
      <c r="AL818"/>
    </row>
    <row r="819" spans="38:38" ht="15" customHeight="1" x14ac:dyDescent="0.3">
      <c r="AL819"/>
    </row>
    <row r="820" spans="38:38" ht="15" customHeight="1" x14ac:dyDescent="0.3">
      <c r="AL820"/>
    </row>
    <row r="821" spans="38:38" ht="15" customHeight="1" x14ac:dyDescent="0.3">
      <c r="AL821"/>
    </row>
  </sheetData>
  <mergeCells count="1">
    <mergeCell ref="B13:F13"/>
  </mergeCells>
  <phoneticPr fontId="10" type="noConversion"/>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SC1725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Olivo</dc:creator>
  <cp:keywords/>
  <dc:description/>
  <cp:lastModifiedBy>Jimmy Nguyen</cp:lastModifiedBy>
  <cp:revision/>
  <dcterms:created xsi:type="dcterms:W3CDTF">2019-10-06T17:35:21Z</dcterms:created>
  <dcterms:modified xsi:type="dcterms:W3CDTF">2021-05-27T15:24:19Z</dcterms:modified>
  <cp:category/>
  <cp:contentStatus/>
</cp:coreProperties>
</file>