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C:\Users\JasenLiu\Desktop\10.2\tx10sungrow\modbus_client\"/>
    </mc:Choice>
  </mc:AlternateContent>
  <xr:revisionPtr revIDLastSave="0" documentId="13_ncr:1_{68237C8F-5ABC-49FF-8BB9-39D523B74209}" xr6:coauthVersionLast="47" xr6:coauthVersionMax="47" xr10:uidLastSave="{00000000-0000-0000-0000-000000000000}"/>
  <bookViews>
    <workbookView xWindow="-120" yWindow="-120" windowWidth="29040" windowHeight="15840" xr2:uid="{64D63EFD-29E9-496B-A111-F307F7100125}"/>
  </bookViews>
  <sheets>
    <sheet name="9-2-202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5" authorId="0" shapeId="0" xr:uid="{3DAAD0B2-DD1E-459D-94D6-9DF7075CEE6D}">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5" authorId="0" shapeId="0" xr:uid="{703DCA26-78E3-49B3-B3E8-AC43DABE9F65}">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5" authorId="0" shapeId="0" xr:uid="{AD4027A7-5E46-43DB-A665-D52458695DC7}">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5" authorId="0" shapeId="0" xr:uid="{8182D9DB-516E-4C75-BCB0-C640EC0B8F4F}">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5" authorId="0" shapeId="0" xr:uid="{52A2DBDF-DBFC-4A3D-9499-1CA8C881AB94}">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5" authorId="0" shapeId="0" xr:uid="{C2B5BAF2-FD1A-493E-851C-48B721955116}">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5" authorId="0" shapeId="0" xr:uid="{EEB16242-C61E-4875-9F5C-801E4313D2C8}">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5" authorId="0" shapeId="0" xr:uid="{97EBD0C2-8ABD-4D68-B690-C044870DAABB}">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M5" authorId="0" shapeId="0" xr:uid="{128658F2-1532-475F-83A2-7E8F77021E18}">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N5" authorId="0" shapeId="0" xr:uid="{D90808C2-DF37-4254-ABB7-245482FA2614}">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O5" authorId="0" shapeId="0" xr:uid="{060B554E-7F73-4D04-B04E-91A6671060B9}">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P5" authorId="0" shapeId="0" xr:uid="{F1FBFD97-87C7-4A56-A44D-E4894303068C}">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Q5" authorId="0" shapeId="0" xr:uid="{A720E53C-9EE8-4F02-9A7C-69E491F01FF9}">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AB5" authorId="1" shapeId="0" xr:uid="{CD2A1319-63C0-4F75-A601-C0276E180331}">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AC5" authorId="1" shapeId="0" xr:uid="{DC54100C-257E-456F-B027-40516C2390EE}">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D5" authorId="0" shapeId="0" xr:uid="{8F023274-3704-433C-83CD-F7C2C2697C96}">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E5" authorId="0" shapeId="0" xr:uid="{2C239767-7F9D-4945-902D-4C86A1CB17B8}">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F5" authorId="0" shapeId="0" xr:uid="{E5A3C9D7-2817-4D15-B982-4ADA18A58F0B}">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G5" authorId="0" shapeId="0" xr:uid="{C82D940F-43AD-4659-95EA-616E5A4E8782}">
      <text>
        <r>
          <rPr>
            <b/>
            <sz val="9"/>
            <color rgb="FF000000"/>
            <rFont val="Tahoma"/>
            <family val="2"/>
          </rPr>
          <t>Tony Olivo:</t>
        </r>
        <r>
          <rPr>
            <sz val="9"/>
            <color rgb="FF000000"/>
            <rFont val="Tahoma"/>
            <family val="2"/>
          </rPr>
          <t xml:space="preserve">
</t>
        </r>
        <r>
          <rPr>
            <sz val="9"/>
            <color rgb="FF000000"/>
            <rFont val="Tahoma"/>
            <family val="2"/>
          </rPr>
          <t>For humans</t>
        </r>
      </text>
    </comment>
    <comment ref="AH5" authorId="0" shapeId="0" xr:uid="{B396EDE0-7D84-49C7-9923-2134BB0A12F3}">
      <text>
        <r>
          <rPr>
            <b/>
            <sz val="9"/>
            <color rgb="FF000000"/>
            <rFont val="Tahoma"/>
            <family val="2"/>
          </rPr>
          <t>Tony Olivo:</t>
        </r>
        <r>
          <rPr>
            <sz val="9"/>
            <color rgb="FF000000"/>
            <rFont val="Tahoma"/>
            <family val="2"/>
          </rPr>
          <t xml:space="preserve">
</t>
        </r>
        <r>
          <rPr>
            <sz val="9"/>
            <color rgb="FF000000"/>
            <rFont val="Tahoma"/>
            <family val="2"/>
          </rPr>
          <t>For humans</t>
        </r>
      </text>
    </comment>
    <comment ref="AI5" authorId="0" shapeId="0" xr:uid="{091878DB-1C15-40BC-9AAB-BA12B15F6A94}">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List>
</comments>
</file>

<file path=xl/sharedStrings.xml><?xml version="1.0" encoding="utf-8"?>
<sst xmlns="http://schemas.openxmlformats.org/spreadsheetml/2006/main" count="52" uniqueCount="51">
  <si>
    <t>Name</t>
  </si>
  <si>
    <t>Reg ID</t>
  </si>
  <si>
    <t>URI</t>
  </si>
  <si>
    <t>ID</t>
  </si>
  <si>
    <t>Type</t>
  </si>
  <si>
    <t>Register Type</t>
  </si>
  <si>
    <t>Include</t>
  </si>
  <si>
    <t>Repeat</t>
  </si>
  <si>
    <t>Bit</t>
  </si>
  <si>
    <t>Words</t>
  </si>
  <si>
    <t>Data Type</t>
  </si>
  <si>
    <t>Unit</t>
  </si>
  <si>
    <t>Scale</t>
  </si>
  <si>
    <t>Range Start</t>
  </si>
  <si>
    <t>Range End</t>
  </si>
  <si>
    <t>Description</t>
  </si>
  <si>
    <t>Control Narrative for Register</t>
  </si>
  <si>
    <t>Engineering Range Start</t>
  </si>
  <si>
    <t>Engineering Range End</t>
  </si>
  <si>
    <t>FIMS Scale</t>
  </si>
  <si>
    <t>Bus Scale</t>
  </si>
  <si>
    <t>web_ui Display Type</t>
  </si>
  <si>
    <t>web_ui Options</t>
  </si>
  <si>
    <t>Ref</t>
  </si>
  <si>
    <t>Connection Name</t>
  </si>
  <si>
    <t>Component ID</t>
  </si>
  <si>
    <t>Heartbeat Enabled</t>
  </si>
  <si>
    <t>Component Heartbeat Read URI</t>
  </si>
  <si>
    <t>Component Heartbeat Write URI</t>
  </si>
  <si>
    <t>Modbus Heartbeat Timeout ms</t>
  </si>
  <si>
    <t>Component Heartbeat Timeout ms</t>
  </si>
  <si>
    <t>Frequency</t>
  </si>
  <si>
    <t>Offset Time</t>
  </si>
  <si>
    <t>Device ID</t>
  </si>
  <si>
    <t>hexAddress</t>
  </si>
  <si>
    <t>ip_address</t>
  </si>
  <si>
    <t>port</t>
  </si>
  <si>
    <t>Address Original2</t>
  </si>
  <si>
    <t>Address Off by One</t>
  </si>
  <si>
    <t xml:space="preserve">Address </t>
  </si>
  <si>
    <t>172.3.27.102</t>
  </si>
  <si>
    <t>Holding Register</t>
  </si>
  <si>
    <t>uint16</t>
  </si>
  <si>
    <t>echo id</t>
  </si>
  <si>
    <t>SEL 3530 RTAC</t>
  </si>
  <si>
    <t>sel_3530_rtac</t>
  </si>
  <si>
    <t>frequency_3</t>
  </si>
  <si>
    <t>Frequency 3 Cycle</t>
  </si>
  <si>
    <t>/components/twins_sel_3530_rtac/f1</t>
  </si>
  <si>
    <t>Yes</t>
  </si>
  <si>
    <t>device_id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</si>
</sst>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8"/>
      <name val="Calibri"/>
      <family val="2"/>
      <scheme val="minor"/>
    </font>
    <font>
      <b/>
      <sz val="13"/>
      <color theme="3"/>
      <name val="Calibri"/>
      <family val="2"/>
      <scheme val="minor"/>
    </font>
  </fonts>
  <fills count="4">
    <fill>
      <patternFill patternType="none"/>
    </fill>
    <fill>
      <patternFill patternType="gray125"/>
    </fill>
    <fill>
      <patternFill patternType="solid">
        <fgColor theme="9" tint="0.39994506668294322"/>
        <bgColor indexed="64"/>
      </patternFill>
    </fill>
    <fill>
      <patternFill patternType="solid">
        <fgColor theme="7" tint="0.39994506668294322"/>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2" fillId="0" borderId="0"/>
    <xf numFmtId="0" fontId="3" fillId="0" borderId="0" applyBorder="0"/>
    <xf numFmtId="0" fontId="9" fillId="0" borderId="1" applyNumberFormat="0" applyFill="0" applyAlignment="0" applyProtection="0"/>
  </cellStyleXfs>
  <cellXfs count="21">
    <xf numFmtId="0" fontId="0" fillId="0" borderId="0" xfId="0"/>
    <xf numFmtId="0" fontId="0" fillId="0" borderId="0" xfId="0" applyFill="1"/>
    <xf numFmtId="0" fontId="1" fillId="0" borderId="0" xfId="0" applyFont="1" applyAlignment="1">
      <alignment wrapText="1"/>
    </xf>
    <xf numFmtId="0" fontId="0" fillId="0" borderId="0" xfId="0" applyFill="1" applyAlignment="1">
      <alignment horizontal="left" vertical="center" wrapText="1"/>
    </xf>
    <xf numFmtId="0" fontId="0" fillId="0" borderId="0" xfId="0" applyAlignment="1">
      <alignment wrapText="1"/>
    </xf>
    <xf numFmtId="0" fontId="0" fillId="2" borderId="0" xfId="0" applyFill="1" applyAlignment="1">
      <alignment wrapText="1"/>
    </xf>
    <xf numFmtId="0" fontId="1" fillId="0" borderId="0" xfId="0" applyFont="1" applyFill="1"/>
    <xf numFmtId="0" fontId="0" fillId="0" borderId="0" xfId="0" applyAlignment="1">
      <alignment horizontal="left" vertical="center" wrapText="1"/>
    </xf>
    <xf numFmtId="0" fontId="0" fillId="3" borderId="0" xfId="0" applyFill="1" applyAlignment="1">
      <alignment wrapText="1"/>
    </xf>
    <xf numFmtId="0" fontId="9" fillId="0" borderId="1" xfId="3"/>
    <xf numFmtId="0" fontId="9" fillId="0" borderId="1" xfId="3" applyAlignment="1">
      <alignment wrapText="1"/>
    </xf>
    <xf numFmtId="0" fontId="9" fillId="0" borderId="1" xfId="3" applyFill="1" applyAlignment="1">
      <alignment horizontal="left" vertical="center" wrapText="1"/>
    </xf>
    <xf numFmtId="0" fontId="0" fillId="0" borderId="0" xfId="0" applyAlignment="1">
      <alignment horizontal="left" vertical="center"/>
    </xf>
    <xf numFmtId="0" fontId="0" fillId="0" borderId="0" xfId="0" applyNumberFormat="1" applyFill="1"/>
    <xf numFmtId="0" fontId="9" fillId="0" borderId="1" xfId="3" applyAlignment="1">
      <alignment horizontal="left" vertical="center"/>
    </xf>
    <xf numFmtId="0" fontId="2" fillId="0" borderId="0" xfId="1" quotePrefix="1"/>
    <xf numFmtId="0" fontId="0" fillId="0" borderId="0" xfId="0" applyAlignment="1">
      <alignment horizontal="right" vertical="center"/>
    </xf>
    <xf numFmtId="0" fontId="0" fillId="0" borderId="0" xfId="0" applyFill="1" applyAlignment="1">
      <alignment horizontal="right"/>
    </xf>
    <xf numFmtId="0" fontId="0" fillId="0" borderId="0" xfId="0" applyAlignment="1">
      <alignment horizontal="right" wrapText="1"/>
    </xf>
    <xf numFmtId="0" fontId="9" fillId="0" borderId="1" xfId="3" applyAlignment="1">
      <alignment horizontal="right"/>
    </xf>
    <xf numFmtId="0" fontId="0" fillId="0" borderId="0" xfId="0" applyAlignment="1">
      <alignment horizontal="right"/>
    </xf>
  </cellXfs>
  <cellStyles count="4">
    <cellStyle name="Heading 2" xfId="3" builtinId="17"/>
    <cellStyle name="Normal" xfId="0" builtinId="0"/>
    <cellStyle name="Normal 2" xfId="1" xr:uid="{932C1547-DA1A-4A5E-B316-02DA0AA4DCE7}"/>
    <cellStyle name="Normal 3" xfId="2" xr:uid="{052F0D8E-1117-46ED-8845-F67BB56EC1FF}"/>
  </cellStyles>
  <dxfs count="21">
    <dxf>
      <numFmt numFmtId="0" formatCode="General"/>
    </dxf>
    <dxf>
      <numFmt numFmtId="0" formatCode="General"/>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right" vertical="bottom" textRotation="0" wrapText="0" indent="0" justifyLastLine="0" shrinkToFit="0" readingOrder="0"/>
    </dxf>
    <dxf>
      <numFmt numFmtId="0" formatCode="General"/>
    </dxf>
    <dxf>
      <fill>
        <patternFill patternType="none">
          <fgColor indexed="64"/>
          <bgColor indexed="65"/>
        </patternFill>
      </fill>
    </dxf>
    <dxf>
      <alignment horizontal="right" textRotation="0" indent="0" justifyLastLine="0" shrinkToFit="0" readingOrder="0"/>
    </dxf>
    <dxf>
      <fill>
        <patternFill patternType="none">
          <fgColor indexed="64"/>
          <bgColor indexed="65"/>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D59AE8-11FC-496F-AFE6-C4E28F7B36E4}" name="Table13" displayName="Table13" ref="A5:AL7" totalsRowShown="0" headerRowDxfId="20">
  <autoFilter ref="A5:AL7" xr:uid="{FCDF9B87-78A8-46DE-B11C-E01DE0324DAF}"/>
  <tableColumns count="38">
    <tableColumn id="1" xr3:uid="{77389A08-7F69-4265-8BBD-06BD265976BF}" name="Name"/>
    <tableColumn id="3" xr3:uid="{8C3B9A12-2E84-47BD-B40F-93936D0B33A9}" name="Type"/>
    <tableColumn id="16" xr3:uid="{8C23A0A2-6786-4D51-84D6-EEBF49BEB443}" name="Ref" dataDxfId="19"/>
    <tableColumn id="5" xr3:uid="{0C0517FB-25FD-4DE9-B8F9-4874228CC6E2}" name="Register Type"/>
    <tableColumn id="7" xr3:uid="{16094900-CB4F-443A-B989-AD423B4C417D}" name="Unit"/>
    <tableColumn id="8" xr3:uid="{80A0453D-8CA9-4EFD-BDC6-2F0EA10679A9}" name="Words"/>
    <tableColumn id="9" xr3:uid="{A5C34AF5-7151-4B6C-9793-9EECE3BF14B9}" name="Scale" dataDxfId="18"/>
    <tableColumn id="24" xr3:uid="{1E947678-65A1-494E-9D9C-5ED0BAFEE4CF}" name="FIMS Scale"/>
    <tableColumn id="10" xr3:uid="{2ED12B58-19BB-4943-A9D9-5697E6BCB646}" name="hexAddress" dataDxfId="17"/>
    <tableColumn id="25" xr3:uid="{C143BE6D-918F-4E49-A026-213742B31B36}" name="Bus Scale"/>
    <tableColumn id="37" xr3:uid="{4A0207C3-1575-4948-8738-C520A7F2A640}" name="Address Off by One" dataDxfId="16">
      <calculatedColumnFormula>Table13[[#This Row],[Address ]] - 1</calculatedColumnFormula>
    </tableColumn>
    <tableColumn id="36" xr3:uid="{770215EC-4E50-4E71-BD39-5B314777E71F}" name="Address " dataDxfId="15"/>
    <tableColumn id="26" xr3:uid="{376F34C2-4AAE-4D38-B730-838FEAC9D985}" name="Address Original2"/>
    <tableColumn id="11" xr3:uid="{6815A263-2896-42FB-BB13-DA56E7621CF3}" name="Data Type"/>
    <tableColumn id="18" xr3:uid="{032E0F97-D348-436A-A518-9CF36702E3B1}" name="Bit"/>
    <tableColumn id="17" xr3:uid="{11330AAF-1D26-489F-80CE-0CEC17B12435}" name="Repeat"/>
    <tableColumn id="21" xr3:uid="{D44A66F6-4D19-425C-9230-A3712A16019C}" name="Reg ID"/>
    <tableColumn id="38" xr3:uid="{C65BC781-8F48-4E70-B493-187A7C21F3D8}" name="echo id" dataDxfId="14"/>
    <tableColumn id="35" xr3:uid="{36709915-ED37-4035-98E9-4A69573D8695}" name="Component ID" dataDxfId="13"/>
    <tableColumn id="34" xr3:uid="{CC2DEB13-D351-4DEF-804E-A86976D2E9E3}" name="Heartbeat Enabled" dataDxfId="12"/>
    <tableColumn id="33" xr3:uid="{5A3573D9-A473-4DA8-9D5E-A2FA7AB144DF}" name="Component Heartbeat Read URI" dataDxfId="11"/>
    <tableColumn id="32" xr3:uid="{C9AE6D39-5E3E-4FCC-A4F8-EC2518770FC1}" name="Component Heartbeat Write URI" dataDxfId="10"/>
    <tableColumn id="31" xr3:uid="{10236093-C314-4FA4-B9E2-D2BE363267D4}" name="Modbus Heartbeat Timeout ms" dataDxfId="9"/>
    <tableColumn id="30" xr3:uid="{F7EA57B9-2FD5-4D3A-B0BC-46A8CEAA5EC2}" name="Component Heartbeat Timeout ms" dataDxfId="8"/>
    <tableColumn id="29" xr3:uid="{0601F1E7-F7C6-4B6A-972C-1F7D75D7C63E}" name="Frequency" dataDxfId="7"/>
    <tableColumn id="28" xr3:uid="{F633501E-FE89-421A-8564-68F2053C5EC2}" name="Offset Time" dataDxfId="6"/>
    <tableColumn id="27" xr3:uid="{4273D6AF-3643-4CDF-AF1E-8D5816F3DFB8}" name="Device ID" dataDxfId="5"/>
    <tableColumn id="4" xr3:uid="{2D7D19DD-1462-4911-81C8-8DA2422DBA61}" name="web_ui Display Type" dataDxfId="4"/>
    <tableColumn id="2" xr3:uid="{27A5E983-7D6E-471C-98A3-A86A33DD227F}" name="web_ui Options" dataDxfId="3"/>
    <tableColumn id="19" xr3:uid="{6056DFFB-A28C-4E3E-AD72-BC5652C11AC0}" name="URI"/>
    <tableColumn id="20" xr3:uid="{5CA11E67-79F2-471D-B5A7-BBC1BEC3DF80}" name="ID" dataDxfId="2"/>
    <tableColumn id="6" xr3:uid="{8564F7DE-301F-4C4A-9CD4-BF2DB4598DE7}" name="Include" dataDxfId="1">
      <calculatedColumnFormula>IF(NOT(ISBLANK(A6)), "Yes", "")</calculatedColumnFormula>
    </tableColumn>
    <tableColumn id="14" xr3:uid="{8943B168-5EDE-473A-9498-863AD2705408}" name="Description"/>
    <tableColumn id="15" xr3:uid="{85BECE8B-6792-4C53-A43D-04695C143AFE}" name="Control Narrative for Register" dataDxfId="0">
      <calculatedColumnFormula>IF(NOT(ISBLANK(A6)), "Yes")</calculatedColumnFormula>
    </tableColumn>
    <tableColumn id="12" xr3:uid="{BC080883-AF3B-4F3B-AB12-78ACAE0336D3}" name="Range Start"/>
    <tableColumn id="13" xr3:uid="{5D74781B-81B6-4F80-A21F-9D8C86596D51}" name="Range End"/>
    <tableColumn id="22" xr3:uid="{E33A1CEB-1448-4B83-8E20-27E8DFC0B88B}" name="Engineering Range Start"/>
    <tableColumn id="23" xr3:uid="{D59FEFB0-837B-44C0-9E1A-B09177152150}" name="Engineering Range En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BF8A-8A80-413D-8702-A0E3A162460E}">
  <sheetPr>
    <pageSetUpPr autoPageBreaks="0"/>
  </sheetPr>
  <dimension ref="A1:AM7"/>
  <sheetViews>
    <sheetView tabSelected="1" zoomScaleNormal="100" workbookViewId="0">
      <selection activeCell="B5" sqref="B5"/>
    </sheetView>
  </sheetViews>
  <sheetFormatPr defaultColWidth="8.85546875" defaultRowHeight="15" x14ac:dyDescent="0.25"/>
  <cols>
    <col min="1" max="1" width="26" style="1" customWidth="1"/>
    <col min="2" max="2" width="10.85546875" style="1" customWidth="1"/>
    <col min="3" max="3" width="10.42578125" style="1" customWidth="1"/>
    <col min="4" max="4" width="15.85546875" style="1" customWidth="1"/>
    <col min="5" max="6" width="10.85546875" style="1" customWidth="1"/>
    <col min="7" max="7" width="10.85546875" style="17" customWidth="1"/>
    <col min="8" max="8" width="1.85546875" style="1" customWidth="1"/>
    <col min="9" max="9" width="1.28515625" style="1" customWidth="1"/>
    <col min="10" max="10" width="0.7109375" style="1" customWidth="1"/>
    <col min="11" max="11" width="10.85546875" style="1" customWidth="1"/>
    <col min="12" max="12" width="10.85546875" style="17" customWidth="1"/>
    <col min="13" max="13" width="10.85546875" style="1" customWidth="1"/>
    <col min="14" max="14" width="7.140625" style="1" customWidth="1"/>
    <col min="15" max="15" width="8" style="3" customWidth="1"/>
    <col min="16" max="16" width="6.5703125" style="7" customWidth="1"/>
    <col min="17" max="17" width="17.28515625" style="7" customWidth="1"/>
    <col min="18" max="18" width="34.28515625" style="1" customWidth="1"/>
    <col min="19" max="19" width="10" style="7" customWidth="1"/>
    <col min="20" max="21" width="8.5703125" style="7" customWidth="1"/>
    <col min="22" max="22" width="11" style="7" customWidth="1"/>
    <col min="23" max="23" width="6.140625" style="7" customWidth="1"/>
    <col min="24" max="24" width="6.85546875" style="1" customWidth="1"/>
    <col min="26" max="26" width="10.42578125" style="1" customWidth="1"/>
    <col min="27" max="27" width="12.5703125" style="1" customWidth="1"/>
    <col min="28" max="28" width="13.7109375" style="1" customWidth="1"/>
    <col min="29" max="29" width="10" style="1" customWidth="1"/>
    <col min="30" max="31" width="8.85546875" style="1"/>
    <col min="32" max="32" width="20.42578125" style="1" customWidth="1"/>
    <col min="33" max="34" width="8.85546875" style="1"/>
    <col min="35" max="35" width="10.85546875" style="1" customWidth="1"/>
    <col min="36" max="16384" width="8.85546875" style="1"/>
  </cols>
  <sheetData>
    <row r="1" spans="1:39" x14ac:dyDescent="0.25">
      <c r="A1" s="6" t="s">
        <v>24</v>
      </c>
      <c r="B1" t="s">
        <v>44</v>
      </c>
      <c r="Y1" s="1"/>
    </row>
    <row r="2" spans="1:39" x14ac:dyDescent="0.25">
      <c r="A2" s="2" t="s">
        <v>35</v>
      </c>
      <c r="B2" s="1" t="s">
        <v>40</v>
      </c>
      <c r="Y2" s="1"/>
    </row>
    <row r="3" spans="1:39" x14ac:dyDescent="0.25">
      <c r="A3" s="2" t="s">
        <v>36</v>
      </c>
      <c r="B3" s="1">
        <v>10005</v>
      </c>
      <c r="Y3" s="1"/>
    </row>
    <row r="4" spans="1:39" x14ac:dyDescent="0.25">
      <c r="A4" s="2" t="s">
        <v>50</v>
      </c>
      <c r="B4" s="1">
        <v>1</v>
      </c>
      <c r="Y4" s="1"/>
    </row>
    <row r="5" spans="1:39" s="4" customFormat="1" ht="31.5" customHeight="1" x14ac:dyDescent="0.25">
      <c r="A5" s="4" t="s">
        <v>0</v>
      </c>
      <c r="B5" s="4" t="s">
        <v>4</v>
      </c>
      <c r="C5" s="4" t="s">
        <v>23</v>
      </c>
      <c r="D5" s="5" t="s">
        <v>5</v>
      </c>
      <c r="E5" s="4" t="s">
        <v>11</v>
      </c>
      <c r="F5" s="4" t="s">
        <v>9</v>
      </c>
      <c r="G5" s="18" t="s">
        <v>12</v>
      </c>
      <c r="H5" s="4" t="s">
        <v>19</v>
      </c>
      <c r="I5" s="4" t="s">
        <v>34</v>
      </c>
      <c r="J5" s="4" t="s">
        <v>20</v>
      </c>
      <c r="K5" s="4" t="s">
        <v>38</v>
      </c>
      <c r="L5" s="18" t="s">
        <v>39</v>
      </c>
      <c r="M5" s="5" t="s">
        <v>37</v>
      </c>
      <c r="N5" s="5" t="s">
        <v>10</v>
      </c>
      <c r="O5" s="4" t="s">
        <v>8</v>
      </c>
      <c r="P5" s="4" t="s">
        <v>7</v>
      </c>
      <c r="Q5" s="5" t="s">
        <v>1</v>
      </c>
      <c r="R5" s="8" t="s">
        <v>43</v>
      </c>
      <c r="S5" s="8" t="s">
        <v>25</v>
      </c>
      <c r="T5" s="8" t="s">
        <v>26</v>
      </c>
      <c r="U5" s="8" t="s">
        <v>27</v>
      </c>
      <c r="V5" s="8" t="s">
        <v>28</v>
      </c>
      <c r="W5" s="8" t="s">
        <v>29</v>
      </c>
      <c r="X5" s="8" t="s">
        <v>30</v>
      </c>
      <c r="Y5" s="8" t="s">
        <v>31</v>
      </c>
      <c r="Z5" s="8" t="s">
        <v>32</v>
      </c>
      <c r="AA5" s="8" t="s">
        <v>33</v>
      </c>
      <c r="AB5" s="4" t="s">
        <v>21</v>
      </c>
      <c r="AC5" s="4" t="s">
        <v>22</v>
      </c>
      <c r="AD5" s="4" t="s">
        <v>2</v>
      </c>
      <c r="AE5" s="4" t="s">
        <v>3</v>
      </c>
      <c r="AF5" s="5" t="s">
        <v>6</v>
      </c>
      <c r="AG5" s="4" t="s">
        <v>15</v>
      </c>
      <c r="AH5" s="4" t="s">
        <v>16</v>
      </c>
      <c r="AI5" s="4" t="s">
        <v>13</v>
      </c>
      <c r="AJ5" s="4" t="s">
        <v>14</v>
      </c>
      <c r="AK5" s="4" t="s">
        <v>17</v>
      </c>
      <c r="AL5" s="4" t="s">
        <v>18</v>
      </c>
    </row>
    <row r="6" spans="1:39" s="10" customFormat="1" ht="18.75" customHeight="1" thickBot="1" x14ac:dyDescent="0.35">
      <c r="A6" s="9"/>
      <c r="B6" s="9"/>
      <c r="C6" s="9"/>
      <c r="D6" s="9"/>
      <c r="E6" s="9"/>
      <c r="F6" s="9"/>
      <c r="G6" s="19"/>
      <c r="H6" s="9"/>
      <c r="I6" s="9"/>
      <c r="J6" s="9"/>
      <c r="K6" s="9"/>
      <c r="L6" s="19"/>
      <c r="M6" s="9"/>
      <c r="N6" s="9"/>
      <c r="O6" s="9"/>
      <c r="P6" s="9"/>
      <c r="Q6" s="9"/>
      <c r="S6" s="14" t="s">
        <v>45</v>
      </c>
      <c r="T6" s="9"/>
      <c r="Y6" s="10">
        <v>8</v>
      </c>
      <c r="Z6" s="10">
        <v>0</v>
      </c>
      <c r="AB6" s="11"/>
      <c r="AC6" s="11"/>
      <c r="AE6" s="9"/>
      <c r="AF6" s="12" t="s">
        <v>49</v>
      </c>
      <c r="AM6" s="9"/>
    </row>
    <row r="7" spans="1:39" ht="15.75" thickTop="1" x14ac:dyDescent="0.25">
      <c r="A7" t="s">
        <v>47</v>
      </c>
      <c r="D7" s="12" t="s">
        <v>41</v>
      </c>
      <c r="E7" s="12"/>
      <c r="F7" s="16">
        <v>2</v>
      </c>
      <c r="G7" s="16">
        <v>1000</v>
      </c>
      <c r="K7">
        <f>IF(NOT(ISBLANK(Table13[[#This Row],[Address ]])), Table13[[#This Row],[Address ]] - 1, "")</f>
        <v>-1</v>
      </c>
      <c r="L7" s="20">
        <v>0</v>
      </c>
      <c r="N7" s="12" t="s">
        <v>42</v>
      </c>
      <c r="Q7" t="s">
        <v>46</v>
      </c>
      <c r="R7" t="s">
        <v>48</v>
      </c>
      <c r="X7" s="7"/>
      <c r="Y7" s="7"/>
      <c r="AD7" s="15"/>
      <c r="AF7" s="12" t="s">
        <v>49</v>
      </c>
      <c r="AG7" s="12"/>
      <c r="AH7" s="13"/>
    </row>
  </sheetData>
  <phoneticPr fontId="8" type="noConversion"/>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9-2-2022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Olivo</dc:creator>
  <cp:keywords/>
  <dc:description/>
  <cp:lastModifiedBy>Jasen Liu</cp:lastModifiedBy>
  <cp:revision/>
  <dcterms:created xsi:type="dcterms:W3CDTF">2019-10-06T17:35:21Z</dcterms:created>
  <dcterms:modified xsi:type="dcterms:W3CDTF">2022-10-03T20:16:37Z</dcterms:modified>
  <cp:category/>
  <cp:contentStatus/>
</cp:coreProperties>
</file>