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Main Tracking" sheetId="2" state="visible" r:id="rId2"/>
    <sheet xmlns:r="http://schemas.openxmlformats.org/officeDocument/2006/relationships" name="SLA Tracking" sheetId="3" state="visible" r:id="rId3"/>
    <sheet xmlns:r="http://schemas.openxmlformats.org/officeDocument/2006/relationships" name="Configura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8">
    <font>
      <name val="Calibri"/>
      <family val="2"/>
      <color theme="1"/>
      <sz val="11"/>
      <scheme val="minor"/>
    </font>
    <font>
      <b val="1"/>
      <color rgb="00FFFFFF"/>
      <sz val="11"/>
    </font>
    <font>
      <b val="1"/>
      <color rgb="00FF0000"/>
    </font>
    <font>
      <b val="1"/>
      <color rgb="001F4E78"/>
      <sz val="16"/>
    </font>
    <font>
      <i val="1"/>
    </font>
    <font>
      <b val="1"/>
      <sz val="12"/>
    </font>
    <font>
      <b val="1"/>
    </font>
    <font>
      <i val="1"/>
      <color rgb="00666666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FE5E5"/>
        <bgColor rgb="00FFE5E5"/>
      </patternFill>
    </fill>
    <fill>
      <patternFill patternType="solid">
        <fgColor rgb="00E5FFE5"/>
        <bgColor rgb="00E5FFE5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  <xf numFmtId="0" fontId="6" fillId="5" borderId="1" pivotButton="0" quotePrefix="0" xfId="0"/>
    <xf numFmtId="0" fontId="0" fillId="0" borderId="1" pivotButton="0" quotePrefix="0" xfId="0"/>
    <xf numFmtId="164" fontId="0" fillId="0" borderId="1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2" fillId="0" borderId="1" pivotButton="0" quotePrefix="0" xfId="0"/>
    <xf numFmtId="0" fontId="0" fillId="4" borderId="1" pivotButton="0" quotePrefix="0" xfId="0"/>
    <xf numFmtId="0" fontId="7" fillId="0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" t="inlineStr">
        <is>
          <t>ORBCOMM Service Notification Dashboard</t>
        </is>
      </c>
    </row>
    <row r="2">
      <c r="A2" t="inlineStr">
        <is>
          <t>Last Updated:</t>
        </is>
      </c>
      <c r="B2" s="2" t="inlineStr">
        <is>
          <t>2025-10-29 16:25 UTC</t>
        </is>
      </c>
    </row>
    <row r="4">
      <c r="A4" s="3" t="inlineStr">
        <is>
          <t>Summary Statistics</t>
        </is>
      </c>
      <c r="D4" s="3" t="inlineStr">
        <is>
          <t>Platform Breakdown</t>
        </is>
      </c>
    </row>
    <row r="5">
      <c r="A5" s="4" t="inlineStr">
        <is>
          <t>Metric</t>
        </is>
      </c>
      <c r="B5" s="4" t="inlineStr">
        <is>
          <t>Value</t>
        </is>
      </c>
      <c r="D5" s="4" t="inlineStr">
        <is>
          <t>Platform</t>
        </is>
      </c>
      <c r="E5" s="4" t="inlineStr">
        <is>
          <t>Count</t>
        </is>
      </c>
      <c r="F5" s="4" t="inlineStr">
        <is>
          <t>Percentage</t>
        </is>
      </c>
    </row>
    <row r="6">
      <c r="A6" s="5" t="inlineStr">
        <is>
          <t>Total Notifications</t>
        </is>
      </c>
      <c r="B6" s="5">
        <f>COUNTA('Main Tracking'!A:A)-1</f>
        <v/>
      </c>
      <c r="D6" s="5" t="inlineStr">
        <is>
          <t>IDP</t>
        </is>
      </c>
      <c r="E6" s="5">
        <f>COUNTIF('Main Tracking'!D:D,"IDP")</f>
        <v/>
      </c>
      <c r="F6" s="6">
        <f>E6/E9</f>
        <v/>
      </c>
    </row>
    <row r="7">
      <c r="A7" s="5" t="inlineStr">
        <is>
          <t>Open Issues</t>
        </is>
      </c>
      <c r="B7" s="5">
        <f>COUNTIF('Main Tracking'!F:F,"Open")</f>
        <v/>
      </c>
      <c r="D7" s="5" t="inlineStr">
        <is>
          <t>OGx</t>
        </is>
      </c>
      <c r="E7" s="5">
        <f>COUNTIF('Main Tracking'!D:D,"OGx")</f>
        <v/>
      </c>
      <c r="F7" s="6">
        <f>E7/E9</f>
        <v/>
      </c>
    </row>
    <row r="8">
      <c r="A8" s="5" t="inlineStr">
        <is>
          <t>Resolved Issues</t>
        </is>
      </c>
      <c r="B8" s="5">
        <f>COUNTIF('Main Tracking'!F:F,"Resolved")</f>
        <v/>
      </c>
      <c r="D8" s="5" t="inlineStr">
        <is>
          <t>OGWS</t>
        </is>
      </c>
      <c r="E8" s="5">
        <f>COUNTIF('Main Tracking'!D:D,"OGWS")</f>
        <v/>
      </c>
      <c r="F8" s="6">
        <f>E8/E9</f>
        <v/>
      </c>
    </row>
    <row r="9">
      <c r="A9" s="5" t="inlineStr">
        <is>
          <t>Critical Priority</t>
        </is>
      </c>
      <c r="B9" s="5">
        <f>COUNTIF('Main Tracking'!G:G,"Critical")</f>
        <v/>
      </c>
      <c r="D9" s="5" t="inlineStr">
        <is>
          <t>Total</t>
        </is>
      </c>
      <c r="E9" s="5">
        <f>SUM(E6:E8)</f>
        <v/>
      </c>
      <c r="F9" s="6" t="inlineStr">
        <is>
          <t>100%</t>
        </is>
      </c>
    </row>
    <row r="10">
      <c r="A10" s="5" t="inlineStr">
        <is>
          <t>High Priority</t>
        </is>
      </c>
      <c r="B10" s="5">
        <f>COUNTIF('Main Tracking'!G:G,"High")</f>
        <v/>
      </c>
    </row>
    <row r="11">
      <c r="A11" s="5" t="inlineStr">
        <is>
          <t>Avg Resolution Time (hrs)</t>
        </is>
      </c>
      <c r="B11" s="5">
        <f>AVERAGEIF('Main Tracking'!N:N,"&gt;0",'Main Tracking'!N:N)</f>
        <v/>
      </c>
    </row>
    <row r="12">
      <c r="A12" s="5" t="inlineStr">
        <is>
          <t>SLA At Risk</t>
        </is>
      </c>
      <c r="B12" s="5">
        <f>COUNTIF('Main Tracking'!T:T,"At Risk")</f>
        <v/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0" customWidth="1" min="4" max="4"/>
    <col width="18" customWidth="1" min="5" max="5"/>
    <col width="10" customWidth="1" min="6" max="6"/>
    <col width="10" customWidth="1" min="7" max="7"/>
    <col width="40" customWidth="1" min="8" max="8"/>
    <col width="14" customWidth="1" min="9" max="9"/>
    <col width="12" customWidth="1" min="10" max="10"/>
    <col width="15" customWidth="1" min="11" max="11"/>
    <col width="14" customWidth="1" min="12" max="12"/>
    <col width="12" customWidth="1" min="13" max="13"/>
    <col width="18" customWidth="1" min="14" max="14"/>
    <col width="25" customWidth="1" min="15" max="15"/>
    <col width="15" customWidth="1" min="16" max="16"/>
    <col width="30" customWidth="1" min="17" max="17"/>
    <col width="15" customWidth="1" min="18" max="18"/>
    <col width="15" customWidth="1" min="19" max="19"/>
    <col width="12" customWidth="1" min="20" max="20"/>
  </cols>
  <sheetData>
    <row r="1">
      <c r="A1" s="7" t="inlineStr">
        <is>
          <t>Reference #</t>
        </is>
      </c>
      <c r="B1" s="7" t="inlineStr">
        <is>
          <t>Date Received</t>
        </is>
      </c>
      <c r="C1" s="7" t="inlineStr">
        <is>
          <t>Time (UTC)</t>
        </is>
      </c>
      <c r="D1" s="7" t="inlineStr">
        <is>
          <t>Platform</t>
        </is>
      </c>
      <c r="E1" s="7" t="inlineStr">
        <is>
          <t>Event Type</t>
        </is>
      </c>
      <c r="F1" s="7" t="inlineStr">
        <is>
          <t>Status</t>
        </is>
      </c>
      <c r="G1" s="7" t="inlineStr">
        <is>
          <t>Priority</t>
        </is>
      </c>
      <c r="H1" s="7" t="inlineStr">
        <is>
          <t>Summary</t>
        </is>
      </c>
      <c r="I1" s="7" t="inlineStr">
        <is>
          <t>Scheduled Start</t>
        </is>
      </c>
      <c r="J1" s="7" t="inlineStr">
        <is>
          <t>Start Time (UTC)</t>
        </is>
      </c>
      <c r="K1" s="7" t="inlineStr">
        <is>
          <t>Expected Duration</t>
        </is>
      </c>
      <c r="L1" s="7" t="inlineStr">
        <is>
          <t>Actual End Date</t>
        </is>
      </c>
      <c r="M1" s="7" t="inlineStr">
        <is>
          <t>Actual End Time</t>
        </is>
      </c>
      <c r="N1" s="7" t="inlineStr">
        <is>
          <t>Actual Duration (Hours)</t>
        </is>
      </c>
      <c r="O1" s="7" t="inlineStr">
        <is>
          <t>Affected Services</t>
        </is>
      </c>
      <c r="P1" s="7" t="inlineStr">
        <is>
          <t>Business Impact</t>
        </is>
      </c>
      <c r="Q1" s="7" t="inlineStr">
        <is>
          <t>Resolution Notes</t>
        </is>
      </c>
      <c r="R1" s="7" t="inlineStr">
        <is>
          <t>Owner</t>
        </is>
      </c>
      <c r="S1" s="7" t="inlineStr">
        <is>
          <t>Follow-Up Required</t>
        </is>
      </c>
      <c r="T1" s="7" t="inlineStr">
        <is>
          <t>SLA Status</t>
        </is>
      </c>
    </row>
    <row r="2">
      <c r="A2" s="5" t="inlineStr">
        <is>
          <t>M-003147</t>
        </is>
      </c>
      <c r="B2" s="5" t="inlineStr">
        <is>
          <t>2025-10-29</t>
        </is>
      </c>
      <c r="C2" s="5" t="inlineStr">
        <is>
          <t>10:46</t>
        </is>
      </c>
      <c r="D2" s="5" t="inlineStr">
        <is>
          <t>IDP</t>
        </is>
      </c>
      <c r="E2" s="5" t="inlineStr">
        <is>
          <t>Maintenance</t>
        </is>
      </c>
      <c r="F2" s="8" t="inlineStr">
        <is>
          <t>Open</t>
        </is>
      </c>
      <c r="G2" s="5" t="inlineStr">
        <is>
          <t>Medium</t>
        </is>
      </c>
      <c r="H2" s="5" t="inlineStr">
        <is>
          <t>Scheduled maintenance of Partner-Support page</t>
        </is>
      </c>
      <c r="I2" s="5" t="inlineStr">
        <is>
          <t>2025-11-05</t>
        </is>
      </c>
      <c r="J2" s="5" t="inlineStr">
        <is>
          <t>15:00</t>
        </is>
      </c>
      <c r="K2" s="5" t="inlineStr">
        <is>
          <t>1 hour</t>
        </is>
      </c>
      <c r="L2" s="5" t="inlineStr"/>
      <c r="M2" s="5" t="inlineStr"/>
      <c r="N2" s="5" t="inlineStr"/>
      <c r="O2" s="5" t="inlineStr">
        <is>
          <t>Partner-Support, VAPP</t>
        </is>
      </c>
      <c r="P2" s="5" t="inlineStr">
        <is>
          <t>Low</t>
        </is>
      </c>
      <c r="Q2" s="5" t="inlineStr"/>
      <c r="R2" s="5" t="inlineStr">
        <is>
          <t>Aaron Porter</t>
        </is>
      </c>
      <c r="S2" s="5" t="inlineStr">
        <is>
          <t>No</t>
        </is>
      </c>
      <c r="T2" s="5" t="inlineStr">
        <is>
          <t>On Track</t>
        </is>
      </c>
    </row>
    <row r="3">
      <c r="A3" s="5" t="inlineStr">
        <is>
          <t>S-003141</t>
        </is>
      </c>
      <c r="B3" s="5" t="inlineStr">
        <is>
          <t>2025-10-22</t>
        </is>
      </c>
      <c r="C3" s="5" t="inlineStr">
        <is>
          <t>08:30</t>
        </is>
      </c>
      <c r="D3" s="5" t="inlineStr">
        <is>
          <t>IDP</t>
        </is>
      </c>
      <c r="E3" s="5" t="inlineStr">
        <is>
          <t>System Performance</t>
        </is>
      </c>
      <c r="F3" s="8" t="inlineStr">
        <is>
          <t>Open</t>
        </is>
      </c>
      <c r="G3" s="9" t="inlineStr">
        <is>
          <t>High</t>
        </is>
      </c>
      <c r="H3" s="5" t="inlineStr">
        <is>
          <t>Performance degradation detected</t>
        </is>
      </c>
      <c r="I3" s="5" t="inlineStr">
        <is>
          <t>2025-10-22</t>
        </is>
      </c>
      <c r="J3" s="5" t="inlineStr">
        <is>
          <t>08:30</t>
        </is>
      </c>
      <c r="K3" s="5" t="inlineStr"/>
      <c r="L3" s="5" t="inlineStr"/>
      <c r="M3" s="5" t="inlineStr"/>
      <c r="N3" s="5" t="inlineStr"/>
      <c r="O3" s="5" t="inlineStr">
        <is>
          <t>All IDP Services</t>
        </is>
      </c>
      <c r="P3" s="5" t="inlineStr">
        <is>
          <t>High</t>
        </is>
      </c>
      <c r="Q3" s="5" t="inlineStr"/>
      <c r="R3" s="5" t="inlineStr">
        <is>
          <t>Aaron Porter</t>
        </is>
      </c>
      <c r="S3" s="5" t="inlineStr">
        <is>
          <t>Yes</t>
        </is>
      </c>
      <c r="T3" s="5" t="inlineStr">
        <is>
          <t>At Risk</t>
        </is>
      </c>
    </row>
    <row r="4">
      <c r="A4" s="5" t="inlineStr">
        <is>
          <t>S-003141</t>
        </is>
      </c>
      <c r="B4" s="5" t="inlineStr">
        <is>
          <t>2025-10-22</t>
        </is>
      </c>
      <c r="C4" s="5" t="inlineStr">
        <is>
          <t>14:45</t>
        </is>
      </c>
      <c r="D4" s="5" t="inlineStr">
        <is>
          <t>IDP</t>
        </is>
      </c>
      <c r="E4" s="5" t="inlineStr">
        <is>
          <t>System Performance</t>
        </is>
      </c>
      <c r="F4" s="10" t="inlineStr">
        <is>
          <t>Resolved</t>
        </is>
      </c>
      <c r="G4" s="9" t="inlineStr">
        <is>
          <t>High</t>
        </is>
      </c>
      <c r="H4" s="5" t="inlineStr">
        <is>
          <t>Performance issue resolved</t>
        </is>
      </c>
      <c r="I4" s="5" t="inlineStr"/>
      <c r="J4" s="5" t="inlineStr"/>
      <c r="K4" s="5" t="inlineStr"/>
      <c r="L4" s="5" t="inlineStr">
        <is>
          <t>2025-10-22</t>
        </is>
      </c>
      <c r="M4" s="5" t="inlineStr">
        <is>
          <t>14:45</t>
        </is>
      </c>
      <c r="N4" s="5">
        <f>IF(AND(B4&lt;&gt;"",L4&lt;&gt;""),ROUND((L4+M4-B4-C4)*24,2),"")</f>
        <v/>
      </c>
      <c r="O4" s="5" t="inlineStr">
        <is>
          <t>All IDP Services</t>
        </is>
      </c>
      <c r="P4" s="5" t="inlineStr">
        <is>
          <t>High</t>
        </is>
      </c>
      <c r="Q4" s="5" t="inlineStr">
        <is>
          <t>Root cause: Database connection pool exhausted</t>
        </is>
      </c>
      <c r="R4" s="5" t="inlineStr">
        <is>
          <t>Aaron Porter</t>
        </is>
      </c>
      <c r="S4" s="5" t="inlineStr">
        <is>
          <t>No</t>
        </is>
      </c>
      <c r="T4" s="5" t="inlineStr">
        <is>
          <t>Met SLA</t>
        </is>
      </c>
    </row>
    <row r="5">
      <c r="A5" s="5" t="inlineStr">
        <is>
          <t>M-003144</t>
        </is>
      </c>
      <c r="B5" s="5" t="inlineStr">
        <is>
          <t>2025-10-27</t>
        </is>
      </c>
      <c r="C5" s="5" t="inlineStr">
        <is>
          <t>11:00</t>
        </is>
      </c>
      <c r="D5" s="5" t="inlineStr">
        <is>
          <t>IDP</t>
        </is>
      </c>
      <c r="E5" s="5" t="inlineStr">
        <is>
          <t>Maintenance</t>
        </is>
      </c>
      <c r="F5" s="8" t="inlineStr">
        <is>
          <t>Open</t>
        </is>
      </c>
      <c r="G5" s="5" t="inlineStr">
        <is>
          <t>Low</t>
        </is>
      </c>
      <c r="H5" s="5" t="inlineStr">
        <is>
          <t>Partner notification for upcoming changes</t>
        </is>
      </c>
      <c r="I5" s="5" t="inlineStr">
        <is>
          <t>2025-11-01</t>
        </is>
      </c>
      <c r="J5" s="5" t="inlineStr">
        <is>
          <t>00:00</t>
        </is>
      </c>
      <c r="K5" s="5" t="inlineStr">
        <is>
          <t>4 hours</t>
        </is>
      </c>
      <c r="L5" s="5" t="inlineStr"/>
      <c r="M5" s="5" t="inlineStr"/>
      <c r="N5" s="5" t="inlineStr"/>
      <c r="O5" s="5" t="inlineStr">
        <is>
          <t>ORBCOMM Gateway</t>
        </is>
      </c>
      <c r="P5" s="5" t="inlineStr">
        <is>
          <t>Medium</t>
        </is>
      </c>
      <c r="Q5" s="5" t="inlineStr"/>
      <c r="R5" s="5" t="inlineStr">
        <is>
          <t>System</t>
        </is>
      </c>
      <c r="S5" s="5" t="inlineStr">
        <is>
          <t>No</t>
        </is>
      </c>
      <c r="T5" s="5" t="inlineStr">
        <is>
          <t>On Track</t>
        </is>
      </c>
    </row>
    <row r="6">
      <c r="A6" s="5" t="inlineStr">
        <is>
          <t>O-003145</t>
        </is>
      </c>
      <c r="B6" s="5" t="inlineStr">
        <is>
          <t>2025-10-27</t>
        </is>
      </c>
      <c r="C6" s="5" t="inlineStr">
        <is>
          <t>09:15</t>
        </is>
      </c>
      <c r="D6" s="5" t="inlineStr">
        <is>
          <t>OGx</t>
        </is>
      </c>
      <c r="E6" s="5" t="inlineStr">
        <is>
          <t>Service Bulletin</t>
        </is>
      </c>
      <c r="F6" s="10" t="inlineStr">
        <is>
          <t>Resolved</t>
        </is>
      </c>
      <c r="G6" s="5" t="inlineStr">
        <is>
          <t>Low</t>
        </is>
      </c>
      <c r="H6" s="5" t="inlineStr">
        <is>
          <t>Service bulletin - informational only</t>
        </is>
      </c>
      <c r="I6" s="5" t="inlineStr"/>
      <c r="J6" s="5" t="inlineStr"/>
      <c r="K6" s="5" t="inlineStr"/>
      <c r="L6" s="5" t="inlineStr">
        <is>
          <t>2025-10-27</t>
        </is>
      </c>
      <c r="M6" s="5" t="inlineStr">
        <is>
          <t>09:15</t>
        </is>
      </c>
      <c r="N6" s="5">
        <f>IF(AND(B6&lt;&gt;"",L6&lt;&gt;""),ROUND((L6+M6-B6-C6)*24,2),"")</f>
        <v/>
      </c>
      <c r="O6" s="5" t="inlineStr">
        <is>
          <t>None</t>
        </is>
      </c>
      <c r="P6" s="5" t="inlineStr">
        <is>
          <t>None</t>
        </is>
      </c>
      <c r="Q6" s="5" t="inlineStr">
        <is>
          <t>No action required</t>
        </is>
      </c>
      <c r="R6" s="5" t="inlineStr">
        <is>
          <t>System</t>
        </is>
      </c>
      <c r="S6" s="5" t="inlineStr">
        <is>
          <t>No</t>
        </is>
      </c>
      <c r="T6" s="5" t="inlineStr">
        <is>
          <t>N/A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Reference #</t>
        </is>
      </c>
      <c r="B1" s="7" t="inlineStr">
        <is>
          <t>Event Type</t>
        </is>
      </c>
      <c r="C1" s="7" t="inlineStr">
        <is>
          <t>Priority</t>
        </is>
      </c>
      <c r="D1" s="7" t="inlineStr">
        <is>
          <t>SLA Target (Hours)</t>
        </is>
      </c>
      <c r="E1" s="7" t="inlineStr">
        <is>
          <t>Start Time</t>
        </is>
      </c>
      <c r="F1" s="7" t="inlineStr">
        <is>
          <t>End Time</t>
        </is>
      </c>
      <c r="G1" s="7" t="inlineStr">
        <is>
          <t>Actual Duration</t>
        </is>
      </c>
      <c r="H1" s="7" t="inlineStr">
        <is>
          <t>SLA Met</t>
        </is>
      </c>
      <c r="I1" s="7" t="inlineStr">
        <is>
          <t>Notes</t>
        </is>
      </c>
    </row>
    <row r="3">
      <c r="A3" s="11" t="inlineStr">
        <is>
          <t>SLA Rules:</t>
        </is>
      </c>
    </row>
    <row r="4">
      <c r="A4" s="11" t="inlineStr">
        <is>
          <t>Critical: 2 hours</t>
        </is>
      </c>
    </row>
    <row r="5">
      <c r="A5" s="11" t="inlineStr">
        <is>
          <t>High: 4 hours</t>
        </is>
      </c>
    </row>
    <row r="6">
      <c r="A6" s="11" t="inlineStr">
        <is>
          <t>Medium: 8 hours</t>
        </is>
      </c>
    </row>
    <row r="7">
      <c r="A7" s="11" t="inlineStr">
        <is>
          <t>Low: 24 hours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Configuration Settings</t>
        </is>
      </c>
      <c r="B1" s="3" t="inlineStr"/>
    </row>
    <row r="2">
      <c r="A2" t="inlineStr"/>
      <c r="B2" t="inlineStr"/>
    </row>
    <row r="3">
      <c r="A3" s="12" t="inlineStr">
        <is>
          <t>Notification Settings</t>
        </is>
      </c>
      <c r="B3" s="3" t="inlineStr">
        <is>
          <t>Value</t>
        </is>
      </c>
    </row>
    <row r="4">
      <c r="A4" t="inlineStr">
        <is>
          <t>Email Recipients</t>
        </is>
      </c>
      <c r="B4" t="inlineStr">
        <is>
          <t>aaron.porter@protexis.com</t>
        </is>
      </c>
    </row>
    <row r="5">
      <c r="A5" t="inlineStr">
        <is>
          <t>Alert Threshold (hours)</t>
        </is>
      </c>
      <c r="B5" t="inlineStr">
        <is>
          <t>4</t>
        </is>
      </c>
    </row>
    <row r="6">
      <c r="A6" t="inlineStr">
        <is>
          <t>Auto-Escalate After (hours)</t>
        </is>
      </c>
      <c r="B6" t="inlineStr">
        <is>
          <t>8</t>
        </is>
      </c>
    </row>
    <row r="7">
      <c r="A7" t="inlineStr"/>
      <c r="B7" t="inlineStr"/>
    </row>
    <row r="8">
      <c r="A8" s="12" t="inlineStr">
        <is>
          <t>Platform Owners</t>
        </is>
      </c>
      <c r="B8" s="3" t="inlineStr"/>
    </row>
    <row r="9">
      <c r="A9" t="inlineStr">
        <is>
          <t>IDP</t>
        </is>
      </c>
      <c r="B9" t="inlineStr">
        <is>
          <t>Aaron Porter</t>
        </is>
      </c>
    </row>
    <row r="10">
      <c r="A10" t="inlineStr">
        <is>
          <t>OGx</t>
        </is>
      </c>
      <c r="B10" t="inlineStr">
        <is>
          <t>System Admin</t>
        </is>
      </c>
    </row>
    <row r="11">
      <c r="A11" t="inlineStr">
        <is>
          <t>OGWS</t>
        </is>
      </c>
      <c r="B11" t="inlineStr">
        <is>
          <t>Integration Team</t>
        </is>
      </c>
    </row>
    <row r="12">
      <c r="A12" t="inlineStr"/>
      <c r="B12" t="inlineStr"/>
    </row>
    <row r="13">
      <c r="A13" s="12" t="inlineStr">
        <is>
          <t>Priority Definitions</t>
        </is>
      </c>
      <c r="B13" s="3" t="inlineStr">
        <is>
          <t>Response Time</t>
        </is>
      </c>
    </row>
    <row r="14">
      <c r="A14" t="inlineStr">
        <is>
          <t>Critical</t>
        </is>
      </c>
      <c r="B14" t="inlineStr">
        <is>
          <t>Immediate</t>
        </is>
      </c>
    </row>
    <row r="15">
      <c r="A15" t="inlineStr">
        <is>
          <t>High</t>
        </is>
      </c>
      <c r="B15" t="inlineStr">
        <is>
          <t>&lt; 2 hours</t>
        </is>
      </c>
    </row>
    <row r="16">
      <c r="A16" t="inlineStr">
        <is>
          <t>Medium</t>
        </is>
      </c>
      <c r="B16" t="inlineStr">
        <is>
          <t>&lt; 4 hours</t>
        </is>
      </c>
    </row>
    <row r="17">
      <c r="A17" t="inlineStr">
        <is>
          <t>Low</t>
        </is>
      </c>
      <c r="B17" t="inlineStr">
        <is>
          <t>&lt; 24 hours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2025-10-29T16:25:55Z</dcterms:created>
  <dcterms:modified xmlns:dcterms="http://purl.org/dc/terms/" xmlns:xsi="http://www.w3.org/2001/XMLSchema-instance" xsi:type="dcterms:W3CDTF">2025-10-29T16:25:55Z</dcterms:modified>
</cp:coreProperties>
</file>