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jeffers\Dropbox\Collaborations\CNC w TB\RA hiring\Tasks\Babina-Jeffers\Data\"/>
    </mc:Choice>
  </mc:AlternateContent>
  <bookViews>
    <workbookView xWindow="0" yWindow="0" windowWidth="20430" windowHeight="7490"/>
  </bookViews>
  <sheets>
    <sheet name="NC_classification" sheetId="1" r:id="rId1"/>
    <sheet name="Westlaw_metadata"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8" i="3" l="1"/>
  <c r="J31" i="3"/>
  <c r="J55" i="3"/>
  <c r="J57" i="3"/>
  <c r="J60" i="3"/>
  <c r="J102" i="3"/>
  <c r="J5" i="3"/>
  <c r="J14" i="3"/>
  <c r="J20" i="3"/>
  <c r="J21" i="3"/>
</calcChain>
</file>

<file path=xl/sharedStrings.xml><?xml version="1.0" encoding="utf-8"?>
<sst xmlns="http://schemas.openxmlformats.org/spreadsheetml/2006/main" count="2076" uniqueCount="1368">
  <si>
    <t>Case</t>
  </si>
  <si>
    <t>Non-compete</t>
  </si>
  <si>
    <t>Court</t>
  </si>
  <si>
    <t>Date of the current decision</t>
  </si>
  <si>
    <t>Yes</t>
  </si>
  <si>
    <t>Case No.</t>
  </si>
  <si>
    <t xml:space="preserve">Docket No. </t>
  </si>
  <si>
    <t>Comment</t>
  </si>
  <si>
    <t>No</t>
  </si>
  <si>
    <t>NA</t>
  </si>
  <si>
    <t>IKON OFFICE SOLUTIONS, INC v. FURNISH</t>
  </si>
  <si>
    <t>2007 WL 9702416</t>
  </si>
  <si>
    <t>06–CA–434–FB</t>
  </si>
  <si>
    <t>United States District Court, W.D. Texas, San Antonio Division</t>
  </si>
  <si>
    <t>The result of the case favored employee in part and employer in part, but it grants part of employee's motion for summary judgement  which is why it is listed as employee-pro in next column</t>
  </si>
  <si>
    <t>Quaker Chemical Corp v Varga</t>
  </si>
  <si>
    <t>509 F.Supp.2d 469</t>
  </si>
  <si>
    <t>07–2668</t>
  </si>
  <si>
    <t>United States District Court,
E.D. Pennsylvania</t>
  </si>
  <si>
    <t>Employer moved for preliminary injunction against former employee</t>
  </si>
  <si>
    <t>JTH Tax Inc v. Lee</t>
  </si>
  <si>
    <t>514 F.Supp.2d 818</t>
  </si>
  <si>
    <t>2:06cv486</t>
  </si>
  <si>
    <t>United States District Court, E.D. Virginia, Norfolk Division</t>
  </si>
  <si>
    <t>Employer moved for permanent injunction, which is granted. Amount of damages requested is denied and an alternate amount is awarded</t>
  </si>
  <si>
    <t>511 F.3d 535</t>
  </si>
  <si>
    <t>Certified Restoration Dry Cleaning Network LLC v Tenke Corp</t>
  </si>
  <si>
    <t>07–1562</t>
  </si>
  <si>
    <t>United States Court of Appeals,
Sixth Circuit</t>
  </si>
  <si>
    <t>The court reverses earlier decision and concludes that Plaintiff is entitled to preliminary injunction</t>
  </si>
  <si>
    <t>Dearborn v Everett J Prescott Inc</t>
  </si>
  <si>
    <t>486 F.Supp.2d 802</t>
  </si>
  <si>
    <t>1:07–cv–0078–DFH–WTL</t>
  </si>
  <si>
    <t>United States District Court, S.D. Indiana,
Indianapolis Division</t>
  </si>
  <si>
    <t>Employer sought preliminary injunction and employee now seeking injunctive relief</t>
  </si>
  <si>
    <t>National League of Junior Cotillions Inc v Porter</t>
  </si>
  <si>
    <t>2007 WL 2316823</t>
  </si>
  <si>
    <t>3:06-cv-508-RJC</t>
  </si>
  <si>
    <t>United States District Court, W.D. North Carolina, Charlotte Division</t>
  </si>
  <si>
    <t>Court grants plaintiff's (employer's) motion with respect to violation of non compete agreement, and denies in part other motions that are not directly related to the non-compete agreement</t>
  </si>
  <si>
    <t>Guardian Fiberglass Inc v Whit Davis Lumber Co</t>
  </si>
  <si>
    <t>509 F.3d 512</t>
  </si>
  <si>
    <t>06–3896</t>
  </si>
  <si>
    <t>United States Court of Appeals,
Eighth Circuit</t>
  </si>
  <si>
    <t xml:space="preserve">Plaintiff sued Defendant and sought enforcement of non-compete covenent earlier. </t>
  </si>
  <si>
    <t>Saye v. Old Hill Partners, Inc.</t>
  </si>
  <si>
    <t>478 F.Supp.2d 248</t>
  </si>
  <si>
    <t>3:03CV01071(DJS)</t>
  </si>
  <si>
    <t>United States District Court, D. Connecticut</t>
  </si>
  <si>
    <t>Employee's motion for summary judgement regarding violating non-compete agreements is the only motion that was granted in this case file. His other motions (not related to non-competes) were all denied</t>
  </si>
  <si>
    <t>Curves Intern., Inc. v. Mosbarger</t>
  </si>
  <si>
    <t>525 F.Supp.2d 1310</t>
  </si>
  <si>
    <t>2:07cv807–MHT</t>
  </si>
  <si>
    <t>United States District Court, M.D. Alabama, Northern Division</t>
  </si>
  <si>
    <t>Plaintiff filed motion for preliminary injunction but it was denied</t>
  </si>
  <si>
    <t>County Materials Corp. v. Allan Block Corp.</t>
  </si>
  <si>
    <t>502 F.3d 730</t>
  </si>
  <si>
    <t>06–2857</t>
  </si>
  <si>
    <t>United States Court of Appeals, Seventh Circuit</t>
  </si>
  <si>
    <t>In this case, the non-compete agreement is between two companies in an agreement that was terminated (no employer or employee)</t>
  </si>
  <si>
    <t>King v. PA Consulting Group, Inc.</t>
  </si>
  <si>
    <t>485 F.3d 577</t>
  </si>
  <si>
    <t>05–1351, 05–1369, 05–1460</t>
  </si>
  <si>
    <t>United States Court of Appeals, Tenth Circuit</t>
  </si>
  <si>
    <t xml:space="preserve">Employee sued employer, but appeal court affirmed earlier ruling that noncompete restrictions were enforceable </t>
  </si>
  <si>
    <t>Dry Cleaning To-Your-Door, Inc. v. Waltham Ltd. Liability Co.</t>
  </si>
  <si>
    <t>2007 WL 4557832</t>
  </si>
  <si>
    <t>07–cv–01483–WDM–MJW</t>
  </si>
  <si>
    <t>United States District Court, D. Colorado</t>
  </si>
  <si>
    <t>Plaintiff filed motion for preliminary injunction and it was granted, with conditions</t>
  </si>
  <si>
    <t>Hometask Handyman Services, Inc. v. Cooper</t>
  </si>
  <si>
    <t>2007 WL 3228459</t>
  </si>
  <si>
    <t>C07-1282RSL</t>
  </si>
  <si>
    <t xml:space="preserve">United States District Court, W.D. Washington, at Seattle
</t>
  </si>
  <si>
    <t>Motion for prelim. Injunction by plaintiff granted</t>
  </si>
  <si>
    <t>Recovery Exp., Inc. v. Warren County Fraternal Order of Police Inc.</t>
  </si>
  <si>
    <t>2007 WL 2746549</t>
  </si>
  <si>
    <t>1:05cv226</t>
  </si>
  <si>
    <t>United States District Court, S.D. Ohio, Western Division</t>
  </si>
  <si>
    <t>Motion by defendant for summary judgement denied (no employer or employee in this case: just a contract between 2 companies)</t>
  </si>
  <si>
    <t>American Systems Consulting, Inc. v. Devier</t>
  </si>
  <si>
    <t>2007 WL 2670049</t>
  </si>
  <si>
    <t>2:07-cv-818</t>
  </si>
  <si>
    <t>United States District Court, S.D. Ohio, Eastern Division</t>
  </si>
  <si>
    <t>Plaintiff's motion for prelim. Injunction denied</t>
  </si>
  <si>
    <t>Serial No.</t>
  </si>
  <si>
    <t>Year</t>
  </si>
  <si>
    <t>Kelly Services, Inc. v. Marzullo</t>
  </si>
  <si>
    <t>591 F.Supp.2d 924</t>
  </si>
  <si>
    <t>08–CV–14406–DT</t>
  </si>
  <si>
    <t>Plaintiff's motion for prelim. Injunction granted with respect to the non-compete agreement</t>
  </si>
  <si>
    <t>United States District Court, E.D. Michigan, Southern Division</t>
  </si>
  <si>
    <t>Staples, Inc. v. Sandler</t>
  </si>
  <si>
    <t>2008 WL 4107656</t>
  </si>
  <si>
    <t>3:07-CV-0928-K</t>
  </si>
  <si>
    <t>Plaintiff's motion for prelim. Injunction granted with respect to the enforceability of non-compete agreement</t>
  </si>
  <si>
    <t>Senture, LLC v. Dietrich</t>
  </si>
  <si>
    <t>2008 WL 11383529</t>
  </si>
  <si>
    <t>2:08cv237</t>
  </si>
  <si>
    <t>Nouveau Riche Corp. v. Tree</t>
  </si>
  <si>
    <t>2008 WL 5381513</t>
  </si>
  <si>
    <t>CV 08–1627–PHX–JAT</t>
  </si>
  <si>
    <t>United States District Court, D. Arizona</t>
  </si>
  <si>
    <t>Certified Restoration Dry Cleaning Network, L.L.C. v. Tenke Corp.</t>
  </si>
  <si>
    <t>2008 WL 2218427</t>
  </si>
  <si>
    <t>07-10341</t>
  </si>
  <si>
    <t>Court orders that defendants motion for summary judgement be denied, but plaintiff's motion be granted in part (and taken under advisement in part)</t>
  </si>
  <si>
    <t>United States District Court, N.D. Texas,
Dallas Division</t>
  </si>
  <si>
    <t>Xantrex Technology Inc. v. Advanced Energy Industries, Inc.</t>
  </si>
  <si>
    <t>2008 WL 2185882</t>
  </si>
  <si>
    <t>07–cv–02324–WYD–MEH</t>
  </si>
  <si>
    <t>Court grants plaintiff's motion for prelim. injunction but denies defendants' motions</t>
  </si>
  <si>
    <t>Unique Paving Materials Corp. v. Fargnoli</t>
  </si>
  <si>
    <t>2008 WL 11383295</t>
  </si>
  <si>
    <t>07 CV 2501</t>
  </si>
  <si>
    <t>United States District Court,
N.D. Ohio, Eastern Division</t>
  </si>
  <si>
    <t>Court grants defendant's motion for summary judgement on many counts, including counts 2 and 5 which correspond to non-compete clauses</t>
  </si>
  <si>
    <t>Bio-Imaging Technologies, Inc. v. Marchant</t>
  </si>
  <si>
    <t>584 F.Supp.2d 322</t>
  </si>
  <si>
    <t>08–11277–NMG</t>
  </si>
  <si>
    <t>United States District Court, D. Massachusetts</t>
  </si>
  <si>
    <t>Court grants plaintiff's motion for prelim. Injunction: holds that plaintiff would suffer irreperable harm and public interest supported this prelim. Injunction</t>
  </si>
  <si>
    <t>National League of Junior Cotillions, Inc. v. Porter</t>
  </si>
  <si>
    <t>280 Fed.Appx. 322</t>
  </si>
  <si>
    <t>07-1870</t>
  </si>
  <si>
    <t>United States Court of Appeals, Fourth Circuit</t>
  </si>
  <si>
    <t>Court affirms prev. decision to grant plaintiff's motion for preliminary injunction</t>
  </si>
  <si>
    <t>A.G. Design &amp; Associates, LLC v. Trainman Lantern Co., Inc.</t>
  </si>
  <si>
    <t>2008 WL 2645494</t>
  </si>
  <si>
    <t>C07-5158RBL</t>
  </si>
  <si>
    <t>United States District Court, W.D. Washington, at Tacoma</t>
  </si>
  <si>
    <t>Court denies many of Plaintiffs motions, but grants breach of non-competition claim</t>
  </si>
  <si>
    <t>In re v.  Gilpin</t>
  </si>
  <si>
    <t>391 B.R. 210</t>
  </si>
  <si>
    <t>07–8031</t>
  </si>
  <si>
    <t>United States Bankruptcy Appellate Panel, of the Sixth Circuit</t>
  </si>
  <si>
    <t>Court reversed and remanded case back to bankruptcy court. Court remanded bankruptcy court's decision to deny plaintiff's motion for relief under non-compete agreement</t>
  </si>
  <si>
    <t>TalentBurst, Inc. v. Collabera, Inc.</t>
  </si>
  <si>
    <t>567 F.Supp.2d 261</t>
  </si>
  <si>
    <t>08–10940–WGY</t>
  </si>
  <si>
    <t>Case's defendant is a company, but it is in reference to an employee of the company: Raj Mohan Pallerla. This makes it an employer-employee case. Court grants defendants motion to dismiss the allegations of breaching non-compete clause</t>
  </si>
  <si>
    <t>H &amp; R Block Tax Services, Inc. v. Rivera-Alicea</t>
  </si>
  <si>
    <t>570 F.Supp.2d 255</t>
  </si>
  <si>
    <t>08–1232 (JAG)</t>
  </si>
  <si>
    <t>United States District Court, D. Puerto Rico</t>
  </si>
  <si>
    <t>Court partly grants defendant's motion to dismiss case of breaching non-compete contract. In particular: it grants motion to dismiss the case overall because of colorado doctrine</t>
  </si>
  <si>
    <t>Mascot Technologies, Inc. v. Guda</t>
  </si>
  <si>
    <t>2008 WL 11366170</t>
  </si>
  <si>
    <t>05–1340</t>
  </si>
  <si>
    <t>United States District Court, C.D. Illinois, Peoria Division</t>
  </si>
  <si>
    <t>Court grants defendant's motion for summary judgement as it finds terms of non-compete agreement are irrelevant in this case for the employee's case</t>
  </si>
  <si>
    <t xml:space="preserve">Ray Mart Inc. v. Stock Bldg. Supply of Texas LP, </t>
  </si>
  <si>
    <t>302 Fed.Appx. 232</t>
  </si>
  <si>
    <t>07–50609</t>
  </si>
  <si>
    <t>United States Court of Appeals, Fifth Circuit</t>
  </si>
  <si>
    <t>Earlier court held that enforceable noncompete agreement existed but that employee did not breach the agreement. This case is employer's appeal: court affirms in part (favoring employee), vacates in part (favoring employer) and remands</t>
  </si>
  <si>
    <t>In re Houston</t>
  </si>
  <si>
    <t>2009 WL 3762257</t>
  </si>
  <si>
    <t>09–10769(1)(7)</t>
  </si>
  <si>
    <t>United States Bankruptcy Court, W.D. Kentucky</t>
  </si>
  <si>
    <t>Although not mentioned in case, company Eagle is mentioned as having filed a motion for injunction against defendants for violating non-compete clause. In this case, the defendants file a motion to avoice the clause which is denied by court</t>
  </si>
  <si>
    <t>Loudo Trailers, Inc. v. Bray Trailers, Inc.</t>
  </si>
  <si>
    <t>2009 WL 3583863</t>
  </si>
  <si>
    <t>5:07–CV–405–T–24–GRJ</t>
  </si>
  <si>
    <t>United States District Court, M.D. Florida,
Tampa Division</t>
  </si>
  <si>
    <t>Court denies motion for interlocutory appeal of previously dismissed case of breach of non compete</t>
  </si>
  <si>
    <t>Eklin Medical Systems, Inc. v. Laufersky</t>
  </si>
  <si>
    <t>2009 WL 5149886</t>
  </si>
  <si>
    <t>1:09–CV–808</t>
  </si>
  <si>
    <t>United States District Court, W.D. Michigan, Southern Division</t>
  </si>
  <si>
    <t>Court denies plaintiffs motion for prelim. Injunction</t>
  </si>
  <si>
    <t>Steveson v. United Subcontractors, Inc.</t>
  </si>
  <si>
    <t>365 Fed.Appx. 752</t>
  </si>
  <si>
    <t>09-35001</t>
  </si>
  <si>
    <t>Case is about employer allegedly breaching employment contract, so non-compete clause is mentioned but is not themain subject</t>
  </si>
  <si>
    <t>Continental Promotion Group, Inc. v. Garvin</t>
  </si>
  <si>
    <t>2009 WL 10673482</t>
  </si>
  <si>
    <t>CV 08-0070-PHX-SRB</t>
  </si>
  <si>
    <t>Court finds no rule regarding geographic scope of non compete clause among other reasons for denying defendants motion</t>
  </si>
  <si>
    <t>Timberline Drilling, Inc. v. American Drilling Corp.</t>
  </si>
  <si>
    <t>2009 WL 529627</t>
  </si>
  <si>
    <t>CV–09–18–N–EJL</t>
  </si>
  <si>
    <t>United States District Court, D. Idaho</t>
  </si>
  <si>
    <t xml:space="preserve">Court finds probably success on merits of breach of non compete contract but denies plaintiffs motion for prelim. Injunction as it does not find that there is irreperable harm cause to the plaintiff </t>
  </si>
  <si>
    <t>Spill the Beans, Inc. v. SweeTreats, Inc.</t>
  </si>
  <si>
    <t>2009 WL 4110313</t>
  </si>
  <si>
    <t>6:06–0106–HFF</t>
  </si>
  <si>
    <t>United States District Court, D. South Carolina, Greenville Division</t>
  </si>
  <si>
    <t>Court finds plaintiffs in violation of the non-compete provisions</t>
  </si>
  <si>
    <t>Chicago Title Ins. Corp. v. Magnuson</t>
  </si>
  <si>
    <t>2009 WL 3321372</t>
  </si>
  <si>
    <t>2:03–cv–368</t>
  </si>
  <si>
    <t>Case Is about defendant's motion to allow additional discovery and non competes are only mentioned because enforeceability of non-compete agreements linked to dicovery related case</t>
  </si>
  <si>
    <t>Econalytic Systems, Inc. v. Emerteck Corp.</t>
  </si>
  <si>
    <t>2009 WL 1286171</t>
  </si>
  <si>
    <t>09–cv–01016–MSK</t>
  </si>
  <si>
    <t>Plaintiff allegedly breached non compete provision-- court remanded to the Colorado Distric Court for Boulder County</t>
  </si>
  <si>
    <t>Compass Bank v. Owens</t>
  </si>
  <si>
    <t>2009 WL 10668993</t>
  </si>
  <si>
    <t>DR–09–CV–040–AML/DGG</t>
  </si>
  <si>
    <t>United States District Court, W.D. Texas, Del Rio Division</t>
  </si>
  <si>
    <t>Court grants plaintiff's motion for prelim. injunction with conditions</t>
  </si>
  <si>
    <t>2009 WL 10669017</t>
  </si>
  <si>
    <t>DR-09-CV-040-AML/DGG</t>
  </si>
  <si>
    <t>yes</t>
  </si>
  <si>
    <t>Court finds that defendant has breached non-compete agreement and therefore grants plaintiff's motion for prelim. Injunction</t>
  </si>
  <si>
    <t>Sarfraz v. Vohra Health Services</t>
  </si>
  <si>
    <t>663 F.Supp.2d 147</t>
  </si>
  <si>
    <t>09–cv–0168 (ADS)(ETB)</t>
  </si>
  <si>
    <t>Case refers to employment contract so non-compete covenants are mentioned but no breach occurs</t>
  </si>
  <si>
    <t>Dangelo v. Total Quality Logistics</t>
  </si>
  <si>
    <t>2009 WL 10679469</t>
  </si>
  <si>
    <t>1:09cv512</t>
  </si>
  <si>
    <t>Plaintiff's motion for prelim. Injunction denied, although employee's motion to dismiss also denied but employee (defendant) favored in case of motion to strike affadavit being granted</t>
  </si>
  <si>
    <t>Cheney v. IPD Analytics, L.L.C.</t>
  </si>
  <si>
    <t>2009 WL 1298405</t>
  </si>
  <si>
    <t>08-23188-CIV</t>
  </si>
  <si>
    <t>United States District Court, S.D. Florida</t>
  </si>
  <si>
    <t xml:space="preserve">Court denies count I and II (which refer to non-compete agreement) </t>
  </si>
  <si>
    <t>Karas v. Katten Muchin Rosenman LLP</t>
  </si>
  <si>
    <t>2009 WL 38898</t>
  </si>
  <si>
    <t>07–1545–cv</t>
  </si>
  <si>
    <t>United States Court of Appeals, Second Circuit</t>
  </si>
  <si>
    <t>Court affirms original ruling that grants defendants motion to dismiss plaintiff's breach of contract claim</t>
  </si>
  <si>
    <t>Church Mut. Ins. Co. v. Copenhaver</t>
  </si>
  <si>
    <t>2010 WL 2105623</t>
  </si>
  <si>
    <t>4:09CV00487 JMM</t>
  </si>
  <si>
    <t>United States District Court, E.D. Arkansas, Western Division</t>
  </si>
  <si>
    <t>Non-compete clause invalid so court granted defendant's motion</t>
  </si>
  <si>
    <t>Compass Bank v. Texas Community Bank</t>
  </si>
  <si>
    <t>2010 WL 11506744</t>
  </si>
  <si>
    <t>DR–09–CV–056–AML–CW</t>
  </si>
  <si>
    <t>Court recommends Defendant's motion be denied since Plaintiff sufficiently showed cause of action for tortious interference</t>
  </si>
  <si>
    <t xml:space="preserve">Preston v. Marathon Oil Company, </t>
  </si>
  <si>
    <t>2010 WL 11565499</t>
  </si>
  <si>
    <t>08–CV–239–J</t>
  </si>
  <si>
    <t>United States District Court, D. Wyoming</t>
  </si>
  <si>
    <t>Original ruling favored employer; employee appealed</t>
  </si>
  <si>
    <t>International Safety Access Corporation v. Integrity Worldwide, Inc.</t>
  </si>
  <si>
    <t>2010 WL 11552932</t>
  </si>
  <si>
    <t>0:09–cv–00315–MJP</t>
  </si>
  <si>
    <t>United States District Court, D. South Carolina, Rock Hill Division</t>
  </si>
  <si>
    <t>Court finds non-compete clause unenforceable, and therefore grants plaintiffs motion for partial summary judgement that non compete clause is void</t>
  </si>
  <si>
    <t>EMC Corp. v. Arturi</t>
  </si>
  <si>
    <t>2010 WL 5187764</t>
  </si>
  <si>
    <t xml:space="preserve"> 10–40053–FDS</t>
  </si>
  <si>
    <t>Plaintiff alleges breach of non compete contract, and court partly grants motion for prelim. Injunction</t>
  </si>
  <si>
    <t>PRYM Consumer USA, Inc. v. Rhode Island Textile Co.</t>
  </si>
  <si>
    <t>388 Fed.Appx. 352</t>
  </si>
  <si>
    <t>09-1599</t>
  </si>
  <si>
    <t>Defendant sued plaintiff for summary judgement on non-compete agreement breach and plaintiff appealed. Court affirms original summary judgement.</t>
  </si>
  <si>
    <t>In re All American Properties, Inc.</t>
  </si>
  <si>
    <t>2010 WL 1541694</t>
  </si>
  <si>
    <t>1:10–bk–00273MDF</t>
  </si>
  <si>
    <t>United States Bankruptcy Court, M.D. Pennsylvania</t>
  </si>
  <si>
    <t>Court grants limited relief for Petro to resume litifation who motioned for injunctive relief when accused by defendant for violating non-compete clause</t>
  </si>
  <si>
    <t>Wright Medical Group, Inc. v. Darr</t>
  </si>
  <si>
    <t>2010 WL 3168259</t>
  </si>
  <si>
    <t>3:10CV00033 JLH</t>
  </si>
  <si>
    <t>United States District Court, E.D. Arkansas, Jonesboro Division</t>
  </si>
  <si>
    <t>Court finds non-compete clause unenforceable, and therefore grants defendants motion for partial summary judgement for  non compete related motions</t>
  </si>
  <si>
    <t>H&amp;R Block Tax Services LLC v. Kutzman</t>
  </si>
  <si>
    <t>2010 WL 11534361</t>
  </si>
  <si>
    <t>CV 10-03-M-DWM</t>
  </si>
  <si>
    <t>United States District Court, D. Montana, Missoula Division</t>
  </si>
  <si>
    <t>Defendant was given a prelim. Injunction order in previous case, and in this case, defendant motions to amend or clarify the decision. Court denies non-compete related motions</t>
  </si>
  <si>
    <t>Abbott Point of Care, Inc. v. Epocal, Inc.</t>
  </si>
  <si>
    <t>2010 WL 11527466</t>
  </si>
  <si>
    <t>5:09–cv–1678–SLB</t>
  </si>
  <si>
    <t>Case is regarding patent infringement. Non compete clause mentioned as part of the many agreements employer-employee made regarding discovery and patenting</t>
  </si>
  <si>
    <t>Ciena Communications, Inc. v. Nachazel</t>
  </si>
  <si>
    <t>2010 WL 3489915</t>
  </si>
  <si>
    <t>09–cv–02845–MSK–MJW</t>
  </si>
  <si>
    <t>Aug. 31, 2010</t>
  </si>
  <si>
    <t>Court partly grants defendants motion to dismiss and partly denies-- the decision is conditioned on Court's decision on Plaintiff's claim for tortious interference (more employer-pro than employee-pro, but not as polarized as in other cases)</t>
  </si>
  <si>
    <t>RSG, Inc. v. Sidump’r Trailer, Co. Inc.</t>
  </si>
  <si>
    <t>2010 WL 428957</t>
  </si>
  <si>
    <t>8:06CV507</t>
  </si>
  <si>
    <t>United States District Court, D. Nebraska</t>
  </si>
  <si>
    <t>Defendant's motion for summary judgement granted by court, and plaintiff's motion that non-compete clause is invalid is dismissed</t>
  </si>
  <si>
    <t>Mohr v. Bank of New York Mellon Corporation</t>
  </si>
  <si>
    <t>2010 WL 11566448</t>
  </si>
  <si>
    <t>1:09cv2999-TWT</t>
  </si>
  <si>
    <t>United States District Court, N.D. Georgia, Atlanta Division.</t>
  </si>
  <si>
    <t>Court favors employees with respect to non-compete covenants only</t>
  </si>
  <si>
    <t>2010 WL 11531293</t>
  </si>
  <si>
    <t>CV 09–18–N–EJL–MHW</t>
  </si>
  <si>
    <t>Defendents seek summary judgement on all allegations by plaintiffs, and plaintiffs motion for summary judgment on only breach of non-compete agreement</t>
  </si>
  <si>
    <t>Timberland Transp., Inc. v. Nelson</t>
  </si>
  <si>
    <t>2010 WL 5139100</t>
  </si>
  <si>
    <t>09–2845 (JRT/FLN)</t>
  </si>
  <si>
    <t>United States District Court, D. Minnesota</t>
  </si>
  <si>
    <t>Court denies plaintiff's motion to strike, and recommends plaintiff's motion for summary judgement also be denied</t>
  </si>
  <si>
    <t>United States District Court, E.D. North Carolina, Western Division</t>
  </si>
  <si>
    <t>United States District Court, C.D. California</t>
  </si>
  <si>
    <t>United States District Court, M.D. Florida, Jacksonville Division</t>
  </si>
  <si>
    <t>United States District Court, E.D. North Carolina, Western Division.</t>
  </si>
  <si>
    <t>United States Court of Appeals, Eleventh Circuit</t>
  </si>
  <si>
    <t>United States District Court, S.D. Texas, Houston Division.</t>
  </si>
  <si>
    <t>Allan Block Corp. v. E. Dillon &amp; Co.</t>
  </si>
  <si>
    <t>509 F.Supp.2d 795</t>
  </si>
  <si>
    <t>04–3511 (JNE/JJG)</t>
  </si>
  <si>
    <t>The breach of covenant not to compete is discussed with reference to an earlier case considered by the US District Court. This case is about a different kind of breach of contract</t>
  </si>
  <si>
    <t>Collins v. Landmark Military Newspapers, Inc.</t>
  </si>
  <si>
    <t>2007 WL 2301549</t>
  </si>
  <si>
    <t>2:06cv342</t>
  </si>
  <si>
    <t>Case discusses employee discrimination and equal pay</t>
  </si>
  <si>
    <t>Marroquin v. Canales</t>
  </si>
  <si>
    <t>505 F.Supp.2d 283</t>
  </si>
  <si>
    <t>CCB–05–3393</t>
  </si>
  <si>
    <t>Case discusses minimum wage and overtime issues</t>
  </si>
  <si>
    <t>In re Pressure Sensitive Labelstock Antitrust Litigation</t>
  </si>
  <si>
    <t>2007 WL 4150666</t>
  </si>
  <si>
    <t>3:03-MDL-1556</t>
  </si>
  <si>
    <t>"Non-compete" is only mentioned in the footnotes; case discusses antitrust</t>
  </si>
  <si>
    <t>Olibas v. Gomez</t>
  </si>
  <si>
    <t>2007 WL 9702504</t>
  </si>
  <si>
    <t>EP–05–CA–225–KC</t>
  </si>
  <si>
    <t>Non-competes mentioned in reference to an earlier case (v. Nancy Sosa)</t>
  </si>
  <si>
    <t>Malec v. Metropolitan Life Ins. Co., Inc.</t>
  </si>
  <si>
    <t>2007 WL 969086</t>
  </si>
  <si>
    <t>03-CV-969A</t>
  </si>
  <si>
    <t>Case discusses employee discrimination</t>
  </si>
  <si>
    <t>Gidron v. New York City Bd. of Educ.</t>
  </si>
  <si>
    <t>2007 WL 4575111</t>
  </si>
  <si>
    <t>CV-05-2285(DGT)</t>
  </si>
  <si>
    <t>Discrimination, hostile work environment and retaliation discussed in case.</t>
  </si>
  <si>
    <t>In re Lost Key Plantation Limited Partnership</t>
  </si>
  <si>
    <t>367 B.R. 878</t>
  </si>
  <si>
    <t>6:04–ap–156</t>
  </si>
  <si>
    <t>Note non-compete clause referred to as "confidentiality agreement throughout case". Defendant was not an employee, so the case is pro-defendant</t>
  </si>
  <si>
    <t>United States Bankruptcy Court, M.D. Florida, Orlando Division</t>
  </si>
  <si>
    <t>United Co. v. Keenan</t>
  </si>
  <si>
    <t>2007 WL 4260930</t>
  </si>
  <si>
    <t>1:06cv00071</t>
  </si>
  <si>
    <t>Although "breach of contract" is discussed throughout the case, nowhere is it mentioned that the contract refers to a non-compete clause</t>
  </si>
  <si>
    <t>In re Polyester Staple Antitrust Litigation</t>
  </si>
  <si>
    <t>2007 WL 2111380</t>
  </si>
  <si>
    <t>3:03CV1516</t>
  </si>
  <si>
    <t>Case discusses violations of other acts (not non-compete agreements)</t>
  </si>
  <si>
    <t>Black v. Zarzaur &amp; Schwartz, P.C.</t>
  </si>
  <si>
    <t>2008 WL 3211304</t>
  </si>
  <si>
    <t>2:08-cv-128-MEF</t>
  </si>
  <si>
    <t>Another case is cited which referred to a breach of non-compete agreement. In this case, there is an alleged breach of the Fair Debt Collection Practices Act</t>
  </si>
  <si>
    <t>adidas-America, Inc. v. Payless Shoesource, Inc.</t>
  </si>
  <si>
    <t>546 F.Supp.2d 1029</t>
  </si>
  <si>
    <t>CV 01–1655–KI</t>
  </si>
  <si>
    <t>Case discusses infringement violations</t>
  </si>
  <si>
    <t>Joe N. Pratt Ins. v. Doane</t>
  </si>
  <si>
    <t>2008 WL 819011</t>
  </si>
  <si>
    <t>V-07-07</t>
  </si>
  <si>
    <t>Court denies defendant's motions to dismiss Plaintiff's breach of non-compete contract claims</t>
  </si>
  <si>
    <t>United States District Court, S.D. Texas, Victoria Division</t>
  </si>
  <si>
    <t>In re Electran Logistics Ltd.</t>
  </si>
  <si>
    <t>2008 WL 410235</t>
  </si>
  <si>
    <t>07–3004</t>
  </si>
  <si>
    <t>Defendants were not subject to any non-compete agreements, so none were violated</t>
  </si>
  <si>
    <t>Gartner, Inc. v. Parikh</t>
  </si>
  <si>
    <t>2008 WL 11336333</t>
  </si>
  <si>
    <t>07-2039-PSG</t>
  </si>
  <si>
    <r>
      <t>The overall outcomes of court favor employees, but with respect to non-competes: Court finds that violations by defendants would</t>
    </r>
    <r>
      <rPr>
        <b/>
        <sz val="11"/>
        <color theme="1"/>
        <rFont val="Cambria"/>
        <family val="1"/>
      </rPr>
      <t xml:space="preserve"> not </t>
    </r>
    <r>
      <rPr>
        <sz val="11"/>
        <color theme="1"/>
        <rFont val="Cambria"/>
        <family val="1"/>
      </rPr>
      <t>come under a non-compete provision (thus, the agreement they signed is not void). Not an explicit non-compete case, but argument by defendant is that the agreement they signed should be considered as a non-compete agreement which the court rejects</t>
    </r>
  </si>
  <si>
    <t>KnowledgeAZ, Inc. v. Jim Walters Resources, Inc.</t>
  </si>
  <si>
    <t>617 F.Supp.2d 774</t>
  </si>
  <si>
    <t>1:05-cv-1019-RLY-DML</t>
  </si>
  <si>
    <t>Court denies plaintiff's motion for summary judgement. Employee favored as non-compete clause was not enforceable since the company no longer existed when he allegedly violated it</t>
  </si>
  <si>
    <t>United States District Court, S.D. Indiana, Indianapolis Division</t>
  </si>
  <si>
    <t>Veldekens v. GE HFS Holdings, Inc.</t>
  </si>
  <si>
    <t>2008 WL 4425363</t>
  </si>
  <si>
    <t>H-06-3296</t>
  </si>
  <si>
    <t>Case addresses violation of an agreement not related to non-competes. Non-competes mentioned with respect to an earlier amendment to the lease which also inculded a non-compete agreement.</t>
  </si>
  <si>
    <t>Datamill, Inc. v. Northrop Grumman Corp.</t>
  </si>
  <si>
    <t>2008 WL 11380001</t>
  </si>
  <si>
    <t>5:07-cv-02281-CLS</t>
  </si>
  <si>
    <t>Case looks at violation of Alabama Trade Secrets Act and civil conspiracy</t>
  </si>
  <si>
    <t>Parsons &amp; Whittemore, Enterprises Corp. v. Cello Energy, LLC</t>
  </si>
  <si>
    <t>2008 WL 227952</t>
  </si>
  <si>
    <t>07-0743-CG-B</t>
  </si>
  <si>
    <t>Addresses non-disclosure agreement. Noncompetes mentioned as an example of another case</t>
  </si>
  <si>
    <t>Rouse v. II-VI Inc.</t>
  </si>
  <si>
    <t>2008 WL 2914796</t>
  </si>
  <si>
    <t>2:06-cv-566</t>
  </si>
  <si>
    <t>Case addresses employee discrimination and merely addresses defendant signed a non-compete agreement at the time of employment</t>
  </si>
  <si>
    <t>NuMed Technologies, Inc. v. Bibbs</t>
  </si>
  <si>
    <t>2009 WL 10665207</t>
  </si>
  <si>
    <t>09-2277-JPM-cgc</t>
  </si>
  <si>
    <t>Court grants Plaintiff's motion to stay defendant's motion to dismiss enforceability of contract</t>
  </si>
  <si>
    <t>United States District Court, W.D. Tennessee, Western Division</t>
  </si>
  <si>
    <t>Zinn v. Seruga</t>
  </si>
  <si>
    <t>2009 WL 3128353</t>
  </si>
  <si>
    <t>05–3572 (GEB)</t>
  </si>
  <si>
    <t>There is a breach of contract discussed in this case, among other violations, but there is no specification of a non-compete agreement in this contract</t>
  </si>
  <si>
    <t>General Steel Domestic Sales, LLC v. Denver/Boulder Better Business Bureau</t>
  </si>
  <si>
    <t>2009 WL 535780</t>
  </si>
  <si>
    <t>1:07–cv–01145–DME–KMT, 07–cv–02170</t>
  </si>
  <si>
    <t>Non-compete mentioned with respect to an earlier controversey with the plaintiff</t>
  </si>
  <si>
    <t>Sun Microsystems Inc. v. Hynix Semiconductor Inc.</t>
  </si>
  <si>
    <t>608 F.Supp.2d 1166</t>
  </si>
  <si>
    <t>C 06–1665 PJH</t>
  </si>
  <si>
    <t>Case addresses violation of Sherman Act, California’s Cartwright Act, and California’s Unfair Competition Act</t>
  </si>
  <si>
    <t>In re Carolina Acoustical and Flooring, Inc.</t>
  </si>
  <si>
    <t>415 B.R. 186</t>
  </si>
  <si>
    <t>07–2032</t>
  </si>
  <si>
    <t>Case addresses three outcomes of a purchase agreement between debtor and defendant, and one of these outcomes ties to a non-compete clause that was signed</t>
  </si>
  <si>
    <t>United States Bankruptcy Court, M.D. North Carolina, Greensboro Division</t>
  </si>
  <si>
    <t>In re Ins. Brokerage Antitrust Litigation</t>
  </si>
  <si>
    <t>579 F.3d 241</t>
  </si>
  <si>
    <t>07–1759, 07–1763, 07–1769, 07–1779, 07–1786, 07–1793, 07–1796, 07–1826, 07–2935, 07–2957, 07–3037, 07–3038, 07–3039, 07–3040, 07–3041, 07–3042, 07–3687</t>
  </si>
  <si>
    <t>Case addresses appeal of violation of several acts(Sherman Act, RICO, etc)</t>
  </si>
  <si>
    <t>Hope For Families &amp; Community Service, Inc. v. Warren</t>
  </si>
  <si>
    <t>2009 WL 174970</t>
  </si>
  <si>
    <t>3:06–CV–1113–WKW</t>
  </si>
  <si>
    <t>Does not address non-competes</t>
  </si>
  <si>
    <t>Abbott Point of Care Inc. v. Epocal, Inc.</t>
  </si>
  <si>
    <t>2009 WL 10668441</t>
  </si>
  <si>
    <t>CV-08-S-0543-NE</t>
  </si>
  <si>
    <t>Case addresses terminology in patents, and non-competes are mentioned with reference to an earlier ruling</t>
  </si>
  <si>
    <t>Hart v. Edwards</t>
  </si>
  <si>
    <t>2009 WL 691069</t>
  </si>
  <si>
    <t>3:07–CV–64(CDL)</t>
  </si>
  <si>
    <t>Case addresses employee discrimination and merely addresses defendant signed a non-compete agreement at the time of employment which is not relevant here</t>
  </si>
  <si>
    <t>In re Long</t>
  </si>
  <si>
    <t>2009 WL 7751422</t>
  </si>
  <si>
    <t>MT–08–1165–DMoPa, 07–60011, 07–00026</t>
  </si>
  <si>
    <t>Although a noncompete agreement was signed, the case addresses the malicious actions of the Defendant with respect to his agreement with the Plaintiff</t>
  </si>
  <si>
    <t>Wilcox v. Career Step</t>
  </si>
  <si>
    <t>2010 WL 624863</t>
  </si>
  <si>
    <t>2:08–CV–998–CW</t>
  </si>
  <si>
    <t>Partially related to noncompetes as the contract contained a non-compete provision and the plaintiff alleges breach of contract. Court grants Career Step's motion to dismiss individual's unfair competition claims and that the company breached the agreement</t>
  </si>
  <si>
    <t>United States District Court, D. Utah, Central Division</t>
  </si>
  <si>
    <t>E.E.O.C. v. Pizza &amp; Sub Express, Inc.</t>
  </si>
  <si>
    <t>2010 WL 3715751</t>
  </si>
  <si>
    <t>3:09–CV–85–CDL</t>
  </si>
  <si>
    <t>Case relates to employee discrimination based on sex</t>
  </si>
  <si>
    <t>In re Southeastern Milk Antitrust Litigation</t>
  </si>
  <si>
    <t>730 F.Supp.2d 804</t>
  </si>
  <si>
    <t>2:08–MD–1000</t>
  </si>
  <si>
    <t>Case relates to antitrust</t>
  </si>
  <si>
    <t>Harley v. Geithner</t>
  </si>
  <si>
    <t>2010 WL 3906642</t>
  </si>
  <si>
    <t>07–3559 (JBS/JS).</t>
  </si>
  <si>
    <t>Case relates to employee discrimination based on race</t>
  </si>
  <si>
    <t>Martin v. Frail</t>
  </si>
  <si>
    <t>2010 WL 11506663</t>
  </si>
  <si>
    <t>SA-09-CA-695-OG</t>
  </si>
  <si>
    <t>Although there is a breach of contract, it is not in reference to a non-compete agreement. The non compete agreement is only mentioned as one of the many clauses offered to Martin that he had to sign</t>
  </si>
  <si>
    <t>Metropolitan Hosp., Inc. v. U.S. Dept. of Health and Human Services</t>
  </si>
  <si>
    <t>702 F.Supp.2d 808</t>
  </si>
  <si>
    <t>1:09–cv–128</t>
  </si>
  <si>
    <t>Case addresses hospital vs govt regarding enforcement of Medicare related adjustments</t>
  </si>
  <si>
    <t>Hodges v. MedAssets Net Revenue Systems</t>
  </si>
  <si>
    <t>2010 WL 11500522</t>
  </si>
  <si>
    <t>1:07-CV-2985-CC</t>
  </si>
  <si>
    <t>Case addresses breach of covenant of good faith and fair dealing not non-competes</t>
  </si>
  <si>
    <t>Suntree Technologies, Inc. v. Ecosense International, Inc.</t>
  </si>
  <si>
    <t>2010 WL 11470914</t>
  </si>
  <si>
    <t>6:09–cv–1945–Orl–28GJK</t>
  </si>
  <si>
    <t>Case addresses false advertising, violation of Florida Deceptive and Unfair Trade Practices Act, Trademark infringement etc, but no non-compete provision is breached or addressed.</t>
  </si>
  <si>
    <t>BroadStar Wind Systems Group LLC v. Stephens</t>
  </si>
  <si>
    <t>2010 WL 11515479</t>
  </si>
  <si>
    <t>3:10-cv-0369-F</t>
  </si>
  <si>
    <t>Court denies defendant's motion to declare his noncompete agreement void because the counterclaim was not filed properly under Federal Rule of Civil Procedure</t>
  </si>
  <si>
    <t>United States District Court,N.D. Texas, Dallas Division</t>
  </si>
  <si>
    <t>Hayes v. Great American E&amp;S Insurance Company</t>
  </si>
  <si>
    <t>2010 WL 11509149</t>
  </si>
  <si>
    <t>ED–CV–08–1522–RHW</t>
  </si>
  <si>
    <t>Case addresses a motorcycle accident</t>
  </si>
  <si>
    <t>Contract included NC but wasn't breached</t>
  </si>
  <si>
    <t>Case mentions "non-competitive"- no actual NC contract</t>
  </si>
  <si>
    <t>United States Court of Appeals, Seventh Circuit.</t>
  </si>
  <si>
    <t>Case cites a diff. case which talks about NC</t>
  </si>
  <si>
    <t>United States District Court, N.D. Illinois, Eastern Division.</t>
  </si>
  <si>
    <t>United States District Court, S.D. New York</t>
  </si>
  <si>
    <t>Court favors employer and grants injunction against former employee</t>
  </si>
  <si>
    <t>Case mentions that NC agreement does NOT exist</t>
  </si>
  <si>
    <t>Case addresses fraud class action suit</t>
  </si>
  <si>
    <t>United States Court of Appeals, Third Circuit</t>
  </si>
  <si>
    <t>Case addresses breach of contract (not NC)</t>
  </si>
  <si>
    <t>Earlier case included NC breach but this case addresses a different issue in continuation to this prev. case</t>
  </si>
  <si>
    <t>Daniel v. American Bd. of Emergency Medicine</t>
  </si>
  <si>
    <t>428 F.3d 408</t>
  </si>
  <si>
    <t>03–6153(L), 03–6163(XAP), 03–6165(XAP), 03–6157(XAP), 03–6185(XAP), 03–6187(XAP), 03–6167(XAP), 03–6177(XAP)</t>
  </si>
  <si>
    <t>Case addresses violation of the Sherman and Clayton Acts</t>
  </si>
  <si>
    <t>Banjo Buddies, Inc. v. Renosky</t>
  </si>
  <si>
    <t>399 F.3d 168</t>
  </si>
  <si>
    <t>03–2038, 03–2107</t>
  </si>
  <si>
    <t>Court favors Banjo Buddies by affirming court's dedcision to award estimated profits based on defendant's violation</t>
  </si>
  <si>
    <t>Milner Voice and Data, Inc. v. Tassy</t>
  </si>
  <si>
    <t>377 F.Supp.2d 1209</t>
  </si>
  <si>
    <t>04–61248–CIV–MOORE</t>
  </si>
  <si>
    <t>Court grants preliminary injunction against defendants but denies permanent injunction against defendants. Nonetheless, it's still a win for the employer</t>
  </si>
  <si>
    <t>Century 21 Real Estate Corp. v. Lendingtree, Inc.</t>
  </si>
  <si>
    <t>425 F.3d 211</t>
  </si>
  <si>
    <t>03–4700</t>
  </si>
  <si>
    <t xml:space="preserve">Case addresses trademark infringement action </t>
  </si>
  <si>
    <t>Hollinger Intern. Inc. v. Hollinger Inc.</t>
  </si>
  <si>
    <t xml:space="preserve">
230 F.R.D. 508</t>
  </si>
  <si>
    <t>04 C 698</t>
  </si>
  <si>
    <t>Case addresses sham noncompete payments (but no actual NC clause was breached)</t>
  </si>
  <si>
    <t>Case addresses NC payments</t>
  </si>
  <si>
    <t>Schwind v. EW &amp; Associates, Inc.</t>
  </si>
  <si>
    <t>371 F.Supp.2d 560</t>
  </si>
  <si>
    <t>03 CIV. 9904(WCC)</t>
  </si>
  <si>
    <t xml:space="preserve">Case addresses allegations of denied overtime pay, violations of the Fair Labor Standards Act (FLSA), New York State Labor Law, New York common law, the Employee Retirement Income Security Act (ERISA), and the Consolidated Omnibus Budget Reconciliation Act of 1985 (COBRA). </t>
  </si>
  <si>
    <t>NC mentioned but not breached</t>
  </si>
  <si>
    <t>Palmer &amp; Cay, Inc. v. Marsh &amp; McLennan Companies, Inc.</t>
  </si>
  <si>
    <t>404 F.3d 1297</t>
  </si>
  <si>
    <t>03–16248</t>
  </si>
  <si>
    <t>Court affirms in part-making only 2002 NC agreement unenforceable, and remands the other year's NC agreement. Therefore, the judgement is more in favor of the employer</t>
  </si>
  <si>
    <t>Dimension Data North America, Inc. v. NetStar-1, Inc.</t>
  </si>
  <si>
    <t>226 F.R.D. 528</t>
  </si>
  <si>
    <t>5:04-CV-977-FL(1)</t>
  </si>
  <si>
    <t>Court denied employer's motion for expedited discovery for prelim. Injunction motion</t>
  </si>
  <si>
    <t>Aventis Environmental Science USA LP v. Scotts Co.</t>
  </si>
  <si>
    <t xml:space="preserve">  
383 F.Supp.2d 488</t>
  </si>
  <si>
    <t>99 Civ. 4015(LAP)(THK)</t>
  </si>
  <si>
    <t>Doubleclick Inc. v. Paikin</t>
  </si>
  <si>
    <t>402 F.Supp.2d 1251</t>
  </si>
  <si>
    <t>05–CV–1400–WDM/BNB</t>
  </si>
  <si>
    <t>Design Strategy, Inc. v. Davis</t>
  </si>
  <si>
    <t>469 F.3d 284</t>
  </si>
  <si>
    <t>05–4909–CV</t>
  </si>
  <si>
    <t>Nagrampa v. MailCoups, Inc.</t>
  </si>
  <si>
    <t>469 F.3d 1257</t>
  </si>
  <si>
    <t>03–15955</t>
  </si>
  <si>
    <t>Case addresses common-law misrepresentation and fraud, and state law violations</t>
  </si>
  <si>
    <t>Illinois Tool Works Inc. v. Independent Ink, Inc.</t>
  </si>
  <si>
    <t>126 S.Ct. 1281</t>
  </si>
  <si>
    <t>04–1329</t>
  </si>
  <si>
    <t>Case addresses antitrust action against patentee that required its customers to purchase its unpatented ink, alleging illegal tying arrangement and monopolization of ink market.</t>
  </si>
  <si>
    <t>League of United Latin American Citizens v. Perry</t>
  </si>
  <si>
    <t>126 S.Ct. 2594</t>
  </si>
  <si>
    <t>05–204, 05–254, 05–276, 05–439</t>
  </si>
  <si>
    <t>Case addresses violations of equal protection and the Voting Rights Act</t>
  </si>
  <si>
    <t>Case mentions "non-competitive" in the footnotes- no actual NC contract</t>
  </si>
  <si>
    <t>Estee Lauder Companies Inc. v. Batra</t>
  </si>
  <si>
    <t>430 F.Supp.2d 158</t>
  </si>
  <si>
    <t>06 Civ.2035(RWS)</t>
  </si>
  <si>
    <t>Miller v. Glenn Miller Productions, Inc.</t>
  </si>
  <si>
    <t>454 F.3d 975</t>
  </si>
  <si>
    <t>04–55874, 04–55994</t>
  </si>
  <si>
    <t>Case addresses breach of 1956 license agreement</t>
  </si>
  <si>
    <t>1980 settlement agreement had NC clause which wasn’t violated and is also not the subject of this case</t>
  </si>
  <si>
    <t>New York v. National Service Industries, Inc.</t>
  </si>
  <si>
    <t>460 F.3d 201</t>
  </si>
  <si>
    <t>05–4706–cv</t>
  </si>
  <si>
    <t>Case addresses uniform rental corporation under Comprehensive Environmental Response, Compensation, and Liability Act (CERCLA) and state law</t>
  </si>
  <si>
    <t>Border Collie Rescue, Inc. v. Ryan</t>
  </si>
  <si>
    <t>418 F.Supp.2d 1330</t>
  </si>
  <si>
    <t>304CV568J32HTS</t>
  </si>
  <si>
    <t>Court denies summary judgement for defendant on NC claim</t>
  </si>
  <si>
    <t>Tal v. Hogan</t>
  </si>
  <si>
    <t>453 F.3d 1244</t>
  </si>
  <si>
    <t>03–6293</t>
  </si>
  <si>
    <t>Case addresses action against city development authority and developers, challenging urban redevelopment project</t>
  </si>
  <si>
    <t xml:space="preserve">Schultz v. Capital Intern. </t>
  </si>
  <si>
    <t>466 F.3d 298</t>
  </si>
  <si>
    <t>05–1192</t>
  </si>
  <si>
    <t>Case addresses claims for unpaid overtime under Fair Labor Standards Act (FLSA)</t>
  </si>
  <si>
    <t>serialno</t>
  </si>
  <si>
    <t>year</t>
  </si>
  <si>
    <t>case</t>
  </si>
  <si>
    <t>title</t>
  </si>
  <si>
    <t>documenturl</t>
  </si>
  <si>
    <t>courtline</t>
  </si>
  <si>
    <t>fileddate</t>
  </si>
  <si>
    <t>citation</t>
  </si>
  <si>
    <t>parallelcite</t>
  </si>
  <si>
    <t>docketnum</t>
  </si>
  <si>
    <t>summary</t>
  </si>
  <si>
    <t>searchsnippet1</t>
  </si>
  <si>
    <t>searchsnippet2</t>
  </si>
  <si>
    <t>searchsnippet3</t>
  </si>
  <si>
    <t>searchsnippet4</t>
  </si>
  <si>
    <t>Quaker Chemical Corp. v. Varga</t>
  </si>
  <si>
    <t>https://www.westlaw.com/Document/Ie1a9c039605411dca1e6fa81e64372bf/View/FullText.html?listSource=Search&amp;list=CASE&amp;rank=2&amp;sessionScopeId=04f640b2ff2c2e6e3b1d87cd6394bcc861a5c3b644f6b21e3d65eeb3d6174582&amp;originationContext=Search%20Result&amp;transitionType=SearchItem&amp;contextData=%28sc.Default%29&amp;VR=3.0&amp;RS=cblt1.0</t>
  </si>
  <si>
    <t>United States District Court, E.D. Pennsylvania.</t>
  </si>
  <si>
    <t>2007 WL 2593041</t>
  </si>
  <si>
    <t>CIV A 07-2668</t>
  </si>
  <si>
    <t>LABOR AND EMPLOYMENT - Injunction. Non-compete covenant between former employer and former employee was reasonable and enforceable.</t>
  </si>
  <si>
    <t>...Former employer brought action against former employee, seeking to enforce non- compete covenant. Employer moved for preliminary injunction. Holdings: The District Court Eduardo...</t>
  </si>
  <si>
    <t>...95 116(1) k. In general. Under Pennsylvania law, for non- compete covenant to be enforceable: (1) it must be incident to employment...</t>
  </si>
  <si>
    <t>...Restraint 95 117(7) k. Restrictions unlimited as to place. Non- compete covenant entered into between former employer and former employee was reasonable...</t>
  </si>
  <si>
    <t>...of Relief 212IV(L) Trade or Business 212 1383 k. Non- competition and non-solicitation issues. (Formerly 212k138.39 Former employer that sued former employee, seeking to enforce non- compete covenant, established reasonable probability of success on merits of claim, as...</t>
  </si>
  <si>
    <t>JTH Tax Inc. v. Lee</t>
  </si>
  <si>
    <t>https://www.westlaw.com/Document/Ia8993c42fd4f11dbb92c924f6a2d2928/View/FullText.html?listSource=Search&amp;list=CASE&amp;rank=322&amp;sessionScopeId=04f640b2ff2c2e6e3b1d87cd6394bcc861a5c3b644f6b21e3d65eeb3d6174582&amp;originationContext=Search%20Result&amp;transitionType=SearchItem&amp;contextData=%28sc.Default%29&amp;VR=3.0&amp;RS=cblt1.0</t>
  </si>
  <si>
    <t>United States District Court, C.D. Illinois.</t>
  </si>
  <si>
    <t>Not Reported in F.Supp.2d</t>
  </si>
  <si>
    <t>2007 WL 1320505</t>
  </si>
  <si>
    <t>07-MC-4008</t>
  </si>
  <si>
    <t>There is currently a franchise/trademark dispute between JTH Tax Inc. and its former franchisee Ronald Lee, who at one time owned 5 franchises in the Davenport area. The franchise (which was known as Liberty Tax Service) has been terminated, and there is litigation pending in Virginia. Ronald Lee's wife, Terry Lee, owns a tax business (U.S.Tax...</t>
  </si>
  <si>
    <t>...any of his franchise obligations, such as non-solicitation and non- competition. Plaintiff issued the first subpoena out of the Northern District...</t>
  </si>
  <si>
    <t>https://www.westlaw.com/Document/I76fd2e26fe3411dbb92c924f6a2d2928/View/FullText.html?listSource=Search&amp;list=CASE&amp;rank=17&amp;sessionScopeId=04f640b2ff2c2e6e3b1d87cd6394bcc861a5c3b644f6b21e3d65eeb3d6174582&amp;originationContext=Search%20Result&amp;transitionType=SearchItem&amp;contextData=%28sc.Default%29&amp;VR=3.0&amp;RS=cblt1.0</t>
  </si>
  <si>
    <t>United States District Court, E.D. Michigan, Southern Division.</t>
  </si>
  <si>
    <t>2007 WL 1343682</t>
  </si>
  <si>
    <t>This action, involving a dispute over a written franchise agreement, is currently before the Court on Plaintiff's Motion for Preliminary Injunction and Defendants' Motion for Partial Summary Judgment. The Court finds that the issues have been adequately presented in the parties' briefs and that oral argument would not significantly aid the...</t>
  </si>
  <si>
    <t>...Mercer and Lawrence, Pennsylvania. The Franchise Agreement provides that certain covenants not to compete would apply during the term of the agreement. Specifically, it provides that: COVENANTS NOT TO COMPETE. A. FOR YOU. You promise, during the term of this...</t>
  </si>
  <si>
    <t>...observe, and abide by all of the provisions of the Covenants Not to Compete as set forth in Section 13.D. 4. immediately refrain from...</t>
  </si>
  <si>
    <t>...added). In addition, Section 13 D. provides as follows: D. COVENANT NOT TO COMPETE. For a period of 24 months from the time of...</t>
  </si>
  <si>
    <t>...a letter dated November 15, 2006, Plaintiff's counsel addressed the non- compete obligations. (Ex. 4 to Pl.'s Motion). In response, Defendants' counsel...</t>
  </si>
  <si>
    <t>Dearborn v. Everett J. Prescott, Inc.</t>
  </si>
  <si>
    <t>https://www.westlaw.com/Document/I0a4bc2fcf7ff11dbb92c924f6a2d2928/View/FullText.html?listSource=Search&amp;list=CASE&amp;rank=10&amp;sessionScopeId=04f640b2ff2c2e6e3b1d87cd6394bcc861a5c3b644f6b21e3d65eeb3d6174582&amp;originationContext=Search%20Result&amp;transitionType=SearchItem&amp;contextData=%28sc.Default%29&amp;VR=3.0&amp;RS=cblt1.0</t>
  </si>
  <si>
    <t>United States District Court, S.D. Indiana, Indianapolis Division.</t>
  </si>
  <si>
    <t>2007 WL 1246605</t>
  </si>
  <si>
    <t>107-CV-0078-DFH-WTL</t>
  </si>
  <si>
    <t>COMMERCIAL LAW - Contracts. Employee noncompete agreement was unenforceable as overbroad.</t>
  </si>
  <si>
    <t>...former employee salesman now working for competitor, claiming breach of noncompete, nonsolicitation, and nondisclosure agreements. Employer sought preliminary injunction barring violation...</t>
  </si>
  <si>
    <t>...Under Indiana law, when an employer drafts an overly broad covenant not to compete, the price of over-reaching is that the restriction cannot...</t>
  </si>
  <si>
    <t>...In general. Under Maine law, court considers scope of employee covenant not to compete with employer only as employer seeks to enforce it. [4...</t>
  </si>
  <si>
    <t>...in general. Under Maine law, decision of employer to enforce noncompete and nonsolicitation agreement of former employee salesman only to geographic...</t>
  </si>
  <si>
    <t>https://www.westlaw.com/Document/I24868eb14b2a11dcbd4c839f532b53c5/View/FullText.html?listSource=Search&amp;list=CASE&amp;rank=11&amp;sessionScopeId=04f640b2ff2c2e6e3b1d87cd6394bcc861a5c3b644f6b21e3d65eeb3d6174582&amp;originationContext=Search%20Result&amp;transitionType=SearchItem&amp;contextData=%28sc.Default%29&amp;VR=3.0&amp;RS=cblt1.0</t>
  </si>
  <si>
    <t>United States District Court, W.D. North Carolina, Charlotte Division.</t>
  </si>
  <si>
    <t>306-CV-508-RJC</t>
  </si>
  <si>
    <t>Presently before the Court is Plaintiff National League of Junior Cotillion's Motion for a Preliminary Injunction. (Doc. No. 25). Based on the record and the oral argument in this case, the Court will grant the plaintiff's motion with respect to Defendant Porter's alleged violation of the non-compete agreement and trademark infringement, and will...</t>
  </si>
  <si>
    <t>...motion with respect to Defendant Porter's alleged violation of the non- compete agreement and trademark infringement, and will grant in part and...</t>
  </si>
  <si>
    <t>...THE PARTIES UPON TERMINATION OR EXPIRATION Id., Article XI ( COVENANTS NOT TO COMPETE ): 11.03 Post-Term Covenants: Unless expressly permitted in writing by Licensor, for a period...</t>
  </si>
  <si>
    <t>...materials, and that it believed that she had violated the non- compete agreement. 6 Porter nevertheless held a Parents' Meeting in late...</t>
  </si>
  <si>
    <t>...Four), a claim for preliminary and permanent injunctions enforcing the non- compete agreement (Count Five), and a claim for a declaratory judgment...</t>
  </si>
  <si>
    <t>Guardian Fiberglass, Inc. v. Whit Davis Lumber Co.</t>
  </si>
  <si>
    <t>https://www.westlaw.com/Document/I116a6b99a8bb11dc8660fe478720b947/View/FullText.html?listSource=Search&amp;list=CASE&amp;rank=12&amp;sessionScopeId=04f640b2ff2c2e6e3b1d87cd6394bcc861a5c3b644f6b21e3d65eeb3d6174582&amp;originationContext=Search%20Result&amp;transitionType=SearchItem&amp;contextData=%28sc.Default%29&amp;VR=3.0&amp;RS=cblt1.0</t>
  </si>
  <si>
    <t>United States Court of Appeals, Eighth Circuit.</t>
  </si>
  <si>
    <t>2007 WL 4322261</t>
  </si>
  <si>
    <t>COMMERCIAL LAW - Contracts. Insulation manufacturer's non-compete covenant with installer was not justified by legitimate business interest.</t>
  </si>
  <si>
    <t>...for breach of contract to install insulation, and to enforce non- compete covenant prohibiting operator from providing installation services for two years if...</t>
  </si>
  <si>
    <t>...Under Arkansas choice of law principles, manufacturer's action to enforce non- compete covenant against lumberyard operator was governed by Michigan law, where parties...</t>
  </si>
  <si>
    <t>...95 116(1) k. In general. Under Michigan law, a non- compete covenant will be upheld provided that the covenant is reasonable. [5...</t>
  </si>
  <si>
    <t>...necessary for protection. Under Michigan law, to be reasonable, a non- compete covenant must protect a legitimate business interest, and the duration, geographic...</t>
  </si>
  <si>
    <t>https://www.westlaw.com/Document/Ie61f3dd8d22d11dbb92c924f6a2d2928/View/FullText.html?listSource=Search&amp;list=CASE&amp;rank=14&amp;sessionScopeId=04f640b2ff2c2e6e3b1d87cd6394bcc861a5c3b644f6b21e3d65eeb3d6174582&amp;originationContext=Search%20Result&amp;transitionType=SearchItem&amp;contextData=%28sc.Default%29&amp;VR=3.0&amp;RS=cblt1.0</t>
  </si>
  <si>
    <t>United States District Court, D. Connecticut.</t>
  </si>
  <si>
    <t>2007 WL 749678</t>
  </si>
  <si>
    <t>3:03CV01071DJS</t>
  </si>
  <si>
    <t>COMMERCIAL LAW - Unfair Practices. Alleged conduct of former employer fell within purview of Connecticut's Unfair Trade Practices Act.</t>
  </si>
  <si>
    <t>...Practices Act (CUTPA); (4) former employee did not violate non- compete covenant; (5) summary judgment in favor of former executive was...</t>
  </si>
  <si>
    <t>...95 116 In General 95 116(1) k. In general. Non- compete covenants are valid under Connecticut law but are enforceable only if...</t>
  </si>
  <si>
    <t>...95 116(1) k. In general. In assessing whether a non- compete covenant is reasonable under Connecticut law, court must consider: (1) the...</t>
  </si>
  <si>
    <t>...or injure business carried on by another. Under Connecticut law, non- compete covenant prohibited former employee from providing services to a competitor of...</t>
  </si>
  <si>
    <t>https://www.westlaw.com/Document/I976e3294a51511dc8dba9deb08599717/View/FullText.html?listSource=Search&amp;list=CASE&amp;rank=16&amp;sessionScopeId=04f640b2ff2c2e6e3b1d87cd6394bcc861a5c3b644f6b21e3d65eeb3d6174582&amp;originationContext=Search%20Result&amp;transitionType=SearchItem&amp;contextData=%28sc.Default%29&amp;VR=3.0&amp;RS=cblt1.0</t>
  </si>
  <si>
    <t>United States District Court, M.D. Alabama, Northern Division.</t>
  </si>
  <si>
    <t>2007 WL 4285310</t>
  </si>
  <si>
    <t>CIV.A.2:07CV807-MHT</t>
  </si>
  <si>
    <t>COMMERCIAL LAW - Injunction. Fitness center franchisor would not have suffered irreparable harm in absence of preliminary injunction.</t>
  </si>
  <si>
    <t>...brought action against former franchisee alleging, inter alia, breach of non- compete agreement. Franchisor moved for preliminary injunction enjoining franchisee from operating...</t>
  </si>
  <si>
    <t>...of Relief 212IV(L) Trade or Business 212 1383 k. Non- competition and non-solicitation issues. (Formerly 212k138.39 Fitness center franchisor seeking...</t>
  </si>
  <si>
    <t>...of success on merits of its claim that franchisee breached non- compete covenant in franchisor agreement; franchisor established by preponderance of evidence that...</t>
  </si>
  <si>
    <t>...she entered franchise agreement, as to exempt her interest from non- compete covenant. [2] 95 Contracts 95I Requisites and Validity 95I(F) Legality...</t>
  </si>
  <si>
    <t>https://www.westlaw.com/Document/I7fe6b7ba65f211dcbd4c839f532b53c5/View/FullText.html?listSource=Search&amp;list=CASE&amp;rank=18&amp;sessionScopeId=04f640b2ff2c2e6e3b1d87cd6394bcc861a5c3b644f6b21e3d65eeb3d6174582&amp;originationContext=Search%20Result&amp;transitionType=SearchItem&amp;contextData=%28sc.Default%29&amp;VR=3.0&amp;RS=cblt1.0</t>
  </si>
  <si>
    <t>2007 WL 2701979</t>
  </si>
  <si>
    <t>PATENTS - Inequitable Conduct. Covenant not to compete in patent licensing agreement did not constitute patent misuse.</t>
  </si>
  <si>
    <t>...2007. Background: Concrete block manufacturer brought action seeking declaration that covenant not to compete in patent licensing agreement was not enforceable. The United States...</t>
  </si>
  <si>
    <t>...Court of Appeals, rather than with Federal Circuit; (2)  covenant not to compete did not constitute patent misuse; (3)  covenant not to compete was valid and enforceable; and (4) district court did...</t>
  </si>
  <si>
    <t>...k. Intellectual property. (Formerly 170Bk1137 Licensee's action seeking declaration that covenant not to compete in patent licensing agreement was not enforceable did not arise...</t>
  </si>
  <si>
    <t>...1642 k. Building and paving materials and methods. (Formerly 291k283(1) Covenant not to compete in patent licensing agreement for manufacture of concrete blocks did...</t>
  </si>
  <si>
    <t>https://www.westlaw.com/Document/I6eb72a13fdbf11dbaba7d9d29eb57eff/View/FullText.html?listSource=Search&amp;list=CASE&amp;rank=20&amp;sessionScopeId=04f640b2ff2c2e6e3b1d87cd6394bcc861a5c3b644f6b21e3d65eeb3d6174582&amp;originationContext=Search%20Result&amp;transitionType=SearchItem&amp;contextData=%28sc.Default%29&amp;VR=3.0&amp;RS=cblt1.0</t>
  </si>
  <si>
    <t>United States Court of Appeals, Tenth Circuit.</t>
  </si>
  <si>
    <t>2007 WL 1334510</t>
  </si>
  <si>
    <t>05 1351, 05 1369, 05 1460</t>
  </si>
  <si>
    <t>TRADEMARKS - Attorney Fees. Former employer was not entitled to fees under Lanham Act for prevailing on employee's deceptive-use-of-name claim.</t>
  </si>
  <si>
    <t>...Background: Employee sued employer, seeking a declaratory judgment voiding disputed non- compete provisions in his contract and damages for violations of Lanham...</t>
  </si>
  <si>
    <t>...District of Colorado Lewis T. Babcock , J., dismissed claim that noncompete restrictions were void and, following jury trial on remaining claims...</t>
  </si>
  <si>
    <t>...Court of Appeals Lucero , Circuit Judge, held that: (1)  noncompete provisions were enforceable under business purchase exception to general invalidity...</t>
  </si>
  <si>
    <t>...Colorado had materially greater interest in determining enforceability of certain noncompete provisions than New Jersey, which was designated in choice-of...</t>
  </si>
  <si>
    <t>https://www.westlaw.com/Document/Ib10c2e9eb70411dc8dba9deb08599717/View/FullText.html?listSource=Search&amp;list=CASE&amp;rank=27&amp;sessionScopeId=04f640b2ff2c2e6e3b1d87cd6394bcc861a5c3b644f6b21e3d65eeb3d6174582&amp;originationContext=Search%20Result&amp;transitionType=SearchItem&amp;contextData=%28sc.Default%29&amp;VR=3.0&amp;RS=cblt1.0</t>
  </si>
  <si>
    <t>United States District Court, D. Colorado.</t>
  </si>
  <si>
    <t>07-CV-01483WDMMJW</t>
  </si>
  <si>
    <t>This matter is before me on the Plaintiff's Motion for Preliminary Injunction. Following evidentiary hearings, consideration of the parties' arguments and pleadings and in accordance with oral ruling on November 29, 2007, which is incorporated by reference, I make the following findings and conclusions pursuant to Fed.R.Civ.P. 52(a) and 65(d): A....</t>
  </si>
  <si>
    <t>...December 31, 1996. Exhibit 1. C. The Agreement contains a non- competition covenant which prohibits Defendants from owning, maintaining, engaging in, being employed...</t>
  </si>
  <si>
    <t>...benefit is at least $10,000. H. In the franchising industry, non- competition provisions and territorial integrity are critical contractual factors to protect...</t>
  </si>
  <si>
    <t>...the public policy of Colorado. Although Colorado law renders some covenants not to compete void, it excepts from such prohibition contracts for the purchase...</t>
  </si>
  <si>
    <t>...status quo was therefore that Defendants were bound by the non- compete provision meaning that an injunction prohibiting competition would be maintaining...</t>
  </si>
  <si>
    <t>https://www.westlaw.com/Document/Id3a7f9dc898c11dcbd4c839f532b53c5/View/FullText.html?listSource=Search&amp;list=CASE&amp;rank=36&amp;sessionScopeId=04f640b2ff2c2e6e3b1d87cd6394bcc861a5c3b644f6b21e3d65eeb3d6174582&amp;originationContext=Search%20Result&amp;transitionType=SearchItem&amp;contextData=%28sc.Default%29&amp;VR=3.0&amp;RS=cblt1.0</t>
  </si>
  <si>
    <t>United States District Court, W.D. Washington, at Seattle.</t>
  </si>
  <si>
    <t>This matter comes before the Court on Plaintiff's Motion for Preliminary Injunction. Dkt. # 2. Plaintiff seeks to enjoin defendant Pamela Cooper from infringing HomeTask's trademarks and from operating a business in violation of the parties' non-compete agreement. In determining whether to grant a preliminary injunction, the Ninth Circuit...</t>
  </si>
  <si>
    <t>...and from operating a business in violation of the parties' non- compete agreement. 1 In determining whether to grant a preliminary injunction...</t>
  </si>
  <si>
    <t>...cessation of all use of the HomeTask mark and a covenant not to compete. Complaint, Exhibit F. On August 16, 2007, plaintiff filed its...</t>
  </si>
  <si>
    <t>...false designation claim is DENIED. B. Breach of the Contractual Covenant Not to Compete Section 9.1(a) of the franchise agreement provides that...</t>
  </si>
  <si>
    <t>...or competitive with those offered by the franchised business. This covenant not to compete applies: (i) after termination within a one hundred (100) mile...</t>
  </si>
  <si>
    <t>Recovery Exp., Inc. v. Warren County Fraternal Order of Police, Inc.</t>
  </si>
  <si>
    <t>https://www.westlaw.com/Document/Ibcd0359d68ea11dcbd4c839f532b53c5/View/FullText.html?listSource=Search&amp;list=CASE&amp;rank=42&amp;sessionScopeId=04f640b2ff2c2e6e3b1d87cd6394bcc861a5c3b644f6b21e3d65eeb3d6174582&amp;originationContext=Search%20Result&amp;transitionType=SearchItem&amp;contextData=%28sc.Default%29&amp;VR=3.0&amp;RS=cblt1.0</t>
  </si>
  <si>
    <t>United States District Court, S.D. Ohio, Western Division.</t>
  </si>
  <si>
    <t>1:05CV226</t>
  </si>
  <si>
    <t>The Court has reviewed the Report and Recommendations of United States Magistrate Judge Timothy S. Black filed on August 24, 2007(Doc. 27), to whom this case was referred pursuant to 28 U.S.C. Â§ 636(b), and noting that no objections have been filed thereto and that the time for filing such objections under Fed.R.Civ.P. 72(b) expired September 14,...</t>
  </si>
  <si>
    <t>...with Children's Benefit. Ms. Anthony advised the FOP of her non- compete agreements with Mullins and Uleman, and of the non- compete covenants therein. She was advised that the FOP did not consider...</t>
  </si>
  <si>
    <t>...informed the FOP that they were not bound by a non- compete agreement with Plaintiff. Mullins and Uleman proceeded to solicit donations...</t>
  </si>
  <si>
    <t>...the agreement between plaintiff and defendants Mullins and Uleman contained non- compete and anti-disclosure covenants, and it provided that they return all records, including the...</t>
  </si>
  <si>
    <t>...information contained in the donor cards. Moreover, the agreement included non- compete and anti-disclosure covenants, and the donor lists only included names not amounts address...</t>
  </si>
  <si>
    <t>https://www.westlaw.com/Document/I750a73b65b7611dcbd4c839f532b53c5/View/FullText.html?listSource=Search&amp;list=CASE&amp;rank=246&amp;sessionScopeId=04f640b2ff2c2e6e3b1d87cd6394bcc861a5c3b644f6b21e3d65eeb3d6174582&amp;originationContext=Search%20Result&amp;transitionType=SearchItem&amp;contextData=%28sc.Default%29&amp;VR=3.0&amp;RS=cblt1.0</t>
  </si>
  <si>
    <t>United States District Court, S.D. Ohio, Eastern Division.</t>
  </si>
  <si>
    <t>514 F.Supp.2d 1001</t>
  </si>
  <si>
    <t>2007 WL 2477719</t>
  </si>
  <si>
    <t>2:07-CV-818</t>
  </si>
  <si>
    <t>LITIGATION - Removal. Removal of employer's action against former employees was proper under federal officer removal statute.</t>
  </si>
  <si>
    <t>...action in state court against former employees who allegedly violated non- compete agreements, asserting violation of Ohio Uniform Trade Secrets Act, as...</t>
  </si>
  <si>
    <t>...employer's state law action alleging that former employees had violated non- compete agreements by working for competitor that had assumed employer's role...</t>
  </si>
  <si>
    <t>...state law action alleging that two former employees had violated non- compete agreements by working for competitor that had assumed employer's role...</t>
  </si>
  <si>
    <t>...in state court, in employer's action alleging that employees violated non- compete agreements, prior to subsequent removal of action to federal district...</t>
  </si>
  <si>
    <t>https://www.westlaw.com/Document/Idd0c0a62b70b11ddb6a3a099756c05b7/View/FullText.html?listSource=Search&amp;list=CASE&amp;rank=1&amp;sessionScopeId=04f640b2ff2c2e6e3b1d87cd6394bcc861a5c3b644f6b21e3d65eeb3d6174582&amp;originationContext=Search%20Result&amp;transitionType=SearchItem&amp;contextData=%28sc.Default%29&amp;VR=3.0&amp;RS=cblt1.0</t>
  </si>
  <si>
    <t>2008 WL 4941612</t>
  </si>
  <si>
    <t>08-CV-14406-DT</t>
  </si>
  <si>
    <t>LITIGATION - Choice of Law. Contractual choice of law provision in employment agreement between Michigan company and Texas employee was valid.</t>
  </si>
  <si>
    <t>...former employee, a regional manager/vice president, who allegedly breached noncompetition and confidentiality and nonsolicitation employment agreements he had entered into...</t>
  </si>
  <si>
    <t>...likely to succeed on merits with respect to enforcement of noncompetition agreement, and balance of other factors also favored issuance of...</t>
  </si>
  <si>
    <t>...fundamental policy of State of Texas, whose law would void noncompete covenant for lack of consideration.  Restatement (Second) of Conflict of...</t>
  </si>
  <si>
    <t>...95I Requisites and Validity 95I(D) Consideration 95 65 . 5 k. Covenants not to compete. 95 Contracts 95I Requisites and Validity 95I(F) Legality of...</t>
  </si>
  <si>
    <t>https://www.westlaw.com/Document/Idcd660db7c3911ddbc7bf97f340af743/View/FullText.html?listSource=Search&amp;list=CASE&amp;rank=5&amp;sessionScopeId=04f640b2ff2c2e6e3b1d87cd6394bcc861a5c3b644f6b21e3d65eeb3d6174582&amp;originationContext=Search%20Result&amp;transitionType=SearchItem&amp;contextData=%28sc.Default%29&amp;VR=3.0&amp;RS=cblt1.0</t>
  </si>
  <si>
    <t>United States District Court, N.D. Texas, Dallas Division.</t>
  </si>
  <si>
    <t>Before the Court are Defendant Alan Sandler's (Sandler) Motion for Summary Judgment (Doc. No. 19), and Plaintiff's Cross Motion for Partial Summary Judgment against Sandler as to Liability Only (Doc. No. 33). The Court GRANTS in part Defendant's motion, finding the terms of the noncompetition agreement to be overbroad and therefore unenforceable...</t>
  </si>
  <si>
    <t>...GRANTS in part Defendant's motion, finding the terms of the noncompetition agreement to be overbroad and therefore unenforceable as written. The...</t>
  </si>
  <si>
    <t>...in part Plaintiff's motion on the general enforceability of the covenant not to compete and DENIES without prejudice the remainder of Plaintiff's motion. I...</t>
  </si>
  <si>
    <t>...Staples, Sandler signed a Proprietary and Confidential Information Agreement, a  Non- Compete and Non-Solicitation Agreement, and a Code of Ethics Acknowledgment. He had earlier signed a confidentiality and noncompetition agreement with Prime. During his employ with Staples, Sandler met...</t>
  </si>
  <si>
    <t>...to prohibit Sandler from his alleged continuing violation of the noncompete agreement. Defendant Sandler moved for partial summary judgment on December 24, 2007, claiming the noncompete agreement was invalid as a matter of Texas law and...</t>
  </si>
  <si>
    <t>https://www.westlaw.com/Document/Idcd528507c3911ddbc7bf97f340af743/View/FullText.html?listSource=Search&amp;list=CASE&amp;rank=13&amp;sessionScopeId=04f640b2ff2c2e6e3b1d87cd6394bcc861a5c3b644f6b21e3d65eeb3d6174582&amp;originationContext=Search%20Result&amp;transitionType=SearchItem&amp;contextData=%28sc.Default%29&amp;VR=3.0&amp;RS=cblt1.0</t>
  </si>
  <si>
    <t>United States District Court, E.D. Virginia, Norfolk Division.</t>
  </si>
  <si>
    <t>575 F.Supp.2d 724</t>
  </si>
  <si>
    <t>2008 WL 4108046</t>
  </si>
  <si>
    <t>CIV. A. 2:08CV154</t>
  </si>
  <si>
    <t>COMMERCIAL LAW - Contracts. Non-compete clause in employment agreement was not unduly broad in its geographic scope.</t>
  </si>
  <si>
    <t>...Background: Employer brought action against former employees, alleging breach of covenant not to compete and confidentiality provisions, tortious interference with business expectancy, and conspiracy...</t>
  </si>
  <si>
    <t>...forum selection clause in employment agreement was valid; (2)  non- compete clause in employment agreement was not unduly broad in its geographic scope; and (3) one-year application of non- compete clause was reasonable. Motion denied. West Headnotes [1] 95 Contracts...</t>
  </si>
  <si>
    <t>...Restraint 95 117(7) k. Restrictions unlimited as to place. Non- compete clause in employment agreement was not unduly broad in its...</t>
  </si>
  <si>
    <t>...business when assessing the reasonableness of geographic restrictions in a non- compete clause. [7] 95 Contracts 95I Requisites and Validity 95I(F...</t>
  </si>
  <si>
    <t>https://www.westlaw.com/Document/I53e6f8d6d5ac11ddb5cbad29a280d47c/View/FullText.html?listSource=Search&amp;list=CASE&amp;rank=14&amp;sessionScopeId=04f640b2ff2c2e6e3b1d87cd6394bcc861a5c3b644f6b21e3d65eeb3d6174582&amp;originationContext=Search%20Result&amp;transitionType=SearchItem&amp;contextData=%28sc.Default%29&amp;VR=3.0&amp;RS=cblt1.0</t>
  </si>
  <si>
    <t>United States District Court, D. Arizona.</t>
  </si>
  <si>
    <t>CV08-1627-PHX-JAT</t>
  </si>
  <si>
    <t>The Court has reviewed the Application for Temporary Restraining Order and Preliminary Injunction (Doc. # 8) filed by Plaintiff Nouveau Riche Corporation (Nouveau Riche) against Defendants Cherianne Tree (Ms.Tree), Monopoly Concepts, Inc. (Monopoly Concepts), and Kecia Wimmer (Ms.Wimmer)...</t>
  </si>
  <si>
    <t>...of Relief 212IV(L) Trade or Business 212 1383 k. Non- competition and non-solicitation issues. (Formerly 212k150 212k138.39 A plaintiff company's...</t>
  </si>
  <si>
    <t>...order and preliminary injunction to enforce the terms of a non- compete agreement was denied. On behalf of herself and her company...</t>
  </si>
  <si>
    <t>...signed an agreement with the plaintiff company that included a non- compete agreement prohibiting the defendant from working in four states. After...</t>
  </si>
  <si>
    <t>...of the plaintiff company the company sought to enforce the non- compete provisions of the agreement. The court, however, found that plaintiff...</t>
  </si>
  <si>
    <t>https://www.westlaw.com/Document/I9bca40962e4411ddb6a3a099756c05b7/View/FullText.html?listSource=Search&amp;list=CASE&amp;rank=17&amp;sessionScopeId=04f640b2ff2c2e6e3b1d87cd6394bcc861a5c3b644f6b21e3d65eeb3d6174582&amp;originationContext=Search%20Result&amp;transitionType=SearchItem&amp;contextData=%28sc.Default%29&amp;VR=3.0&amp;RS=cblt1.0</t>
  </si>
  <si>
    <t>This matter is currently before the Court on cross-motions seeking partial summary judgment. The Court finds that oral argument would not significantly aid the decisional process with respect to these motions and the Court shall therefore decide the motions based upon the written briefs. Local Rule 7.1(e)(2), U.S. District Court, Eastern District...</t>
  </si>
  <si>
    <t>...action, Plaintiff asserts the following claims: Breach of Post-Termination Non- Competition Obligations (Count I); Breach of Post-Termination Obligations Not to...</t>
  </si>
  <si>
    <t>...Plaintiff: Declaratory Judgment-Territory Contract Provision (First Counterclaim); Declaratory Judgment- Covenant Not to Compete  Contract Provision (Second Counterclaim); Reformation (Third Counterclaim); Rescission (Fourth Counterclaim...</t>
  </si>
  <si>
    <t>...Relationships Are Not Within The Ambit Of the Franchise Agreement's Covenant Not To Compete: In their Second Counter-Claim, Defendants seek a declaration that the Franchise Agreement's covenant not to compete does not include Defendants' prior business relationships. See Defs.' Br...</t>
  </si>
  <si>
    <t>...of Defendants' prior restoration customers from the scope of the covenant not to compete. 2 Plaintiff also argues that there is no evidence...</t>
  </si>
  <si>
    <t>https://www.westlaw.com/Document/I2cbf14572cd111ddb595a478de34cd72/View/FullText.html?listSource=Search&amp;list=CASE&amp;rank=19&amp;sessionScopeId=04f640b2ff2c2e6e3b1d87cd6394bcc861a5c3b644f6b21e3d65eeb3d6174582&amp;originationContext=Search%20Result&amp;transitionType=SearchItem&amp;contextData=%28sc.Default%29&amp;VR=3.0&amp;RS=cblt1.0</t>
  </si>
  <si>
    <t>CIVA07CV02324WYDMEH</t>
  </si>
  <si>
    <t>THIS MATTER is before the Court following a hearing on January 18 and 21, 2008, on Plaintiff's Motion for Preliminary Injunction, filed November 5, 2007 (docket # 2); Defendants Advanced Energy Industries, Inc.'s and Christopher S. Thompson's Motion to Dismiss, filed November 26, 2007 (docket # 26); and Defendants' Motion to Dismiss First Amended...</t>
  </si>
  <si>
    <t>...of the Motion (the Wallace Decl.). That offer contained a non- compete provision that was limited in geographic scope to anywhere in...</t>
  </si>
  <si>
    <t>...package. Thompson and Xantrex did not negotiate nor discuss the non- compete provision in the contract. Xantrex modified the non-compte provision making the scope of the non- compete global in nature. TR at 156:2425; 157:1...</t>
  </si>
  <si>
    <t>...Plaintiff's primary objective in this lawsuit is to enforce the non- compete and confidentiality provisions of the employment agreement. Defendant asserts that...</t>
  </si>
  <si>
    <t>...have to conduct a labor-intensive analysis before a foreign non- compete could be enforced. Forum selection clauses are prima facie valid...</t>
  </si>
  <si>
    <t>https://www.westlaw.com/Document/I44661dd0c50911e79c8f8bb0457c507d/View/FullText.html?listSource=Search&amp;list=CASE&amp;rank=23&amp;sessionScopeId=04f640b2ff2c2e6e3b1d87cd6394bcc861a5c3b644f6b21e3d65eeb3d6174582&amp;originationContext=Search%20Result&amp;transitionType=SearchItem&amp;contextData=%28sc.Default%29&amp;VR=3.0&amp;RS=cblt1.0</t>
  </si>
  <si>
    <t>United States District Court, N.D. Ohio, Eastern Division.</t>
  </si>
  <si>
    <t>Slip Copy</t>
  </si>
  <si>
    <t>This matter is before the Court upon defendants' Motion for Summary Judgment (Doc. 23) and plaintiffs' Motion for Leave to file a Surreply (Doc. 37). This case arises out of defendant Anthony Fargnoli's employment with defendant Lafarge North America Inc. For the reasons that follow, defendants' Motion for Summary Judgment is GRANTED and...</t>
  </si>
  <si>
    <t>...his employment with Unique, he signed a Confidentiality, Patent and Non  Competition Agreement (the Employment Agreement or Agreement). The Employment Agreement states...</t>
  </si>
  <si>
    <t>...which may come to my knowledge during my Employment. 6. Non  Competition. Upon termination of my Employment for whatever reason and irrespective...</t>
  </si>
  <si>
    <t>...enterprise in any form whatsoever I specifically agree that these non- competition restrictions are no greater than those required for Company's protection...</t>
  </si>
  <si>
    <t>...in the midAtlantic region. Fargnoli declined because of the non- compete provision contained in the Employment Agreement (the  non- compete ). By 2007, Nathan had become responsible for quality control at...</t>
  </si>
  <si>
    <t>https://www.westlaw.com/Document/I3f580fe8a99511dd9876f446780b7bdc/View/FullText.html?listSource=Search&amp;list=CASE&amp;rank=27&amp;sessionScopeId=04f640b2ff2c2e6e3b1d87cd6394bcc861a5c3b644f6b21e3d65eeb3d6174582&amp;originationContext=Search%20Result&amp;transitionType=SearchItem&amp;contextData=%28sc.Default%29&amp;VR=3.0&amp;RS=cblt1.0</t>
  </si>
  <si>
    <t>United States District Court, D. Massachusetts.</t>
  </si>
  <si>
    <t>2008 WL 4762296</t>
  </si>
  <si>
    <t>CIV.A.08-11277-NMG</t>
  </si>
  <si>
    <t>LABOR AND EMPLOYMENT - Injunction. Medical imaging company had substantial likelihood of success on the merits of its breach of contract claim against employee.</t>
  </si>
  <si>
    <t>...of Relief 212IV(L) Trade or Business 212 1383 k. Non- competition and non-solicitation issues. (Formerly 212k138.39 Under New Jersey law...</t>
  </si>
  <si>
    <t>...employment by competitor in a competitive position would violate the non- competition covenant. [4] 170B Federal Courts 170BXV State or Federal Laws as...</t>
  </si>
  <si>
    <t>...of Relief 212IV(L) Trade or Business 212 1383 k. Non- competition and non-solicitation issues. (Formerly 212k138.39 Balance of hardships favored...</t>
  </si>
  <si>
    <t>https://www.westlaw.com/Document/I8f63b69b36da11dd8dba9deb08599717/View/FullText.html?listSource=Search&amp;list=CASE&amp;rank=32&amp;sessionScopeId=04f640b2ff2c2e6e3b1d87cd6394bcc861a5c3b644f6b21e3d65eeb3d6174582&amp;originationContext=Search%20Result&amp;transitionType=SearchItem&amp;contextData=%28sc.Default%29&amp;VR=3.0&amp;RS=cblt1.0</t>
  </si>
  <si>
    <t>United States Court of Appeals, Fourth Circuit.</t>
  </si>
  <si>
    <t>2008 WL 2337599</t>
  </si>
  <si>
    <t>National League of Junior Cotillions, Incorporated (NLJC) filed a civil action against Christy Porter (Porter) and the Colorado Junior Cotillion (CJC) alleging a breach of the parties' licensing agreement (Agreement) and related claims. The district court granted NLJC's motion for a preliminary injunction, finding that Porter's CJC...</t>
  </si>
  <si>
    <t>...Porter's CJC activities in a neighboring county likely violated the non- compete clause of the Agreement.  On appeal, Porter and CJC allege...</t>
  </si>
  <si>
    <t>...For the reasons that follow, we affirm. In North Carolina covenants not to compete are enforceable. A.E.P. Indus., Inc. v. McClure, 308 N.C. 393...</t>
  </si>
  <si>
    <t>...897 (1984) , we find the district court's interpretation of the non- compete clause supportable.  Thus, we find no abuse of discretion in...</t>
  </si>
  <si>
    <t>https://www.westlaw.com/Document/I0c12f82d9b5811dd9876f446780b7bdc/View/FullText.html?listSource=Search&amp;list=CASE&amp;rank=393&amp;sessionScopeId=04f640b2ff2c2e6e3b1d87cd6394bcc861a5c3b644f6b21e3d65eeb3d6174582&amp;originationContext=Search%20Result&amp;transitionType=SearchItem&amp;contextData=%28sc.Default%29&amp;VR=3.0&amp;RS=cblt1.0</t>
  </si>
  <si>
    <t>United States District Court, W.D. Washington, at Tacoma.</t>
  </si>
  <si>
    <t>2008 WL 4587309</t>
  </si>
  <si>
    <t>07-05158 RBL</t>
  </si>
  <si>
    <t>THIS MATTER is before the Court upon Plaintiff's Motion for Attorneys' Fees and Costs. [Dkt. # 164]. For the reasons stated below, Plaintiff's Motion for Attorneys' Fees and Costs is DENIED WITHOUT PREJUDICE. Plaintiff A.G. Design &amp; Associates request attorneys' fees and costs under the April 1, 2003 Agreement. The agreement states that [i]f any...</t>
  </si>
  <si>
    <t>...a matter of law that Defendant Marcus Mukai breached the covenant not to compete contained in the April 1 Agreement, the Court should award...</t>
  </si>
  <si>
    <t>In re Gilpin</t>
  </si>
  <si>
    <t>https://www.westlaw.com/Document/I2216cb9e571211ddbc7bf97f340af743/View/FullText.html?listSource=Search&amp;list=CASE&amp;rank=37&amp;sessionScopeId=04f640b2ff2c2e6e3b1d87cd6394bcc861a5c3b644f6b21e3d65eeb3d6174582&amp;originationContext=Search%20Result&amp;transitionType=SearchItem&amp;contextData=%28sc.Default%29&amp;VR=3.0&amp;RS=cblt1.0</t>
  </si>
  <si>
    <t>United States Bankruptcy Appellate Panel, of the Sixth Circuit.</t>
  </si>
  <si>
    <t>2008 WL 2787520</t>
  </si>
  <si>
    <t>MCS Acquisition Corp. d/b/a Mobile Container Service (MCS) appeals the bankruptcy court's order denying its motion for relief from the automatic stay in the bankruptcy case of Bruce and Sheree Gilpin. MCS sought relief to enforce in Pennsylvania state court a previously issued injunction enjoining Mr. Gilpin from violating a noncompetition...</t>
  </si>
  <si>
    <t>...a previously issued injunction enjoining Mr. Gilpin from violating a noncompetition agreement. Because we conclude that the bankruptcy court erred in concluding that the equitable right to enforce the noncompetition agreement was a claim under 11 U.S.C. Â§ 101(5...</t>
  </si>
  <si>
    <t>...discretion when it adjudged that MCS's equitable rights under the covenant not to compete constituted a claim under 11 U.S.C. Â§ 101(5)(B...</t>
  </si>
  <si>
    <t>...to remain employed by Mobile (under new ownership) and sign noncompetition agreements. The agreement signed by the Debtor stated in pertinent part the following: 2. NONCOMPETITION AND NONSOLICITATIONIn consideration of [MCS's] employment, [Debtor] agrees that...</t>
  </si>
  <si>
    <t>...of business activities it believed amounted to violations of the noncompetition agreements. Consequently, MCS sued the Debtor and others in the...</t>
  </si>
  <si>
    <t>https://www.westlaw.com/Document/If24a13825a7411ddb6a3a099756c05b7/View/FullText.html?listSource=Search&amp;list=CASE&amp;rank=38&amp;sessionScopeId=04f640b2ff2c2e6e3b1d87cd6394bcc861a5c3b644f6b21e3d65eeb3d6174582&amp;originationContext=Search%20Result&amp;transitionType=SearchItem&amp;contextData=%28sc.Default%29&amp;VR=3.0&amp;RS=cblt1.0</t>
  </si>
  <si>
    <t>2008 WL 2854496</t>
  </si>
  <si>
    <t>CIV.A. 08-10940-WGY</t>
  </si>
  <si>
    <t>TORTS - Tortious Interference. Complaint failed to state tortious interference claim under Massachusetts law.</t>
  </si>
  <si>
    <t>...General 95 116(1) k. In general. Under Massachusetts law, noncompetition agreements are not invalid per se; covenant not to compete contained in contract for personal services will be enforced if...</t>
  </si>
  <si>
    <t>...favorable to plaintiff, allegations gave rise to reasonable inference that noncompetition agreement between plaintiff and former employee hired by defendant was...</t>
  </si>
  <si>
    <t>...a contractual obligation he had to TalentBurst by violating a covenant not to compete or solicit customers. Finally, TalentBurst asserts that Collabera's actions in...</t>
  </si>
  <si>
    <t>...was required to sign an employment agreement that contained a Covenant Not to Compete or Solicit Customers (the  Covenant ). Id. Â¶6. The Covenant, which all TalentBurst employees are...</t>
  </si>
  <si>
    <t>https://www.westlaw.com/Document/I288a009f64d411dd9876f446780b7bdc/View/FullText.html?listSource=Search&amp;list=CASE&amp;rank=40&amp;sessionScopeId=04f640b2ff2c2e6e3b1d87cd6394bcc861a5c3b644f6b21e3d65eeb3d6174582&amp;originationContext=Search%20Result&amp;transitionType=SearchItem&amp;contextData=%28sc.Default%29&amp;VR=3.0&amp;RS=cblt1.0</t>
  </si>
  <si>
    <t>United States District Court, D. Puerto Rico.</t>
  </si>
  <si>
    <t>2008 WL 3126143</t>
  </si>
  <si>
    <t>CIV. 08-1232 (JAG)</t>
  </si>
  <si>
    <t>COMMERCIAL LAW - Jurisdiction. Colorado River abstention applied to action regarding non-competition issue in federal court.</t>
  </si>
  <si>
    <t>...violation of Computer Fraud and Abuse Act (CFAA), breach of covenants of non- competition, non-solicitation, and non-disclosure in franchise agreement, violation of...</t>
  </si>
  <si>
    <t>...reinstated discovery proceedings to properly address issue of enforcement of non- competition agreement.  31 L.P.R.A. Â§3343 [9] 170B Federal Courts 170BXV...</t>
  </si>
  <si>
    <t>...Contracts. (Formerly 170Bk47.1 Colorado River abstention applied to action regarding non- competition issue in federal court on basis that local case was...</t>
  </si>
  <si>
    <t>...public. Pursuant to the Franchise Agreement, Sandra also agreed to covenants of non- competition, non-solicitation, and non-disclosure. The covenant of non- competition states that for a period of two years after the...</t>
  </si>
  <si>
    <t>https://www.westlaw.com/Document/I3c77ad10995711e79e029b6011d84ab0/View/FullText.html?listSource=Search&amp;list=CASE&amp;rank=46&amp;sessionScopeId=04f640b2ff2c2e6e3b1d87cd6394bcc861a5c3b644f6b21e3d65eeb3d6174582&amp;originationContext=Search%20Result&amp;transitionType=SearchItem&amp;contextData=%28sc.Default%29&amp;VR=3.0&amp;RS=cblt1.0</t>
  </si>
  <si>
    <t>United States District Court, C.D. Illinois, Peoria Division.</t>
  </si>
  <si>
    <t>Before the Court are two Motions for Summary Judgment. The first [Doc. 54] is filed on behalf of York Enterprise Solutions and Jim Spinner. The second [Doc. 56] is filed on behalf of Universal Business Solutions and Vijeeth Guda. Plaintiff has filed two Responses [Docs. 60 and 61] and Defendants have each filed a Reply [Docs. 67 and 68]. For the...</t>
  </si>
  <si>
    <t>...agreement between Qwest and Mascot and this agreement contained a non- compete clause. Mascot has not presented this written agreement to the...</t>
  </si>
  <si>
    <t>...Puravant did not specify any of the details of the non- compete clause in his deposition. Nevertheless, Puravant's deposition testimony is that the alleged non- compete clause between Mascot and Qwest would have barred Qwest from...</t>
  </si>
  <si>
    <t>...proof at trial. Count 1: Alleged Breach of an Oral Covenant Not to Compete by Guda According to Mascot's Complaint, Guda failed to fulfill...</t>
  </si>
  <si>
    <t>...argues that Defendants have inappropriately cast this issue as a covenant not to compete. (Doc. 60 at 11.) However, that is exactly how this...</t>
  </si>
  <si>
    <t>Ray Mart Inc. v. Stock Bldg. Supply of Texas LP,</t>
  </si>
  <si>
    <t>Ray Mart Inc. v. Stock Bldg. Supply of Texas LP</t>
  </si>
  <si>
    <t>https://www.westlaw.com/Document/Ic74bde5cab7e11ddb5cbad29a280d47c/View/FullText.html?listSource=Search&amp;list=CASE&amp;rank=50&amp;sessionScopeId=04f640b2ff2c2e6e3b1d87cd6394bcc861a5c3b644f6b21e3d65eeb3d6174582&amp;originationContext=Search%20Result&amp;transitionType=SearchItem&amp;contextData=%28sc.Default%29&amp;VR=3.0&amp;RS=cblt1.0</t>
  </si>
  <si>
    <t>United States Court of Appeals, Fifth Circuit.</t>
  </si>
  <si>
    <t>2008 WL 4809471</t>
  </si>
  <si>
    <t>07-50609</t>
  </si>
  <si>
    <t>LABOR AND EMPLOYMENT - Contracts. Noncompete covenant was ancillary to otherwise enforceable agreement, as required for covenant's enforcement under Texas law.</t>
  </si>
  <si>
    <t>...company's competitor, brought declaratory judgment action in state court against competitor, seeking declaration that noncompete covenant in employment agreement between employee and competitor was void and...</t>
  </si>
  <si>
    <t>...removing action, competitor asserted counterclaims for, inter alia, breach of noncompete covenant and tortious interference with its employment relationships. Following bench...</t>
  </si>
  <si>
    <t>...general. Otherwise enforceable employment agreement existed upon disregard of agreement's noncompete covenant, as required for covenant to be considered ancillary to...</t>
  </si>
  <si>
    <t>https://www.westlaw.com/Document/Ie4ed72fbcf7a11dea82ab9f4ee295c21/View/FullText.html?listSource=Search&amp;list=CASE&amp;rank=3&amp;sessionScopeId=04f640b2ff2c2e6e3b1d87cd6394bcc861a5c3b644f6b21e3d65eeb3d6174582&amp;originationContext=Search%20Result&amp;transitionType=SearchItem&amp;contextData=%28sc.Default%29&amp;VR=3.0&amp;RS=cblt1.0</t>
  </si>
  <si>
    <t>United States Bankruptcy Court, W.D. Kentucky.</t>
  </si>
  <si>
    <t>Not Reported in B.R.</t>
  </si>
  <si>
    <t>09-10769(1)7</t>
  </si>
  <si>
    <t>This matter is before the Court on the Motion to Avoid NonCompete Clause of Debtors, Tony James Houston and Dana Lynn Houston (Debtors). The Court considered the Debtors' Motion, the Response to Motion to Avoid NonCompete of Interested Party, Eagle Glass &amp; Mirror, LLC (Eagle), the Debtors' Supplement to Motion to Avoid NonCompete Clause and...</t>
  </si>
  <si>
    <t>...matter is before the Court on the Motion to Avoid Non  Compete Clause of Debtors, Tony James Houston and Dana Lynn Houston...</t>
  </si>
  <si>
    <t>...considered the Debtors' Motion, the Response to Motion to Avoid Non  Compete of Interested Party, Eagle Glass &amp; Mirror, LLC (Eagle), the Debtors' Supplement to Motion to Avoid Non  Compete Clause and the comments of counsel for both parties at...</t>
  </si>
  <si>
    <t>...Eagle to Joseph Huddleston, Sr. The Agreement also contained a Covenant Not to Compete with Eagle for five years within a fifty mile radius...</t>
  </si>
  <si>
    <t>...retaining certain equipment assigned in the Agreement and violating the Covenant Not to Compete. Debtor filed a counterclaim against Eagle contending Eagle failed to...</t>
  </si>
  <si>
    <t>https://www.westlaw.com/Document/Ic1fe05403cca11e7a6b0f3e4b1d2c082/View/FullText.html?listSource=Search&amp;list=CASE&amp;rank=64&amp;sessionScopeId=04f640b2ff2c2e6e3b1d87cd6394bcc861a5c3b644f6b21e3d65eeb3d6174582&amp;originationContext=Search%20Result&amp;transitionType=SearchItem&amp;contextData=%28sc.Default%29&amp;VR=3.0&amp;RS=cblt1.0</t>
  </si>
  <si>
    <t>United States District Court, M.D. Florida, Tampa Division.</t>
  </si>
  <si>
    <t>2009 WL 10671131</t>
  </si>
  <si>
    <t>5:07-CV-405-T-24-GRJ</t>
  </si>
  <si>
    <t>This cause comes before the Court on Plaintiffs Loudo Enterprises, Inc., and Loudo Trailers, Inc.'s Motion for Leave to the Amend Complaint pursuant to Rule 15(a) of the Federal Rules of Civil Procedure. (Doc. No. 219.) Defendants Bray Trailers, Inc., James Bray, and All-Pro Trailers, LLC oppose the motion. (Doc. No. 221.) On October 9, 2007,...</t>
  </si>
  <si>
    <t>...of the asset purchase agreement, James Bray entered into a non- compete agreement in which he agreed that he and Bray Trailers...</t>
  </si>
  <si>
    <t>...James Bray and Bray Trailers, Inc. for breach of the non- compete agreement and a claim against Stephen Bray and All-Pro...</t>
  </si>
  <si>
    <t>...could not proceed on their claims for breach of the covenant not-to- compete and for tortious interference with a contractual obligation. The Court reasoned that the covenant not-to- compete upon which those claims were based was patently uncertain, and...</t>
  </si>
  <si>
    <t>...the Court's dismissal of the claims for breach of the non- compete agreement by adding new quasi-contractual theories that could have...</t>
  </si>
  <si>
    <t>https://www.westlaw.com/Document/I176a6cc3f62f11de8bf6cd8525c41437/View/FullText.html?listSource=Search&amp;list=CASE&amp;rank=11&amp;sessionScopeId=04f640b2ff2c2e6e3b1d87cd6394bcc861a5c3b644f6b21e3d65eeb3d6174582&amp;originationContext=Search%20Result&amp;transitionType=SearchItem&amp;contextData=%28sc.Default%29&amp;VR=3.0&amp;RS=cblt1.0</t>
  </si>
  <si>
    <t>United States District Court, W.D. Michigan, Southern Division.</t>
  </si>
  <si>
    <t>1:09-CV-808</t>
  </si>
  <si>
    <t>COMMERCIAL LAW - Contracts. Under California law, a corporation was not entitled to a preliminary injunction requiring company to cease all business operations until its action was adjudicated.</t>
  </si>
  <si>
    <t>...of Relief 212IV(L) Trade or Business 212 1383 k. Non- competition and non-solicitation issues. (Formerly 212k138.39 Under California law, a...</t>
  </si>
  <si>
    <t>...a company that provided ultrasound equipment for breach of the non- competition agreement executed by the parties. The corporation was therefore not...</t>
  </si>
  <si>
    <t>...and services and thus was not entitled to enforce the covenant-not-to- compete in the agreement. Further, because corporation was not conducting business...</t>
  </si>
  <si>
    <t>...injunction specifically enforcing Sections 3, 4, and 5 of a non- competition agreement between Plaintiff and Defendant Randy Laufersky (Defendant), enjoining Defendant...</t>
  </si>
  <si>
    <t>https://www.westlaw.com/Document/Ic6902134ec8a11deae65b23e804c3c12/View/FullText.html?listSource=Search&amp;list=CASE&amp;rank=15&amp;sessionScopeId=04f640b2ff2c2e6e3b1d87cd6394bcc861a5c3b644f6b21e3d65eeb3d6174582&amp;originationContext=Search%20Result&amp;transitionType=SearchItem&amp;contextData=%28sc.Default%29&amp;VR=3.0&amp;RS=cblt1.0</t>
  </si>
  <si>
    <t>United States Court of Appeals, Ninth Circuit.</t>
  </si>
  <si>
    <t>2009 WL 4884497</t>
  </si>
  <si>
    <t>LABOR AND EMPLOYMENT - Contracts. Employment contract was terminable at either party's discretion after amendments, thus termination was not contract breach.</t>
  </si>
  <si>
    <t>...state law by withholding compensation, and seeking to invalidate contract's non- compete covenant. The United States District Court for the Western District of...</t>
  </si>
  <si>
    <t>...terminable at either party's discretion after amendments, and (2)  non- compete covenant was applicable whether employee was terminated with or without cause...</t>
  </si>
  <si>
    <t>...2) k. Restriction of competition. Employment contract specifically stated that non- compete covenant was applicable whether employee was terminated with or without cause...</t>
  </si>
  <si>
    <t>...to have the district court invalidate the employment contract's restrictive covenant limiting his ability to compete as a commissioned sales representative of insulation products and to...</t>
  </si>
  <si>
    <t>https://www.westlaw.com/Document/I5b46b5f04abb11e7b7978f65e9bf93b3/View/FullText.html?listSource=Search&amp;list=CASE&amp;rank=17&amp;sessionScopeId=04f640b2ff2c2e6e3b1d87cd6394bcc861a5c3b644f6b21e3d65eeb3d6174582&amp;originationContext=Search%20Result&amp;transitionType=SearchItem&amp;contextData=%28sc.Default%29&amp;VR=3.0&amp;RS=cblt1.0</t>
  </si>
  <si>
    <t>The Court now considers Defendant Samuel Garvins Motion for Partial Summary Judgment (Def.'s Mot.) and Plaintiffs' Response in Opposition to Defendants Motion and Cross-Motion for Partial Summary Judgment Against Defendant Samuel Garvin (Pls.' Mot.). (Docs. 104, 120.) At this time, the Court will also...</t>
  </si>
  <si>
    <t>...on June 3, 2005, Mr. Garvin signed a Consulting and Noncompetition Agreement (C&amp;NA). (PSOF Â¶43; FAC, Ex. B.) At...</t>
  </si>
  <si>
    <t>...19-24.) Both the SPA and the C&amp;NA contain covenants not to compete. (PSOF Â¶Â¶41, 43; Def. Samuel Garvins Statement of...</t>
  </si>
  <si>
    <t>...Ex. A, Â§6.3; Ex. B, Â¶9.) Both covenants not to compete have a three-year time limit and a worldwide geographic...</t>
  </si>
  <si>
    <t>...in any practice designed to evade the provisions of the covenants not to compete. Id. ) The SPA and the C&amp;NA also contain indemnification...</t>
  </si>
  <si>
    <t>Timberline Drilling, Inc. v. American Drilling Corp., LLC</t>
  </si>
  <si>
    <t>https://www.westlaw.com/Document/I70dcb15908c311deb77d9846f86fae5c/View/FullText.html?listSource=Search&amp;list=CASE&amp;rank=19&amp;sessionScopeId=04f640b2ff2c2e6e3b1d87cd6394bcc861a5c3b644f6b21e3d65eeb3d6174582&amp;originationContext=Search%20Result&amp;transitionType=SearchItem&amp;contextData=%28sc.Default%29&amp;VR=3.0&amp;RS=cblt1.0</t>
  </si>
  <si>
    <t>United States District Court, D. Idaho.</t>
  </si>
  <si>
    <t>CIV A CV09-18-N-EJL</t>
  </si>
  <si>
    <t>On January 22, 2009, the Court granted a temporary restraining order in favor of Plaintiff Timberline Drilling, Inc. (Timberline). The Court now has before it Timberline's request for a preliminary injunction against American Drilling Corp. LLC (American Drilling LLC), American Drilling Corporation (American...</t>
  </si>
  <si>
    <t>...of Relief 212IV(L) Trade or Business 212 1383 k. Non- competition and non-solicitation issues. (Formerly 212k138.39 Mining company was not...</t>
  </si>
  <si>
    <t>...nature. The company claimed that a retired executive breached a non- compete agreement, causing a significant loss in profits. The company knew...</t>
  </si>
  <si>
    <t>...2007 with Kettle Drilling, Inc. The SI Agreement included certain non- compete language in section 6: 6. Employment Related Provisions. In consideration...</t>
  </si>
  <si>
    <t>...Drilling Corp. is in violation of the terms of the non- compete language contained in the SI Agreement. For purposes of the...</t>
  </si>
  <si>
    <t>https://www.westlaw.com/Document/Ifaf454e5dd8c11de9988d233d23fe599/View/FullText.html?listSource=Search&amp;list=CASE&amp;rank=20&amp;sessionScopeId=04f640b2ff2c2e6e3b1d87cd6394bcc861a5c3b644f6b21e3d65eeb3d6174582&amp;originationContext=Search%20Result&amp;transitionType=SearchItem&amp;contextData=%28sc.Default%29&amp;VR=3.0&amp;RS=cblt1.0</t>
  </si>
  <si>
    <t>United States District Court, D. South Carolina, Greenville Division.</t>
  </si>
  <si>
    <t>C/A 6:06-0106-HFF</t>
  </si>
  <si>
    <t>This matter is before the Court on the motion of Defendants SweeTreats Â®, Inc. and Robert Carlton (hereafter collectively SweeTreats or Defendants) seeking an Order of this Court to Show Cause why Plaintiffs and other individuals are not in contempt of Court for failing to abide by this Court's Orders with respect...</t>
  </si>
  <si>
    <t>...failing to abide by this Court's Orders with respect to non- compete provisions contained in a Franchise Agreement by and between the...</t>
  </si>
  <si>
    <t>...and its owners shall comply with the Article 14.4 covenant not to compete, and as such shall not serve directly or indirectly in...</t>
  </si>
  <si>
    <t>...in the form of closure of Respondent's stores. 6. The non- compete provision of the franchise agreement provides: COVENANT NOT TO COMPETE. Upon our termination of this Agreement in accordance with its...</t>
  </si>
  <si>
    <t>...owner as described above and is, thus, bound by the non- compete provisions at issue in the instant case. Further, in that...</t>
  </si>
  <si>
    <t>https://www.westlaw.com/Document/I5d5d3e4dba7711deb08de1b7506ad85b/View/FullText.html?listSource=Search&amp;list=CASE&amp;rank=21&amp;sessionScopeId=04f640b2ff2c2e6e3b1d87cd6394bcc861a5c3b644f6b21e3d65eeb3d6174582&amp;originationContext=Search%20Result&amp;transitionType=SearchItem&amp;contextData=%28sc.Default%29&amp;VR=3.0&amp;RS=cblt1.0</t>
  </si>
  <si>
    <t>2:03-CV-368</t>
  </si>
  <si>
    <t>This matter is before the Court for consideration of the following sets of filings: (1) Defendant First American's Motion to Allow Additional Discovery (Doc. # 264), Plaintiff's memorandum in opposition (Doc. # 268), and Defendant's reply memorandum (Doc. # 273); (2) Plaintiff Chicago Title Insurance Company's Motion to Limit the Scope of Discovery...</t>
  </si>
  <si>
    <t>...of business, in light of new or additional financial information. Non- compete covenant. On appeal, the Sixth Circuit upheld this Court's determination that the Magnuson non- compete covenant was enforceable for two years. Chicago Title Ins. Corp., 487...</t>
  </si>
  <si>
    <t>...foreclose discovery related to the enforceable duration of the Magnuson non- compete agreement and posits that this Court can simply file a...</t>
  </si>
  <si>
    <t>...argues that additional discovery is warranted regarding whether the Magnuson non- compete covenant is enforceable for more than the two years no longer...</t>
  </si>
  <si>
    <t>...incorporate its findings of fact on the [duration of the non- compete covenant] issue in any written opinion. Chicago Title Ins. Corp., 487...</t>
  </si>
  <si>
    <t>https://www.westlaw.com/Document/I239c71433eed11deb08de1b7506ad85b/View/FullText.html?listSource=Search&amp;list=CASE&amp;rank=22&amp;sessionScopeId=04f640b2ff2c2e6e3b1d87cd6394bcc861a5c3b644f6b21e3d65eeb3d6174582&amp;originationContext=Search%20Result&amp;transitionType=SearchItem&amp;contextData=%28sc.Default%29&amp;VR=3.0&amp;RS=cblt1.0</t>
  </si>
  <si>
    <t>CIV.A.09-CV-01016MSK</t>
  </si>
  <si>
    <t>THIS MATTER comes before the Court sua sponte. The Plaintiff and Defendant are parties to an agreement governing the sale of certain business assets from the Plaintiff to the Defendant. At some point, a dispute arose between the parties as to whether certain actions by the Plaintiff constituted a breach of the non-compete provision in that...</t>
  </si>
  <si>
    <t>...certain actions by the Plaintiff constituted a breach of the non- compete provision in that agreement. On or about April 23, 2009...</t>
  </si>
  <si>
    <t>...claim for damages by the Defendant for breach of the non- compete provision that could be asserted against the Plaintiff. If the...</t>
  </si>
  <si>
    <t>...Defendant might claim for the Plaintiff's alleged breach of the non- compete provision. 1 A curious omission, given that the Defendant...</t>
  </si>
  <si>
    <t>...of Removal gives any indication that a breach of the non- compete provision will necessarily require the rescission of the entire agreement...</t>
  </si>
  <si>
    <t>https://www.westlaw.com/Document/Ib1622a102bf211e78e18865f4d27462d/View/FullText.html?listSource=Search&amp;list=CASE&amp;rank=24&amp;sessionScopeId=04f640b2ff2c2e6e3b1d87cd6394bcc861a5c3b644f6b21e3d65eeb3d6174582&amp;originationContext=Search%20Result&amp;transitionType=SearchItem&amp;contextData=%28sc.Default%29&amp;VR=3.0&amp;RS=cblt1.0</t>
  </si>
  <si>
    <t>United States District Court, W.D. Texas, Del Rio Division.</t>
  </si>
  <si>
    <t>Pending before the Court is the Plaintiff's Application for Temporary Restraining Order and Preliminary Injunction. The Court previously granted the temporary restraining order, which expired on July 1, 2009 at 9:00 a.m., at which time the Court conducted a preliminary injunction hearing, with both parties present with counsel. After considering...</t>
  </si>
  <si>
    <t>...at-will employee, the Defendant signed a Retention Incentive and Non- Competition Agreement with LNB. According to the terms of the agreement...</t>
  </si>
  <si>
    <t>...she was violating the terms of her Retention Incentive and Non- Competition Agreement and asked that she cease and desist such activity...</t>
  </si>
  <si>
    <t>...S.W.2d 55, 62 (Tex. App. 1998) 1.Binding Contract Covenants not to compete are generally considered a restraint of trade and are therefore...</t>
  </si>
  <si>
    <t>...Texas Business and Commerce Code Section 15.50(a) a covenant not to compete is enforceable if it is ancillary to or part of...</t>
  </si>
  <si>
    <t>https://www.westlaw.com/Document/I1a50a2302b8b11e79eadef7f77b52ba6/View/FullText.html?listSource=Search&amp;list=CASE&amp;rank=23&amp;sessionScopeId=04f640b2ff2c2e6e3b1d87cd6394bcc861a5c3b644f6b21e3d65eeb3d6174582&amp;originationContext=Search%20Result&amp;transitionType=SearchItem&amp;contextData=%28sc.Default%29&amp;VR=3.0&amp;RS=cblt1.0</t>
  </si>
  <si>
    <t>The Court previously granted the temporary restraining order, which expired on July 1, 2009 at 9:00 a.m., at which time the Court conducted a preliminary injunction hearing, with both parties present with counsel. An order granting the Plaintiff's request for a preliminary injunction was entered, in which the Court also reformed the terms of...</t>
  </si>
  <si>
    <t>...the Court also reformed the terms of Retention Incentive and Non  Competition Agreement. On August 19, 2009, the Court conducted a further...</t>
  </si>
  <si>
    <t>...at-will employee, the Defendant signed a Retention Incentive and Non  Competition Agreement with LNB. According to the terms of the agreement...</t>
  </si>
  <si>
    <t>...she was violating the terms of her Retention Incentive and Non  Competition Agreement and asked that she cease and desist such activity...</t>
  </si>
  <si>
    <t>Sarfraz v. Vohra Health Services, PA</t>
  </si>
  <si>
    <t>https://www.westlaw.com/Document/I9e4a1b64bde911de9988d233d23fe599/View/FullText.html?listSource=Search&amp;list=CASE&amp;rank=27&amp;sessionScopeId=04f640b2ff2c2e6e3b1d87cd6394bcc861a5c3b644f6b21e3d65eeb3d6174582&amp;originationContext=Search%20Result&amp;transitionType=SearchItem&amp;contextData=%28sc.Default%29&amp;VR=3.0&amp;RS=cblt1.0</t>
  </si>
  <si>
    <t>United States District Court, E.D. New York.</t>
  </si>
  <si>
    <t>2009 WL 3358935</t>
  </si>
  <si>
    <t>09-CV-0168 ADS ETB</t>
  </si>
  <si>
    <t>LITIGATION - Jurisdiction. Plaintiffs alleged an amount in controversy in excess of $75,000, as required for federal diversity jurisdiction.</t>
  </si>
  <si>
    <t>...seeking damages for lost wages, and a declaratory judgment that non- compete covenants in their employment contracts were not enforceable. Operator moved to...</t>
  </si>
  <si>
    <t>...seeking damages for lost wages, and a declaratory judgment that non- compete covenants in their employment contracts were not enforceable, although they did...</t>
  </si>
  <si>
    <t>...damages owed or value of their equitable claims, where, if non- compete covenants were enforced, it could cost each physician more than $75,000...</t>
  </si>
  <si>
    <t>...for lost wages and (2) a declaratory judgment that the non- compete covenants in their employment contracts are not enforceable.  The plaintiffs allege...</t>
  </si>
  <si>
    <t>Dangelo v. Total Quality Logistics, LLC</t>
  </si>
  <si>
    <t>https://www.westlaw.com/Document/I98d4ce3071fc11e7bb97edaf3db64019/View/FullText.html?listSource=Search&amp;list=CASE&amp;rank=30&amp;sessionScopeId=04f640b2ff2c2e6e3b1d87cd6394bcc861a5c3b644f6b21e3d65eeb3d6174582&amp;originationContext=Search%20Result&amp;transitionType=SearchItem&amp;contextData=%28sc.Default%29&amp;VR=3.0&amp;RS=cblt1.0</t>
  </si>
  <si>
    <t>1:09CV512</t>
  </si>
  <si>
    <t>This matter is before the Court upon Plaintiff's Motion for Temporary Restraining Order and Preliminary Injunction (Doc. 2). Defendants have filed a Response in Opposition (Doc. 7), the Affidavit of Jeff Montelisciani (Doc. 8) and a motion to dismiss (Doc. 6). Plaintiff then filed an amended complaint (Doc. 12) and the Affidavit of Bob Klare (Doc....</t>
  </si>
  <si>
    <t>...Defendant Total Quality Logistics, LLC (TQL) from enforcing an employee non- compete agreement. TQL is engaged in the business of providing third...</t>
  </si>
  <si>
    <t>...his hiring at TQL, Dangelo executed an Employee Confidentiality and Non- Compete Agreement which contained a two year non- compete provision (the 2002 Agreement). Then in 2008, TQL presented another Employee Confidentiality and Non- Compete Agreement which contained a one year non- compete provision (the 2008 Agreement). (Doc. 8, p2). The 2008 Agreement...</t>
  </si>
  <si>
    <t>...that since TQL has not yet sought to enforce the non- compete agreement against Dangelo that this Court can not grant equitable...</t>
  </si>
  <si>
    <t>...job offer and evidence that the Defendant traditionally enforces its non- compete agreements against former employees. See Doc. 12, p 4. It...</t>
  </si>
  <si>
    <t>https://www.westlaw.com/Document/I948c2a8d3f2411deabded03f2b83b8a4/View/FullText.html?listSource=Search&amp;list=CASE&amp;rank=35&amp;sessionScopeId=04f640b2ff2c2e6e3b1d87cd6394bcc861a5c3b644f6b21e3d65eeb3d6174582&amp;originationContext=Search%20Result&amp;transitionType=SearchItem&amp;contextData=%28sc.Default%29&amp;VR=3.0&amp;RS=cblt1.0</t>
  </si>
  <si>
    <t>United States District Court, S.D. Florida.</t>
  </si>
  <si>
    <t>This matter is before the Court Plaintiffs/Counter-Defendants' Motion to Dismiss IPD Analytics' Counterclaims [D.E. 62]. The Court has reviewed the motion, Defendant/Counter-Plaintiff's response, the reply, related authorities submitted by the parties, and the record in the case. For the foregoing reasons the motion to dismiss should be granted in...</t>
  </si>
  <si>
    <t>...Counterclaim, however, asserts that Plaintiffs Cheney and Calkins breached the non- competition clauses of their employment agreements by directly competing with Analytics...</t>
  </si>
  <si>
    <t>...both Plaintiffs are practicing law and cannot be restrained by non- competition agreements; 2) Count III should be dismissed because it fails...</t>
  </si>
  <si>
    <t>...the breach of contract counter-claim is moot because the non- competition clause of his employment agreement was enforceable for only one...</t>
  </si>
  <si>
    <t>...contract counterclaims arise out of Plaintiffs' alleged breach of the non- competition clauses under their employment agreements. Plaintiffs' sole basis for dismissal...</t>
  </si>
  <si>
    <t>https://www.westlaw.com/Document/I6bdb6cd0ddbe11ddb5cbad29a280d47c/View/FullText.html?listSource=Search&amp;list=CASE&amp;rank=38&amp;sessionScopeId=04f640b2ff2c2e6e3b1d87cd6394bcc861a5c3b644f6b21e3d65eeb3d6174582&amp;originationContext=Search%20Result&amp;transitionType=SearchItem&amp;contextData=%28sc.Default%29&amp;VR=3.0&amp;RS=cblt1.0</t>
  </si>
  <si>
    <t>United States Court of Appeals, Second Circuit.</t>
  </si>
  <si>
    <t>07-1545-CV</t>
  </si>
  <si>
    <t>UPON CONSIDERATION, IT IS HEREBY ORDERED, ADJUDGED, AND DECREED that the judgment of said District Court be and it hereby is AFFIRMED. PlaintiffAppellant Aaron Karas appeals from two orders of the district court granting DefendantAppellee Katten Muchin Zavis Rosenman's (Katten) motions to dismiss Karas's breach of contract claim, Karas v....</t>
  </si>
  <si>
    <t>...305, 308 (2d Cir.1959) (noting allocation of consideration among covenant not to compete and goodwill by parties with adverse tax interests can be...</t>
  </si>
  <si>
    <t>...of agreement to allocate no part of purchase price to covenant not to compete). We need not decide whether that argument is correct, however...</t>
  </si>
  <si>
    <t>...at 30708 (holding payment allocable entirely to goodwill when covenant not to compete is so closely related to a sale of good will...</t>
  </si>
  <si>
    <t>...to Karas's restraint of trade claim, which asserts that the non- compete agreement between the parties violates Disciplinary Rule 2108(A...</t>
  </si>
  <si>
    <t>https://www.westlaw.com/Document/Ibd577fe869a611dfa7ada84b8dc24cbf/View/FullText.html?listSource=Search&amp;list=CASE&amp;rank=2&amp;sessionScopeId=04f640b2ff2c2e6e3b1d87cd6394bcc861a5c3b644f6b21e3d65eeb3d6174582&amp;originationContext=Search%20Result&amp;transitionType=SearchItem&amp;contextData=%28sc.Default%29&amp;VR=3.0&amp;RS=cblt1.0</t>
  </si>
  <si>
    <t>United States District Court, E.D. Arkansas, Western Division.</t>
  </si>
  <si>
    <t>LABOR AND EMPLOYMENT - Contracts. Covenant not to compete was invalid as it exceeded the scope of what was required to protect valid business interests.</t>
  </si>
  <si>
    <t>...2) k. Limitations as to Time and Place in General. Covenant not to compete was invalid under Arkansas law as it exceeded the scope...</t>
  </si>
  <si>
    <t>...insurance company had a valid interest in its customers, its covenant not to compete went too far by protecting prospective interests in the form...</t>
  </si>
  <si>
    <t>...Defendants' Motion for Partial Summary Judgment. Defendants contend that the non- compete clause at issue in this case is unreasonable in its...</t>
  </si>
  <si>
    <t>...Under Arkansas law, the party challenging the validity of a covenant not to compete has the burden to show that it is unreasonable. Dawson...</t>
  </si>
  <si>
    <t>https://www.westlaw.com/Document/Idf2be7102fb211e7bc7a881983352365/View/FullText.html?listSource=Search&amp;list=CASE&amp;rank=5&amp;sessionScopeId=04f640b2ff2c2e6e3b1d87cd6394bcc861a5c3b644f6b21e3d65eeb3d6174582&amp;originationContext=Search%20Result&amp;transitionType=SearchItem&amp;contextData=%28sc.Default%29&amp;VR=3.0&amp;RS=cblt1.0</t>
  </si>
  <si>
    <t>DR-09-CV-056-AML-CW</t>
  </si>
  <si>
    <t>Pending before the Court is Defendant's Motion to Dismiss for Plaintiff's Failure to State a Claim Under Federal Rule of Civil Procedure 12(b)(6). (Docket Entry No. 6.) The motion was referred to the undersigned pursuant to 28 U.S.C. Â§636 and Federal Rule of Civil Procedure 72(b) for a report and recommendation. After considering the...</t>
  </si>
  <si>
    <t>...Texas. While employed by LNB, Owens executed a Retention Incentive &amp; Non  Competition Agreement (employment agreement) with LNB, which also extended to LNB's successors and assigns. This agreement contained non-disclosure, noncompetition, and non-solicitation obligations on the part of Owens which...</t>
  </si>
  <si>
    <t>...granted a preliminary injunction. However, the Court determined that the non- compete and non-solicit covenants were unenforceable as written because they lacked any sort of...</t>
  </si>
  <si>
    <t>...for TCB in Val Verde County, Texas. Whether a covenant not to compete is reasonable is a legal question for the court. NCH...</t>
  </si>
  <si>
    <t>...a claim for tortious interference while a non-solicitation or non- compete clause is invalid and cannot. The only element at issue...</t>
  </si>
  <si>
    <t>Preston v. Marathon Oil Company,</t>
  </si>
  <si>
    <t>Preston v. Marathon Oil Company</t>
  </si>
  <si>
    <t>https://www.westlaw.com/Document/I05cf8da0be3211e7bf23e096364180a5/View/FullText.html?listSource=Search&amp;list=CASE&amp;rank=9&amp;sessionScopeId=04f640b2ff2c2e6e3b1d87cd6394bcc861a5c3b644f6b21e3d65eeb3d6174582&amp;originationContext=Search%20Result&amp;transitionType=SearchItem&amp;contextData=%28sc.Default%29&amp;VR=3.0&amp;RS=cblt1.0</t>
  </si>
  <si>
    <t>United States District Court, D. Wyoming.</t>
  </si>
  <si>
    <t>08-CV-239-J</t>
  </si>
  <si>
    <t>These matters come before the Court as a result of several motions filed before trial. The first two are Defendants' motions in limine and Defendants' motion to alter the stipulated protective order previously entered in this case. For the reasons stated by the Court from the bench on January 20, 2010, these motions are denied. The final issue,...</t>
  </si>
  <si>
    <t>...861 P.2d at 536 . The contract originally contained no covenant not to compete, although there was some evidence that a covenant was discussed...</t>
  </si>
  <si>
    <t>...agreement nine months later, and this agreement contained a specific noncompete provision restricting the employee from practicing small-animal medicine within...</t>
  </si>
  <si>
    <t>...the employee's duties, raised her salary, but included the existing non- compete provision. Id. For various reasons, the employer terminated employment around...</t>
  </si>
  <si>
    <t>...medicine within the city of Laramie, a violation of the non- compete provision. Id. at 537 . The employer sued, and following a...</t>
  </si>
  <si>
    <t>https://www.westlaw.com/Document/I10f8e950983b11e7a4449fe394270729/View/FullText.html?listSource=Search&amp;list=CASE&amp;rank=11&amp;sessionScopeId=04f640b2ff2c2e6e3b1d87cd6394bcc861a5c3b644f6b21e3d65eeb3d6174582&amp;originationContext=Search%20Result&amp;transitionType=SearchItem&amp;contextData=%28sc.Default%29&amp;VR=3.0&amp;RS=cblt1.0</t>
  </si>
  <si>
    <t>United States District Court, D. South Carolina, Rock Hill Division.</t>
  </si>
  <si>
    <t>0:09-CV-00315-MJP</t>
  </si>
  <si>
    <t>This matter is before the court on Plaintiff's Motion for Partial Summary Judgment [Dkt. # 105] to determine the enforceability of the non-complete provision contained in paragraph 16 of a Distributor Agreement entered between the parties. The Court conducted a hearing on this motion on August 25, 2010 and has considered the briefs submitted by...</t>
  </si>
  <si>
    <t>...S.E.2d 299 (S.C. 2001) The question of whether a covenant not to compete is reasonable is, after the facts have been established, a...</t>
  </si>
  <si>
    <t>...S.E.2d 15, 18 (S.C. 2010) the restrictions in a non- compete clause must stand or fall on their own terms. ). Here...</t>
  </si>
  <si>
    <t>...The precise issue raised in this motion is whether the non- compete clause contained in paragraph 16 of the Distributor Agreement constitutes...</t>
  </si>
  <si>
    <t>...137, ll. 35). Based on Defendant Melic's understanding, this non- compete clause applies to sales in any country, of any product...</t>
  </si>
  <si>
    <t>https://www.westlaw.com/Document/I9234369d0e9b11e0852cd4369a8093f1/View/FullText.html?listSource=Search&amp;list=CASE&amp;rank=13&amp;sessionScopeId=04f640b2ff2c2e6e3b1d87cd6394bcc861a5c3b644f6b21e3d65eeb3d6174582&amp;originationContext=Search%20Result&amp;transitionType=SearchItem&amp;contextData=%28sc.Default%29&amp;VR=3.0&amp;RS=cblt1.0</t>
  </si>
  <si>
    <t>CIV.A. 10-40053-FDS</t>
  </si>
  <si>
    <t>This is a dispute between a corporation and several of its former employees arising out of their departure to a competitor. Defendants Emanuel Arturi, Francis Casagrande, and Christopher Blotto are former employees of plaintiff EMC Corporation who are now employed by defendant Knowledgent Group, Inc. While employed at EMC, Blotto signed a Key...</t>
  </si>
  <si>
    <t>...a Key Employee Agreement (KEA) with three relevant provisions: a non- competition clause, a non-solicitation clause, and a confidentiality clause. EMC...</t>
  </si>
  <si>
    <t>...1). As noted, the KEA contains three relevant provisions: a non- competitive provision, a non-solicitation provision, and a confidentiality provision. A. Non  Competition Provision Section (b) of the non- competition provision of the KEA provides in relevant part: This section...</t>
  </si>
  <si>
    <t>...that was at a director level, subjecting him to the non- competition provision. When he was hired by EMC, Blotto was a...</t>
  </si>
  <si>
    <t>...not a director, and was thus not bound by the covenant not to compete. (Blotto Decl. Â¶Â¶ 5, 6). At least as early as...</t>
  </si>
  <si>
    <t>https://www.westlaw.com/Document/I29b91318958811dfbd1deb0d18fe7234/View/FullText.html?listSource=Search&amp;list=CASE&amp;rank=15&amp;sessionScopeId=04f640b2ff2c2e6e3b1d87cd6394bcc861a5c3b644f6b21e3d65eeb3d6174582&amp;originationContext=Search%20Result&amp;transitionType=SearchItem&amp;contextData=%28sc.Default%29&amp;VR=3.0&amp;RS=cblt1.0</t>
  </si>
  <si>
    <t>2010 WL 2852708</t>
  </si>
  <si>
    <t>COMMERCIAL LAW - Contracts. Buyer that left industry had no continuing interest to support enforcement of covenant not to compete in purchase agreement.</t>
  </si>
  <si>
    <t>...market, it no longer had any legitimate interest in enforcing covenant-not-to- compete, whether to fulfill its own obligations to third party or...</t>
  </si>
  <si>
    <t>...might have in reentering consumer elastics market after its own noncompete agreement with third party expired. The United States District Court...</t>
  </si>
  <si>
    <t>...of Appeals held that: (1) buyer could not enforce covenant-not-to- compete on third party's behalf, in light of nonassignment clause in original purchase agreement, and (2)  covenant-not-to- compete was not intended to protect buyer's interest in sewing notions...</t>
  </si>
  <si>
    <t>...goodwill associated with the transferred line, and could not enforce covenant not-to- compete on third party's behalf, where its original purchase agreement with...</t>
  </si>
  <si>
    <t>https://www.westlaw.com/Document/I38cea1554c9811dfa7ada84b8dc24cbf/View/FullText.html?listSource=Search&amp;list=CASE&amp;rank=16&amp;sessionScopeId=04f640b2ff2c2e6e3b1d87cd6394bcc861a5c3b644f6b21e3d65eeb3d6174582&amp;originationContext=Search%20Result&amp;transitionType=SearchItem&amp;contextData=%28sc.Default%29&amp;VR=3.0&amp;RS=cblt1.0</t>
  </si>
  <si>
    <t>United States Bankruptcy Court, M.D. Pennsylvania.</t>
  </si>
  <si>
    <t>1:10-BK-00273MDF</t>
  </si>
  <si>
    <t>Petro seeks reconsideration of this Court's Order entered March 10, 2010 denying its request for relief from the automatic stay. Petro sought relief from the automatic stay to enforce an order entered by the District Court on January 14, 2010 (the January 14 Order) against Debtor. The January 14 Order was entered approximately forty...</t>
  </si>
  <si>
    <t>...It seeks relief only for the purpose of enforcing the Covenant Not to Compete that was incorporated in the Franchise Agreement for the Breezewood...</t>
  </si>
  <si>
    <t>...14 Order not only provided for the enforcement of the Covenant Not to Compete, it also entered judgment by default against Debtor for approximately...</t>
  </si>
  <si>
    <t>...of its argument was directed toward obtaining enforcement of the Covenant Not to Compete. Petro further agrees that the Debtor may assert any defenses...</t>
  </si>
  <si>
    <t>...and responsibilities of Debtor and Petro in regard to the Covenant Not to Compete. Debtor also asserts that Hohol is distinguishable because the bankruptcy...</t>
  </si>
  <si>
    <t>https://www.westlaw.com/Document/Ic29ff61ea62811df84cb933efb759da4/View/FullText.html?listSource=Search&amp;list=CASE&amp;rank=20&amp;sessionScopeId=04f640b2ff2c2e6e3b1d87cd6394bcc861a5c3b644f6b21e3d65eeb3d6174582&amp;originationContext=Search%20Result&amp;transitionType=SearchItem&amp;contextData=%28sc.Default%29&amp;VR=3.0&amp;RS=cblt1.0</t>
  </si>
  <si>
    <t>United States District Court, E.D. Arkansas, Jonesboro Division.</t>
  </si>
  <si>
    <t>LABOR AND EMPLOYMENT - Contracts. A noncompetition agreement in an employee's employment contract that contained an overly broad geographic restriction was unenforceable.</t>
  </si>
  <si>
    <t>...5) k. Particular Cities or Towns and Small Districts. A noncompetition agreement in an employee's employment contract that contained an overly...</t>
  </si>
  <si>
    <t>...five counties specifically named as the geographic restriction in the noncompetition agreement. Bruce A. McMullen , Baker, Donelson, Bearman, Caldwell &amp; Berkowitz, Memphis...</t>
  </si>
  <si>
    <t>...Mark Starring &amp; Associates, seeking enforcement of Darr's and Hall's respective noncompetition agreements 1 and alleging violations of the Arkansas Trade Secrets...</t>
  </si>
  <si>
    <t>...summary judgment on the issue of enforceability of their respective covenants not to compete. In addition, Hall moves for summary judgment on all of...</t>
  </si>
  <si>
    <t>https://www.westlaw.com/Document/I3da96b00657d11e7b7978f65e9bf93b3/View/FullText.html?listSource=Search&amp;list=CASE&amp;rank=100&amp;sessionScopeId=04f640b2ff2c2e6e3b1d87cd6394bcc861a5c3b644f6b21e3d65eeb3d6174582&amp;originationContext=Search%20Result&amp;transitionType=SearchItem&amp;contextData=%28sc.Default%29&amp;VR=3.0&amp;RS=cblt1.0</t>
  </si>
  <si>
    <t>United States District Court, D. Montana, Missoula Division.</t>
  </si>
  <si>
    <t>2010 WL 11531369</t>
  </si>
  <si>
    <t>Plaintiffs H&amp;R Block Tax Services LLC and Franchise Partner, Inc. (H&amp;R Block) brought this action claiming Defendant Kathryn Kutzman (Kutzman) breached their franchise agreement contract by violating its non-compete provision. In answer, Kutzman counterclaims that H&amp;R Block is liable to her for fraud, deceit, negligent...</t>
  </si>
  <si>
    <t>...Kutzman (Kutzman) breached their franchise agreement contract by violating its non- compete provision. In answer, Kutzman counterclaims that H&amp;R Block is...</t>
  </si>
  <si>
    <t>...counterclaims that H&amp;R Block is estopped from enforcing the non- compete provision, and she is entitled to punitive damages. At the...</t>
  </si>
  <si>
    <t>...that H&amp;R Block told her in 1983 that its noncompete provision could not be enforced. Before the Court is H...</t>
  </si>
  <si>
    <t>...Background This is a case about the enforceability of a non- compete provision in a franchise agreement. In 1984, the parties entered...</t>
  </si>
  <si>
    <t>https://www.westlaw.com/Document/I2a5c2af05fa711e7bb97edaf3db64019/View/FullText.html?listSource=Search&amp;list=CASE&amp;rank=26&amp;sessionScopeId=04f640b2ff2c2e6e3b1d87cd6394bcc861a5c3b644f6b21e3d65eeb3d6174582&amp;originationContext=Search%20Result&amp;transitionType=SearchItem&amp;contextData=%28sc.Default%29&amp;VR=3.0&amp;RS=cblt1.0</t>
  </si>
  <si>
    <t>United States District Court, N.D. Alabama, Northeastern Division.</t>
  </si>
  <si>
    <t>5:09-CV-1678-SLB</t>
  </si>
  <si>
    <t>This case is currently before the court on the following motions: defendant Epocal, Inc.'s (Epocal) Motion to Dismiss, (Doc. 7), plaintiff Abbott Point of Care, Inc.'s (Abbott) Motion to Compel Discovery and Determine Status of the 2000 Letter, (Doc. 23), Abbott's Motion for In Camera Review of 2000 Letter, (Doc. 25),...</t>
  </si>
  <si>
    <t>...1984 (the 1984 Agreement). ( Id ) The 1984 Agreement includes several covenants related to confidentiality, non- competition, and non-solicitation. ( Id ) The 1984 Agreement also contains a...</t>
  </si>
  <si>
    <t>...by him pursuant to this Agreement and the Confidentiality and Non- Competition Agreement referred to in [the section of the Agreement defining...</t>
  </si>
  <si>
    <t>...between the Company and Dr. Lauks concerning employee confidentiality and non- competition (the Confidentiality and Non- Competition Agreement). Id. Ex.1 at 4.) Lastly, the 1992 Agreement...</t>
  </si>
  <si>
    <t>...a clause entitled Continuation of Employee Confidentiality, Non-Solicitation and Non- Competition Covenants  (the Continuation Clause). ( Id. Ex. B at 4.) The Continuation...</t>
  </si>
  <si>
    <t>https://www.westlaw.com/Document/I2a5aad14bb6911df89d8bf2e8566150b/View/FullText.html?listSource=Search&amp;list=CASE&amp;rank=29&amp;sessionScopeId=04f640b2ff2c2e6e3b1d87cd6394bcc861a5c3b644f6b21e3d65eeb3d6174582&amp;originationContext=Search%20Result&amp;transitionType=SearchItem&amp;contextData=%28sc.Default%29&amp;VR=3.0&amp;RS=cblt1.0</t>
  </si>
  <si>
    <t>09-CV-02845-MSK-MJW</t>
  </si>
  <si>
    <t>THIS MATTER comes before the Court pursuant to Defendant AlcatelLucent USA, Inc.'s (Alcatel) Motion to Dismiss (# 15), Plaintiff Ciena Communications, Inc.'s (Ciena) response (# 22), and Alcatel's reply (# 28). According to the Complaint (# 1), Defendant Nachazel was formerly employed by Ciena as an Account Vice...</t>
  </si>
  <si>
    <t>...and enforceable contract between itself and Mr. Nachazel, as the covenant not to compete is unenforceable under both Maryland and Colorado law; (ii) with...</t>
  </si>
  <si>
    <t>...dismissal of Ciena's tortious interference with contract claim because the covenant not to compete found in the contract between Mr. Nachazel and Ciena is...</t>
  </si>
  <si>
    <t>...contract claim relies on numerous contractual provisions, not just the covenant not to compete, that Alcatel is alleged to have procured Mr. Nachazel to...</t>
  </si>
  <si>
    <t>...that Alcatel induced Mr. Nachazel to breach, not just the covenant not to compete. Ciena points out that the contract also contains provisions requiring...</t>
  </si>
  <si>
    <t>RSG, Inc. v. Sidump'r Trailer, Co. Inc.</t>
  </si>
  <si>
    <t>https://www.westlaw.com/Document/I5231fbe2153d11df9988d233d23fe599/View/FullText.html?listSource=Search&amp;list=CASE&amp;rank=31&amp;sessionScopeId=04f640b2ff2c2e6e3b1d87cd6394bcc861a5c3b644f6b21e3d65eeb3d6174582&amp;originationContext=Search%20Result&amp;transitionType=SearchItem&amp;contextData=%28sc.Default%29&amp;VR=3.0&amp;RS=cblt1.0</t>
  </si>
  <si>
    <t>United States District Court, D. Nebraska.</t>
  </si>
  <si>
    <t>COMMERCIAL LAW - Contracts. Noncompete clause that was a negotiated term and was limited in time and geographical scope was not an unreasonable restraint on trade.</t>
  </si>
  <si>
    <t>...Restraint 95 117(4) k. Entire state or larger territory. Noncompete clause that was a negotiated term of the contract and...</t>
  </si>
  <si>
    <t>...was not an unreasonable restraint on trade, and thus, the noncompete clause was enforceable. The buyer and seller entered into an...</t>
  </si>
  <si>
    <t>...to purchase the seller's business, and the parties negotiated a noncompete clause. The clause was valid for five years from the...</t>
  </si>
  <si>
    <t>...at 3. The Seller also seeks a declaration that the non- competition provision of the Asset Purchase Agreement is an unlawful restraint...</t>
  </si>
  <si>
    <t>https://www.westlaw.com/Document/Ibe934710c5f211e7bf23e096364180a5/View/FullText.html?listSource=Search&amp;list=CASE&amp;rank=34&amp;sessionScopeId=04f640b2ff2c2e6e3b1d87cd6394bcc861a5c3b644f6b21e3d65eeb3d6174582&amp;originationContext=Search%20Result&amp;transitionType=SearchItem&amp;contextData=%28sc.Default%29&amp;VR=3.0&amp;RS=cblt1.0</t>
  </si>
  <si>
    <t>1:09CV2999-TWT</t>
  </si>
  <si>
    <t>The Court has read and considered Defendant Bank of New York Mellon Corporation's Renewed Emergency Motion for Temporary Restraining Order and Preliminary Injunction, as well Plaintiffs Michael A. Mohr, D. Jack Sawyer, Jr.'s Opposition in Response thereto. The Court has considered all evidence filed in support of, and in opposition to, the motion....</t>
  </si>
  <si>
    <t>...of persuasion on all four elements with respect to the non- competition covenant and the non-solicitation of clients covenant at issue. Specifically...</t>
  </si>
  <si>
    <t>...on the merits of its claims seeking enforcement of the noncompetition covenant and the non-solicitation of clients covenant. Furthermore, the...</t>
  </si>
  <si>
    <t>...and Mohr are found to be violating valid and enforceable covenants restraining competition and restraining solicitation of clients. Furthermore, the Court is not...</t>
  </si>
  <si>
    <t>...for Temporary Restraining Order and Preliminary Injunction as to the non- competition and nonsolicitation covenants at issue. The Court is persuaded that Defendant has satisfied...</t>
  </si>
  <si>
    <t>https://www.westlaw.com/Document/Id0d37960653d11e79657885de1b1150a/View/FullText.html?listSource=Search&amp;list=CASE&amp;rank=37&amp;sessionScopeId=04f640b2ff2c2e6e3b1d87cd6394bcc861a5c3b644f6b21e3d65eeb3d6174582&amp;originationContext=Search%20Result&amp;transitionType=SearchItem&amp;contextData=%28sc.Default%29&amp;VR=3.0&amp;RS=cblt1.0</t>
  </si>
  <si>
    <t>CV 09-18-N-EJL-MHW</t>
  </si>
  <si>
    <t>Currently pending before the Court is Defendants' Motion for Summary Judgment (Docket No. 49); Plaintiffs' Motion for Partial Summary Judgment (Docket No. 50) and Plaintiffs' Motion for Leave to File Supplemental Affidavit (Docket No. 70). Plaintiffs' Complaint contains the following causes of action: Count One, breach of contract (covenant not to...</t>
  </si>
  <si>
    <t>...the following causes of action: Count One, breach of contract ( covenant not to compete); Court Two, conversion; Count Three, violation of Idaho Trade Secrets...</t>
  </si>
  <si>
    <t>...for partial summary judgment only on the breach of the covenant not to compete claim. In their opening brief, Defendants stated: In addition Plaintiffs...</t>
  </si>
  <si>
    <t>...6 million if he retired from the corporation. The entire non- compete provision is set forth as Attachment A to this Report...</t>
  </si>
  <si>
    <t>...Church, employees at Timberline, and expressed his discomfort with the non- compete clause and the way it was buried within the Agreement...</t>
  </si>
  <si>
    <t>https://www.westlaw.com/Document/Iee615a510c1c11e088699d6fd571daba/View/FullText.html?listSource=Search&amp;list=CASE&amp;rank=41&amp;sessionScopeId=04f640b2ff2c2e6e3b1d87cd6394bcc861a5c3b644f6b21e3d65eeb3d6174582&amp;originationContext=Search%20Result&amp;transitionType=SearchItem&amp;contextData=%28sc.Default%29&amp;VR=3.0&amp;RS=cblt1.0</t>
  </si>
  <si>
    <t>United States District Court, D. Minnesota.</t>
  </si>
  <si>
    <t>CIV. 09-2845 JRT FLN</t>
  </si>
  <si>
    <t>THIS MATTER came before the undersigned United States Magistrate Judge on August 27, 2010 on Plaintiff's Motion for Summary Judgment Against Defendant Jeffrey A. Nelson (ECF No. 106) and Plaintiff's Motion to Strike (ECF No. 138). The matter was referred to the undersigned for Report and Recommendation pursuant to 28 U.S.C. Â§ 636 and Local...</t>
  </si>
  <si>
    <t>...information, it requires its employees to sign a NonDisclosure/ Non  Compete Agreement as a condition of employment. Id. Â¶ 7.) Priority...</t>
  </si>
  <si>
    <t>...mention that the offer was contingent upon signing of a non- compete/non-disclosure agreement. (Nelson Aff. Â¶ 1.) On July 12...</t>
  </si>
  <si>
    <t>...day of work with Priority), Nelson signed a NonDisclosure/ Non  Compete Agreement. Id. The agreement provides, in part: B. COVENANT NOT TO COMPETE AND NONINTERFERENCE. 1. Employee agrees that during Employee's employment...</t>
  </si>
  <si>
    <t>...Nelson. Priority claims that Nelson's violations of the NonDisclosure/ Non  Compete Agreement entitle it to $50,000 in liquidated damages pursuant to...</t>
  </si>
  <si>
    <t>United States District Court, D. Maryland.</t>
  </si>
  <si>
    <t>United States District Court, W.D. New York.</t>
  </si>
  <si>
    <t>United States District Court, D. New Jersey.</t>
  </si>
  <si>
    <t>United States District Court, S.D. Georgia, Savannah Division.</t>
  </si>
  <si>
    <t>United States District Court, C.D. California.</t>
  </si>
  <si>
    <t>United States District Court, M.D. Florida, Jacksonville Division.</t>
  </si>
  <si>
    <t>United States District Court, W.D. Texas, San Antonio Division.</t>
  </si>
  <si>
    <t>United States Court of Appeals, Third Circuit.</t>
  </si>
  <si>
    <t>United States District Court, M.D. Pennsylvania.</t>
  </si>
  <si>
    <t>United States District Court, D. Oregon.</t>
  </si>
  <si>
    <t>United States District Court, S.D. New York.</t>
  </si>
  <si>
    <t>https://www.westlaw.com/Document/I780800d1548b11dcab5dc95700b89bde/View/FullText.html?listSource=Search&amp;list=CASE&amp;rank=633&amp;sessionScopeId=04f640b2ff2c2e6e3b1d87cd6394bcc861a5c3b644f6b21e3d65eeb3d6174582&amp;originationContext=Search%20Result&amp;transitionType=SearchItem&amp;contextData=%28sc.Default%29&amp;VR=3.0&amp;RS=cblt1.0</t>
  </si>
  <si>
    <t>2007 WL 2409669</t>
  </si>
  <si>
    <t>CIV. 04-3511 JNE/JJG</t>
  </si>
  <si>
    <t>PATENTS - Damages. Licensee's manufacture and sale of blocks after particular date was not willful infringement.</t>
  </si>
  <si>
    <t>...after prevailing at trial on a suit for breach of covenants not to compete.  Allan Block, 2007 U.S. Dist. LEXIS 30690, at *1,*26...</t>
  </si>
  <si>
    <t>https://www.westlaw.com/Document/I866b54334a6711dcb979ebb8243d536d/View/FullText.html?listSource=Search&amp;list=CASE&amp;rank=637&amp;sessionScopeId=04f640b2ff2c2e6e3b1d87cd6394bcc861a5c3b644f6b21e3d65eeb3d6174582&amp;originationContext=Search%20Result&amp;transitionType=SearchItem&amp;contextData=%28sc.Default%29&amp;VR=3.0&amp;RS=cblt1.0</t>
  </si>
  <si>
    <t>CIV 206CV342</t>
  </si>
  <si>
    <t>The matter before the Court is an employment discrimination dispute brought under the Equal Pay Act of 1963 (Equal Pay Act) and Title VII of the Civil Rights Act of 1964 (Title VII) against Landmark Military Newspapers, Inc. (Landmark or Defendant) by Meredith Collins (Collins or Plaintiff), a former employee of Landmark. Three motions...</t>
  </si>
  <si>
    <t>...move permanently to the newspaper location, nor to sign a non- competition agreement. Doc. 10, Ex. 2 at Â¶ 31; Doc. 16...</t>
  </si>
  <si>
    <t>https://www.westlaw.com/Document/I1958270a4b1b11dcab5dc95700b89bde/View/FullText.html?listSource=Search&amp;list=CASE&amp;rank=638&amp;sessionScopeId=04f640b2ff2c2e6e3b1d87cd6394bcc861a5c3b644f6b21e3d65eeb3d6174582&amp;originationContext=Search%20Result&amp;transitionType=SearchItem&amp;contextData=%28sc.Default%29&amp;VR=3.0&amp;RS=cblt1.0</t>
  </si>
  <si>
    <t>2007 WL 2318054</t>
  </si>
  <si>
    <t>CIV. CCB-05-3393</t>
  </si>
  <si>
    <t>LABOR AND EMPLOYMENT - Hours and Wages. Employer could not offset overtime wages by weekly amount it allegedly provided migrant day laborers to buy food.</t>
  </si>
  <si>
    <t>...2002, URI and MFC entered into a HoldHarmless and Non  Competition Agreement (hereinafter Hold Harmless Agreement) where the parties noted their...</t>
  </si>
  <si>
    <t>https://www.westlaw.com/Document/Icd6dc7579c5111dcab5dc95700b89bde/View/FullText.html?listSource=Search&amp;list=CASE&amp;rank=639&amp;sessionScopeId=04f640b2ff2c2e6e3b1d87cd6394bcc861a5c3b644f6b21e3d65eeb3d6174582&amp;originationContext=Search%20Result&amp;transitionType=SearchItem&amp;contextData=%28sc.Default%29&amp;VR=3.0&amp;RS=cblt1.0</t>
  </si>
  <si>
    <t>MDL. 1556, 3:03-MDL-1556</t>
  </si>
  <si>
    <t>This matter is before the Court on Plaintiffs' Motion for Class Certification and Appointment of Class Counsel pursuant to Federal Rule of Civil Procedure 23. (Dkt. Entry 244.) This case arises from alleged violations of federal antitrust law. Plaintiffs and putative class representatives-Scranton Label, Inc., Bertek Systems, Inc., McCarty Printing...</t>
  </si>
  <si>
    <t>...10. The district court rejected this argument, concluding MACtac was non- competitive because Bemis elected not to compete. Id. at *11. After...</t>
  </si>
  <si>
    <t>https://www.westlaw.com/Document/I42c9b2f02cf311e8bf39ca8c49083d45/View/FullText.html?listSource=Search&amp;list=CASE&amp;rank=640&amp;sessionScopeId=04f640b2ff2c2e6e3b1d87cd6394bcc861a5c3b644f6b21e3d65eeb3d6174582&amp;originationContext=Search%20Result&amp;transitionType=SearchItem&amp;contextData=%28sc.Default%29&amp;VR=3.0&amp;RS=cblt1.0</t>
  </si>
  <si>
    <t>United States District Court, W.D. Texas, El Paso Division.</t>
  </si>
  <si>
    <t>EPâ05âCAâ225âKC</t>
  </si>
  <si>
    <t>On this day, the Court considered the United States Magistrate Judge's Report and Recommendation and Defendant Sheriff Gomez' Objections to the Magistrate Judge's Report and Recommendation (Gomez' Objections). For the reasons set forth herein, the Court will ACCEPT the Magistrate Judge's Report and Recommendation....</t>
  </si>
  <si>
    <t>...Sosa that her starting and operating AQuick violated the Non  Competition Agreement with Plaintiffs and caused their business economic damages in...</t>
  </si>
  <si>
    <t>https://www.westlaw.com/Document/I22af7f73e21c11dbb035bac3a32ef289/View/FullText.html?listSource=Search&amp;list=CASE&amp;rank=641&amp;sessionScopeId=04f640b2ff2c2e6e3b1d87cd6394bcc861a5c3b644f6b21e3d65eeb3d6174582&amp;originationContext=Search%20Result&amp;transitionType=SearchItem&amp;contextData=%28sc.Default%29&amp;VR=3.0&amp;RS=cblt1.0</t>
  </si>
  <si>
    <t>Plaintiff brought this action against defendants Metropolitan Life Insurance Company, Inc. and Rocco Capobianco alleging violations of Title VII of the Civil Rights Act of 1964, 42 U.S.C. Â§ 2000e, the New York State Human Rights Law, the Equal Pay Act, 29 U.S.C. Â§ 206, and various sections of the New York State Labor Law. This case was referred to...</t>
  </si>
  <si>
    <t>...44). All MetLife sales reps are supposed to sign a non- compete agreement. It appears that either Malec either did not sign...</t>
  </si>
  <si>
    <t>https://www.westlaw.com/Document/Ieab5835fb96211dcb6a3a099756c05b7/View/FullText.html?listSource=Search&amp;list=CASE&amp;rank=642&amp;sessionScopeId=04f640b2ff2c2e6e3b1d87cd6394bcc861a5c3b644f6b21e3d65eeb3d6174582&amp;originationContext=Search%20Result&amp;transitionType=SearchItem&amp;contextData=%28sc.Default%29&amp;VR=3.0&amp;RS=cblt1.0</t>
  </si>
  <si>
    <t>CIV A.CV-05-2285(DGT</t>
  </si>
  <si>
    <t>Pro se plaintiff Leroy Gidron (Gidron or plaintiff) brought this discrimination and retaliation action against his employer, the Board of Education of the City of New York (Board or defendant), for whom he worked as a school aide in Public School 156 (P.S.156) from 1991 until 2004. Gidron makes three legal claims in this case. He alleges...</t>
  </si>
  <si>
    <t>...the Director of the Board's Bureau of Paraprofessionals and Hourly Non- Competitive Appointments, notified Gidron via letter that he did not meet...</t>
  </si>
  <si>
    <t>https://www.westlaw.com/Document/I5c2ce622e2a111dbafc6849dc347959a/View/FullText.html?listSource=Search&amp;list=CASE&amp;rank=644&amp;sessionScopeId=04f640b2ff2c2e6e3b1d87cd6394bcc861a5c3b644f6b21e3d65eeb3d6174582&amp;originationContext=Search%20Result&amp;transitionType=SearchItem&amp;contextData=%28sc.Default%29&amp;VR=3.0&amp;RS=cblt1.0</t>
  </si>
  <si>
    <t>United States Bankruptcy Court, M.D. Florida, Orlando Division.</t>
  </si>
  <si>
    <t>2007 WL 981594</t>
  </si>
  <si>
    <t>6:02BK11497KSJ, ADV.NO. 6:04AP156</t>
  </si>
  <si>
    <t>BANKRUPTCY - Judgment. Entry of confirmation order did not bar broker's claims on res judicata grounds.</t>
  </si>
  <si>
    <t>...Wright required Thomas to sign a document entitled NonDisclosure/ Non  Compete Agreement (the Confidentiality Agreement), before providing certain information about the...</t>
  </si>
  <si>
    <t>https://www.westlaw.com/Document/I2ac4265ca42711dc9876f446780b7bdc/View/FullText.html?listSource=Search&amp;list=CASE&amp;rank=646&amp;sessionScopeId=04f640b2ff2c2e6e3b1d87cd6394bcc861a5c3b644f6b21e3d65eeb3d6174582&amp;originationContext=Search%20Result&amp;transitionType=SearchItem&amp;contextData=%28sc.Default%29&amp;VR=3.0&amp;RS=cblt1.0</t>
  </si>
  <si>
    <t>United States District Court, W.D. Virginia, Abingdon Division.</t>
  </si>
  <si>
    <t>CIV.A. 1:06CV00071</t>
  </si>
  <si>
    <t>This case is currently before the court on the defendant's Motion to Exclude Expert Testimony, (Docket Item No. 75), (Defendant's Motion to Exclude), and the plaintiff's Motion to Exclude Expert Testimony, (Docket Item No. 77), (Plaintiff's Motion to Exclude), which were both filed on October 18, 2007. A hearing was held on these motions on...</t>
  </si>
  <si>
    <t>...executive agreements and contracts, as well as base salary structures, non- compete plans and equity plans. (Johnson Deposition at 49.) Johnson referenced...</t>
  </si>
  <si>
    <t>https://www.westlaw.com/Document/I342e364d3a0a11dcaf8dafd7ee2b8b26/View/FullText.html?listSource=Search&amp;list=CASE&amp;rank=647&amp;sessionScopeId=04f640b2ff2c2e6e3b1d87cd6394bcc861a5c3b644f6b21e3d65eeb3d6174582&amp;originationContext=Search%20Result&amp;transitionType=SearchItem&amp;contextData=%28sc.Default%29&amp;VR=3.0&amp;RS=cblt1.0</t>
  </si>
  <si>
    <t>MDL 3:03CV1516</t>
  </si>
  <si>
    <t>THIS MATTER comes before the Court on: 1) Class Plaintiffs' Motion To Certify Class pursuant to Rule 23 of the Federal Rules of Civil Procedure and all related memoranda and exhibits submitted in support and in opposition thereto. (Documents219, 26475, 281, 314, 325, 369371, 383, 395, 415, 422, 428, 43436, 492, 49495) This action arises out of...</t>
  </si>
  <si>
    <t>...Staple were raised, fixed, maintained or stabilized at artificial and non- competitive levels; 2) Whether the conspiracy had the effect of fixing...</t>
  </si>
  <si>
    <t>https://www.westlaw.com/Document/I50633e2065ff11ddb5cbad29a280d47c/View/FullText.html?listSource=Search&amp;list=CASE&amp;rank=740&amp;sessionScopeId=04f640b2ff2c2e6e3b1d87cd6394bcc861a5c3b644f6b21e3d65eeb3d6174582&amp;originationContext=Search%20Result&amp;transitionType=SearchItem&amp;contextData=%28sc.Default%29&amp;VR=3.0&amp;RS=cblt1.0</t>
  </si>
  <si>
    <t>2:08-CV-128-MEF</t>
  </si>
  <si>
    <t>This cause is before the Court on Defendant's Motion for Transfer of Venue (Docs. # 6 and 14). Plaintiff alleges that Defendant violated the Fair Debt Collection Practices Act (FDCPA). On November 15, 2006, Plaintiff requested Defendant to provide a verification of two debts that Defendant was attempting to collect from Plaintiff. On February 21,...</t>
  </si>
  <si>
    <t>...an employer against a former employee for breach of a noncompete clause of an employment contract. 321 F.3d 1366 (11th...</t>
  </si>
  <si>
    <t>https://www.westlaw.com/Document/Ib4ef4179e52d11dc8dba9deb08599717/View/FullText.html?listSource=Search&amp;list=CASE&amp;rank=741&amp;sessionScopeId=04f640b2ff2c2e6e3b1d87cd6394bcc861a5c3b644f6b21e3d65eeb3d6174582&amp;originationContext=Search%20Result&amp;transitionType=SearchItem&amp;contextData=%28sc.Default%29&amp;VR=3.0&amp;RS=cblt1.0</t>
  </si>
  <si>
    <t>2008 WL 508060</t>
  </si>
  <si>
    <t>CV 01-1655-KI</t>
  </si>
  <si>
    <t>TRADEMARKS - Marks and Logos. Athletic shoe manufacturer's threestripe mark was strong mark entitled to trademark protection in infringement action.</t>
  </si>
  <si>
    <t>...marksthose marks with such powerful consumer associations that even non- competing uses can impinge on their value. Avery Dennison Corp. v...</t>
  </si>
  <si>
    <t>https://www.westlaw.com/Document/Ia5c7bdebfcc511dca9c2f716e0c816ba/View/FullText.html?listSource=Search&amp;list=CASE&amp;rank=742&amp;sessionScopeId=04f640b2ff2c2e6e3b1d87cd6394bcc861a5c3b644f6b21e3d65eeb3d6174582&amp;originationContext=Search%20Result&amp;transitionType=SearchItem&amp;contextData=%28sc.Default%29&amp;VR=3.0&amp;RS=cblt1.0</t>
  </si>
  <si>
    <t>United States District Court, S.D. Texas, Victoria Division.</t>
  </si>
  <si>
    <t>CIV.A. V-07-07</t>
  </si>
  <si>
    <t>Pending before the Court are defendants Trinity Universal Insurance Company, Kerry Lott and Jim Strahan's (collectively, Trinity Defendants) 12(b)(6) Motion to Dismiss Plaintiff's First Amended Original Complaint for Failure to State a Claim Upon Which Relief Can be Granted (Dkt. No. 24) and defendants Donna Easley Doane d/b/a Easley Insurance...</t>
  </si>
  <si>
    <t>...began contacting Plaintiff's customers in violation of the confidentiality and noncompetition provision of the Producer Agreement between Ms. Turner and Plaintiff...</t>
  </si>
  <si>
    <t>...Pratt's allegations sufficient. Turner was allegedly bound by confidentiality and noncompetition provisions of a Producer Agreement between herself and Plaintiff. Dkt...</t>
  </si>
  <si>
    <t>https://www.westlaw.com/Document/Id8836d59dcb711dc9876f446780b7bdc/View/FullText.html?listSource=Search&amp;list=CASE&amp;rank=743&amp;sessionScopeId=04f640b2ff2c2e6e3b1d87cd6394bcc861a5c3b644f6b21e3d65eeb3d6174582&amp;originationContext=Search%20Result&amp;transitionType=SearchItem&amp;contextData=%28sc.Default%29&amp;VR=3.0&amp;RS=cblt1.0</t>
  </si>
  <si>
    <t>United States Bankruptcy Court, N.D. Texas, Dallas Division.</t>
  </si>
  <si>
    <t>06-32347 HDH-7, ADV 07-3004</t>
  </si>
  <si>
    <t>The Trustee, Robert Newhouse (Plaintiff), sued WesTech Logistics, Inc. (Defendant), seeking to avoid, under the Bankruptcy Code and state law an alleged transfer of trade secrets and confidential and proprietary information from Electran Logistics Ltd. (Debtor) to the Defendant. Before and on the record at trial, the Plaintiff abandoned his...</t>
  </si>
  <si>
    <t>...The employees who left the Debtor were not subject to noncompete agreements, and all three of the Defendant's witnesses testified that...</t>
  </si>
  <si>
    <t>https://www.westlaw.com/Document/I29c0c750456611e7a6b0f3e4b1d2c082/View/FullText.html?listSource=Search&amp;list=CASE&amp;rank=382&amp;sessionScopeId=04f640b2ff2c2e6e3b1d87cd6394bcc861a5c3b644f6b21e3d65eeb3d6174582&amp;originationContext=Search%20Result&amp;transitionType=SearchItem&amp;contextData=%28sc.Default%29&amp;VR=3.0&amp;RS=cblt1.0</t>
  </si>
  <si>
    <t>2008 WL 11338106</t>
  </si>
  <si>
    <t>CV 07-2039-PSG</t>
  </si>
  <si>
    <t>Pending before this Court is Plaintiff's Motion for Sanctions. The Court finds the matter appropriate for decision without oral argument. Fed. R. Civ. Proc. 78; Local R. 715. Plaintiff Gartner, Inc. (Gartner) is a global provider of research and analysis in the information technology (IT) industry. Among other...</t>
  </si>
  <si>
    <t>...The causes of action are as follows: (1) breach of non- competition and non-solicitation agreement, against all Defendants; (2) breach of...</t>
  </si>
  <si>
    <t>...any alleged malfeasance committed by the VP Defendants, but on non- competition clauses contained in the VP Defendants' employment contracts with Gartner...</t>
  </si>
  <si>
    <t>https://www.westlaw.com/Document/I33db4be295d711dd9876f446780b7bdc/View/FullText.html?listSource=Search&amp;list=CASE&amp;rank=745&amp;sessionScopeId=04f640b2ff2c2e6e3b1d87cd6394bcc861a5c3b644f6b21e3d65eeb3d6174582&amp;originationContext=Search%20Result&amp;transitionType=SearchItem&amp;contextData=%28sc.Default%29&amp;VR=3.0&amp;RS=cblt1.0</t>
  </si>
  <si>
    <t>2008 WL 4498915</t>
  </si>
  <si>
    <t>1:05-CV-1019-RLY-JMS</t>
  </si>
  <si>
    <t>COPYRIGHTS - Software. Derivative work had to be registered to allow producer of that work to pursue infringement action.</t>
  </si>
  <si>
    <t>...he entered into with KAZ's predecessor, ASA. It had a noncompete clause. KAZ employed as many as 16 employees at one...</t>
  </si>
  <si>
    <t>...to compete with, it would be unreasonable to enforce the noncompete clause. Maddox breached his employment agreement by not giving proper...</t>
  </si>
  <si>
    <t>https://www.westlaw.com/Document/I51a987a7906e11dd9876f446780b7bdc/View/FullText.html?listSource=Search&amp;list=CASE&amp;rank=746&amp;sessionScopeId=04f640b2ff2c2e6e3b1d87cd6394bcc861a5c3b644f6b21e3d65eeb3d6174582&amp;originationContext=Search%20Result&amp;transitionType=SearchItem&amp;contextData=%28sc.Default%29&amp;VR=3.0&amp;RS=cblt1.0</t>
  </si>
  <si>
    <t>CIV.A. H-06-3296</t>
  </si>
  <si>
    <t>This is a breach of contract and wrongful foreclosure case arising from a loan guaranty. The defendants, GE HFS Holdings, Inc., Heller Healthcare Finance, Inc., and HCFP Funding II, Inc. (together referred to as GE HFS), loaned approximately $18 million in 1998 and 1999 to a partnership, Doctors Hospital 1997, L.P., to provide funds to renovate...</t>
  </si>
  <si>
    <t>...3A Â§ 12.5). The Lease Agreement also contained a noncompete provision. Doctors Hospital agreed not to own, manage, operate, control...</t>
  </si>
  <si>
    <t>...acquisition of the Parkway hospital, which violated the Lease Agreement's noncompete clause. (Docket Entry No. 33, Ex. 15 at 52:15...</t>
  </si>
  <si>
    <t>https://www.westlaw.com/Document/Ib71d5ec0b95a11e7a814f1ab34e02c4f/View/FullText.html?listSource=Search&amp;list=CASE&amp;rank=747&amp;sessionScopeId=04f640b2ff2c2e6e3b1d87cd6394bcc861a5c3b644f6b21e3d65eeb3d6174582&amp;originationContext=Search%20Result&amp;transitionType=SearchItem&amp;contextData=%28sc.Default%29&amp;VR=3.0&amp;RS=cblt1.0</t>
  </si>
  <si>
    <t>5:07-CV-02281-CLS</t>
  </si>
  <si>
    <t>This action is before the court on two separate motions for a more definite statement filed by defendants, Northrop Grumman Corp. (Northrop) and Avantix, LLC (Avantix), respectively. Defendants argue that the complaint filed by plaintiff, Datamill, Inc., is not pled with the specificity required by Federal Rules of Civil...</t>
  </si>
  <si>
    <t>...software program, so that Northrop Grumman and Avantix could obtain noncompetitive sole source contracts from the federal government. 13 Id...</t>
  </si>
  <si>
    <t>https://www.westlaw.com/Document/I95ed4ba4cf4211dcb6a3a099756c05b7/View/FullText.html?listSource=Search&amp;list=CASE&amp;rank=748&amp;sessionScopeId=04f640b2ff2c2e6e3b1d87cd6394bcc861a5c3b644f6b21e3d65eeb3d6174582&amp;originationContext=Search%20Result&amp;transitionType=SearchItem&amp;contextData=%28sc.Default%29&amp;VR=3.0&amp;RS=cblt1.0</t>
  </si>
  <si>
    <t>United States District Court, S.D. Alabama, Southern Division.</t>
  </si>
  <si>
    <t>CIV A 07-0743-CG-B</t>
  </si>
  <si>
    <t>This case is before the court on a motion for a preliminary injunction and two motions to dismiss. The motions to dismiss, to the extent that the court considers them at this juncture, are DENIED. The motion for a preliminary injunction is DENIED based on this court's conclusion that the movant did not establish that it will suffer an irreparable...</t>
  </si>
  <si>
    <t>...Georgia on April 20, 2004, seeking a declaration that a noncompetition agreement to which he was a party was illegal, invalid...</t>
  </si>
  <si>
    <t>...own suit in Ohio state court for breach of the noncompetition agreement and misappropriation of trade secrets. Id. The employer also...</t>
  </si>
  <si>
    <t>https://www.westlaw.com/Document/Ibb9da3f15ef211ddbc7bf97f340af743/View/FullText.html?listSource=Search&amp;list=CASE&amp;rank=749&amp;sessionScopeId=04f640b2ff2c2e6e3b1d87cd6394bcc861a5c3b644f6b21e3d65eeb3d6174582&amp;originationContext=Search%20Result&amp;transitionType=SearchItem&amp;contextData=%28sc.Default%29&amp;VR=3.0&amp;RS=cblt1.0</t>
  </si>
  <si>
    <t>United States District Court, W.D. Pennsylvania.</t>
  </si>
  <si>
    <t>2:06-CV-566</t>
  </si>
  <si>
    <t>Before the Court for disposition are the Defendants' MOTION FOR SUMMARY JUDGMENT (Document No. 57 ), the Defendants' Brief in Support of Motion for Summary Judgment (Document No. 58 ), the Defendants' Statement of Undisputed Material Facts in Support of Motion for Summary Judgment (Document No. 59 ), the Appendix to the Defendants' Statement of...</t>
  </si>
  <si>
    <t>...to sign several documents. One such document was a confidentiality/ non- compete agreement. Def. Exh. B, p. 2, Â¶ 6. He signed...</t>
  </si>
  <si>
    <t>https://www.westlaw.com/Document/If5986cf0ff2c11e69f02f3f03f61dd4d/View/FullText.html?listSource=Search&amp;list=CASE&amp;rank=788&amp;sessionScopeId=04f640b2ff2c2e6e3b1d87cd6394bcc861a5c3b644f6b21e3d65eeb3d6174582&amp;originationContext=Search%20Result&amp;transitionType=SearchItem&amp;contextData=%28sc.Default%29&amp;VR=3.0&amp;RS=cblt1.0</t>
  </si>
  <si>
    <t>United States District Court, W.D. Tennessee, Western Division.</t>
  </si>
  <si>
    <t>09-2277-JPM-CGC</t>
  </si>
  <si>
    <t>Before the Court is Plaintiff NuMed Technologies, Inc.'s (NuMed) Motion to Stay Defendants' Motion to Dismiss, filed June 11, 2009. (Docket Entry (D.E.) 8.) Defendants David Bibbs and Patrick Nolan (Defendants) filed a response on June 29, 2009. (D.E. 14.) A hearing was held on the motion on July 16, 2009. Representing NuMed were Bradley...</t>
  </si>
  <si>
    <t>...Â¶Â¶13-22.) NuMed also seeks enforcement of twelve-month noncompetition covenants contained in the amended employment agreements. Id. Â¶Â¶23...</t>
  </si>
  <si>
    <t>https://www.westlaw.com/Document/I7a6e2a52aeb411deb08de1b7506ad85b/View/FullText.html?listSource=Search&amp;list=CASE&amp;rank=790&amp;sessionScopeId=04f640b2ff2c2e6e3b1d87cd6394bcc861a5c3b644f6b21e3d65eeb3d6174582&amp;originationContext=Search%20Result&amp;transitionType=SearchItem&amp;contextData=%28sc.Default%29&amp;VR=3.0&amp;RS=cblt1.0</t>
  </si>
  <si>
    <t>CIV. 05-3572(GEB)</t>
  </si>
  <si>
    <t>TRADEMARKS - Name or Likeness. Evidence established that trademark for baking equipment was validly assigned.</t>
  </si>
  <si>
    <t>...Cir.1983) These factors were originally developed for cases involving non- competing products, and the Third Circuit recently recognized that consideration of...</t>
  </si>
  <si>
    <t>https://www.westlaw.com/Document/If491eee8090311debc7bf97f340af743/View/FullText.html?listSource=Search&amp;list=CASE&amp;rank=789&amp;sessionScopeId=04f640b2ff2c2e6e3b1d87cd6394bcc861a5c3b644f6b21e3d65eeb3d6174582&amp;originationContext=Search%20Result&amp;transitionType=SearchItem&amp;contextData=%28sc.Default%29&amp;VR=3.0&amp;RS=cblt1.0</t>
  </si>
  <si>
    <t>07-CV-02170, CIVA107CV01145DMEKMT</t>
  </si>
  <si>
    <t>This civil case pits Plaintiff General Steel Domestic Sales, Corporation (General Steel) against a host of Defendants that allegedly conspired to foster the false impression that General Steel was violating consumer protection laws, advertising illegally, and engaging in unfair business practices. General Steel admits, however, as it...</t>
  </si>
  <si>
    <t>...former CFO. While employed at General Steel, he had signed non- compete and non-disclosure agreements, but nonetheless he secretly planned a...</t>
  </si>
  <si>
    <t>https://www.westlaw.com/Document/Ib2d7b7ac243211debc7bf97f340af743/View/FullText.html?listSource=Search&amp;list=CASE&amp;rank=774&amp;sessionScopeId=04f640b2ff2c2e6e3b1d87cd6394bcc861a5c3b644f6b21e3d65eeb3d6174582&amp;originationContext=Search%20Result&amp;transitionType=SearchItem&amp;contextData=%28sc.Default%29&amp;VR=3.0&amp;RS=cblt1.0</t>
  </si>
  <si>
    <t>United States District Court, N.D. California.</t>
  </si>
  <si>
    <t>622 F.Supp.2d 890</t>
  </si>
  <si>
    <t>2009 WL 928199</t>
  </si>
  <si>
    <t>C 06-1665 PJH</t>
  </si>
  <si>
    <t>ANTITRUST - Pricing. Summary judgment in favor of parent corporation was precluded on price-fixing conspiracy claim based on agency theory.</t>
  </si>
  <si>
    <t>...and selling DRAM to customers in the United States at non- competitive prices. Id. at Â¶83. Defendants are: Infineon Technologies...</t>
  </si>
  <si>
    <t>https://www.westlaw.com/Document/I295ecb260a3b11deb7e683ba170699a5/View/FullText.html?listSource=Search&amp;list=CASE&amp;rank=792&amp;sessionScopeId=04f640b2ff2c2e6e3b1d87cd6394bcc861a5c3b644f6b21e3d65eeb3d6174582&amp;originationContext=Search%20Result&amp;transitionType=SearchItem&amp;contextData=%28sc.Default%29&amp;VR=3.0&amp;RS=cblt1.0</t>
  </si>
  <si>
    <t>United States Bankruptcy Court, M.D. North Carolina, Greensboro Division.</t>
  </si>
  <si>
    <t>2009 WL 559870</t>
  </si>
  <si>
    <t>05-13236C-7G, ADV. 07-2032</t>
  </si>
  <si>
    <t>BANKRUPTCY - Claims. Seller was entitled to setoff funds it paid pursuant to its settlement with debtor's broker.</t>
  </si>
  <si>
    <t>...issued pursuant to the Purchase Agreement and a Consulting and Noncompetition Agreement and is subject to the terms and conditions of...</t>
  </si>
  <si>
    <t>...incorporated herein and made a part hereof. The Consulting and Noncompetition Agreement contains the following provision: In the event of a...</t>
  </si>
  <si>
    <t>https://www.westlaw.com/Document/Icf3cce849ca111deabded03f2b83b8a4/View/FullText.html?listSource=Search&amp;list=CASE&amp;rank=793&amp;sessionScopeId=04f640b2ff2c2e6e3b1d87cd6394bcc861a5c3b644f6b21e3d65eeb3d6174582&amp;originationContext=Search%20Result&amp;transitionType=SearchItem&amp;contextData=%28sc.Default%29&amp;VR=3.0&amp;RS=cblt1.0</t>
  </si>
  <si>
    <t>2009-2 Trade Cases P 76,733</t>
  </si>
  <si>
    <t>MDL 1663, 07-1769, 07-1793, 07-1759, 07-1779, 07-1796, 07-1763, 07-1786, 07-1826, 07-2935, 07-3038, 07-3041, 07-2957, 07-3039, 07-3042, 07-3037, 07-3040, 07-3687</t>
  </si>
  <si>
    <t>INSURANCE - Attorney Fees. District court's award of $29,950,000 in attorney fees was not abuse of discretion in action against insurers and brokers.</t>
  </si>
  <si>
    <t>...Defendants to reduce competition in the insurance market by soliciting non- competitive bids, whether the Gallagher Defendants agreed with other Broker Defendants...</t>
  </si>
  <si>
    <t>https://www.westlaw.com/Document/Id88301a4ec8611ddb5cbad29a280d47c/View/FullText.html?listSource=Search&amp;list=CASE&amp;rank=794&amp;sessionScopeId=04f640b2ff2c2e6e3b1d87cd6394bcc861a5c3b644f6b21e3d65eeb3d6174582&amp;originationContext=Search%20Result&amp;transitionType=SearchItem&amp;contextData=%28sc.Default%29&amp;VR=3.0&amp;RS=cblt1.0</t>
  </si>
  <si>
    <t>United States District Court, M.D. Alabama, Eastern Division.</t>
  </si>
  <si>
    <t>3:06-CV-1113-WKW</t>
  </si>
  <si>
    <t>This cause is before the court on Plaintiffs' Objections to the Magistrate Judge's Memorandum Opinion and Order. (Doc. # 195.) Defendants Macon County Greyhound Park, Inc., d/b/a VictoryLand and Milton McGregor jointly filed a Response to Plaintiffs' objections (Doc. # 202), as did Defendant David Warren (Doc. # 203). Non-parties Gray, Langford,...</t>
  </si>
  <si>
    <t>...that be so, it is difficult to understand how a non- competitor's revenue and profits can quantify Lucky Palace's damages. On balance...</t>
  </si>
  <si>
    <t>https://www.westlaw.com/Document/I8146e390279011e7815ea6969ee18a03/View/FullText.html?listSource=Search&amp;list=CASE&amp;rank=795&amp;sessionScopeId=04f640b2ff2c2e6e3b1d87cd6394bcc861a5c3b644f6b21e3d65eeb3d6174582&amp;originationContext=Search%20Result&amp;transitionType=SearchItem&amp;contextData=%28sc.Default%29&amp;VR=3.0&amp;RS=cblt1.0</t>
  </si>
  <si>
    <t>2009 Markman 10668441</t>
  </si>
  <si>
    <t>Pursuant to a June 23, 2009 Order, the Honorable C. Lynwood Smith, Jr. appointed Kevin R. Casey as Special Master in the action identified above for the purposes of holding a patent claim construction hearing, receiving evidence on claim construction issues, and filing a Federal Rules of Civil Procedure 53 report and recommendation with the Court...</t>
  </si>
  <si>
    <t>...6) the tortious interference claim is based upon confidentiality and non- compete provisions of Abbott's employment contracts, which may apply to employees...</t>
  </si>
  <si>
    <t>https://www.westlaw.com/Document/Ie766c59113a411deb6a3a099756c05b7/View/FullText.html?listSource=Search&amp;list=CASE&amp;rank=796&amp;sessionScopeId=04f640b2ff2c2e6e3b1d87cd6394bcc861a5c3b644f6b21e3d65eeb3d6174582&amp;originationContext=Search%20Result&amp;transitionType=SearchItem&amp;contextData=%28sc.Default%29&amp;VR=3.0&amp;RS=cblt1.0</t>
  </si>
  <si>
    <t>United States District Court, M.D. Georgia, Athens Division.</t>
  </si>
  <si>
    <t>3:07-CV-64CDL</t>
  </si>
  <si>
    <t>Clarke County Sheriff Ira Edwards, Jr. terminated the employment of Plaintiff R. Brett Hart, who had served as jail commander prior to his termination. Plaintiff contends that he was unlawfully terminated based upon racial and religious discrimination. He brings this employment discrimination action against Sheriff Edwards, individually and in his...</t>
  </si>
  <si>
    <t>...reasons for employee's terminationviolation of rule found in contract, noncompete agreement, and unwritten policywere unworthy of credence because employee was not under contract or subject to a noncompete agreement and there was no evidence of the unwritten policy...</t>
  </si>
  <si>
    <t>https://www.westlaw.com/Document/Ife0970b3579511e097a4a9f0a6e10efc/View/FullText.html?listSource=Search&amp;list=CASE&amp;rank=797&amp;sessionScopeId=04f640b2ff2c2e6e3b1d87cd6394bcc861a5c3b644f6b21e3d65eeb3d6174582&amp;originationContext=Search%20Result&amp;transitionType=SearchItem&amp;contextData=%28sc.Default%29&amp;VR=3.0&amp;RS=cblt1.0</t>
  </si>
  <si>
    <t>United States Bankruptcy Appellate Panel of the Ninth Circuit.</t>
  </si>
  <si>
    <t>BAP.MT-09-1165-DMOPA, BK.07-60011, ADV.07-00026</t>
  </si>
  <si>
    <t>Mountain West Bank of Kalispell, N.A. (MW Bank) filed an adversary proceeding seeking to deny the debtor, Michael Andrew Long (Mr.Long), a discharge in bankruptcy under Â§ 727(a)(3) and (a)(4)(A) of the Bankruptcy Code, and/or to except its debt from Mr. Long's discharge under Â§ 523(a)(4) and (a)(6). Following a trial, the bankruptcy court...</t>
  </si>
  <si>
    <t>...sale of AboutMontana's ISP assets, Mr. Long entered into a noncompetition agreement with Montana Sky. Mr. Long did not notify Montana...</t>
  </si>
  <si>
    <t>...that its proceeds are being dissipated. In light of his noncompete agreement with Montana Sky, Mr. Long was precluded from continuing...</t>
  </si>
  <si>
    <t>https://www.westlaw.com/Document/Ia68c24be216511df9988d233d23fe599/View/FullText.html?listSource=Search&amp;list=CASE&amp;rank=747&amp;sessionScopeId=04f640b2ff2c2e6e3b1d87cd6394bcc861a5c3b644f6b21e3d65eeb3d6174582&amp;originationContext=Search%20Result&amp;transitionType=SearchItem&amp;contextData=%28sc.Default%29&amp;VR=3.0&amp;RS=cblt1.0</t>
  </si>
  <si>
    <t>United States District Court, D. Utah, Central Division.</t>
  </si>
  <si>
    <t>2:08-CV-998-CW</t>
  </si>
  <si>
    <t>This matter is before the court on a motion by Defendants Career Step, L.L.C., Andrea Anaya, Eugene Anaya, Christopher L. Dunn, Celeste Harjehausen, and Marvin D. Loflin's (collectively, Defendants) to dismiss Plaintiff Aimee Wilcox' unjust enrichment and unfair competition claims (Dkt. No. 11). Also before the court are three other...</t>
  </si>
  <si>
    <t>...party to assign its interest in the copyright; and a non- competition provision. Though she had reservations about the terms of the...</t>
  </si>
  <si>
    <t>https://www.westlaw.com/Document/I5c471f27c7e411df89dabf2e8566150b/View/FullText.html?listSource=Search&amp;list=CASE&amp;rank=748&amp;sessionScopeId=04f640b2ff2c2e6e3b1d87cd6394bcc861a5c3b644f6b21e3d65eeb3d6174582&amp;originationContext=Search%20Result&amp;transitionType=SearchItem&amp;contextData=%28sc.Default%29&amp;VR=3.0&amp;RS=cblt1.0</t>
  </si>
  <si>
    <t>3:09-CV-85-CDL</t>
  </si>
  <si>
    <t>Plaintiff Equal Employment Opportunity Commission (EEOC) and PlaintiffIntervenor Stephanie Willis (Willis) contend that Willis's former employer, Pizza &amp; Sub Express, Inc. (PSE) subjected Willis to a hostile work environment because of her sex, in violation of Title VII of the Civil Rights Act of 1964, as amended, 42 U.S.C. Â§ 2000e et seq.,...</t>
  </si>
  <si>
    <t>...its restaurant until October 20, 2007; the restaurant violated a non- compete clause in a franchise agreement signed by one of PSE's...</t>
  </si>
  <si>
    <t>https://www.westlaw.com/Document/I5bcd22b9a3b611df952a80d2993fba83/View/FullText.html?listSource=Search&amp;list=CASE&amp;rank=749&amp;sessionScopeId=04f640b2ff2c2e6e3b1d87cd6394bcc861a5c3b644f6b21e3d65eeb3d6174582&amp;originationContext=Search%20Result&amp;transitionType=SearchItem&amp;contextData=%28sc.Default%29&amp;VR=3.0&amp;RS=cblt1.0</t>
  </si>
  <si>
    <t>United States District Court, E.D. Tennessee, Greeneville Division.</t>
  </si>
  <si>
    <t>2010 WL 3083806</t>
  </si>
  <si>
    <t>2:08-MD-1000</t>
  </si>
  <si>
    <t>ANTITRUST - Monopolies. Processed milk purchasers lacked standing to allege that raw milk supply agreements were unreasonable restraints of trade.</t>
  </si>
  <si>
    <t>...eliminate or block competitors. They also point to evidence of non- competition agreements, plant closings and restrictive deed covenants to keep closed...</t>
  </si>
  <si>
    <t>https://www.westlaw.com/Document/I7937ab49d1ed11dfb5fdfcf739be147c/View/FullText.html?listSource=Search&amp;list=CASE&amp;rank=750&amp;sessionScopeId=04f640b2ff2c2e6e3b1d87cd6394bcc861a5c3b644f6b21e3d65eeb3d6174582&amp;originationContext=Search%20Result&amp;transitionType=SearchItem&amp;contextData=%28sc.Default%29&amp;VR=3.0&amp;RS=cblt1.0</t>
  </si>
  <si>
    <t>CIV. 07-3559 JBS/JS</t>
  </si>
  <si>
    <t>This matter comes before the Court on Defendant's motion for summary judgment. [Docket Item 54.] Plaintiff's remaining claims against Defendant are brought under Title VII of the Civil Rights Act of 1964, 42 U.S.C. Â§ 2000e2, et seq. (Title VII). He alleges that his supervisors and others at the IRS discriminated against...</t>
  </si>
  <si>
    <t>...January of 2006, rather than being promoted to GS12 non- competitively. 5 Thus, Plaintiff points to no evidence demonstrating that his...</t>
  </si>
  <si>
    <t>https://www.westlaw.com/Document/Ie48d7910303b11e7afe7804507f6db3f/View/FullText.html?listSource=Search&amp;list=CASE&amp;rank=528&amp;sessionScopeId=04f640b2ff2c2e6e3b1d87cd6394bcc861a5c3b644f6b21e3d65eeb3d6174582&amp;originationContext=Search%20Result&amp;transitionType=SearchItem&amp;contextData=%28sc.Default%29&amp;VR=3.0&amp;RS=cblt1.0</t>
  </si>
  <si>
    <t>2010 WL 11506634</t>
  </si>
  <si>
    <t>Came on this day to be considered: defendants Frail, Green, Osborn and Pruitt's (collectively, defendants) joint motion to compel answers to defendants' first sets of interrogatories, filed June 1, 2010, and the response of plaintiffs Martin, Individually and Derivatively on behalf of CAL-TEX Protective Coatings, Inc....</t>
  </si>
  <si>
    <t>...responded to this question, referencing his employment agreement, with a non- compete agreement, and a restrictive stock agreement with Cal-Tex Coatings...</t>
  </si>
  <si>
    <t>...is an act or omission that breaches an employment agreement, non- compete agreement or restrictive stock agreement. There is support for defendants...</t>
  </si>
  <si>
    <t>https://www.westlaw.com/Document/Ife5f28a3432e11dfaad3d35f6227d4a8/View/FullText.html?listSource=Search&amp;list=CASE&amp;rank=752&amp;sessionScopeId=04f640b2ff2c2e6e3b1d87cd6394bcc861a5c3b644f6b21e3d65eeb3d6174582&amp;originationContext=Search%20Result&amp;transitionType=SearchItem&amp;contextData=%28sc.Default%29&amp;VR=3.0&amp;RS=cblt1.0</t>
  </si>
  <si>
    <t>2010 WL 1379600</t>
  </si>
  <si>
    <t>1:09-CV-128</t>
  </si>
  <si>
    <t>HEALTH - Medicare. Regulation governing disproportionate share hospital (DSH) adjustments to Medicare reimbursement was invalid.</t>
  </si>
  <si>
    <t>...Weber) ( M.C.L.445.774(a)(1) 's specific authorization of non- compete agreements trumps the other statutes' inclusion of such agreements within...</t>
  </si>
  <si>
    <t>Hodges v. MedAssets Net Revenue Systems, LLC</t>
  </si>
  <si>
    <t>https://www.westlaw.com/Document/If82777000c3711e7b123a7c0dc92d5ef/View/FullText.html?listSource=Search&amp;list=CASE&amp;rank=753&amp;sessionScopeId=04f640b2ff2c2e6e3b1d87cd6394bcc861a5c3b644f6b21e3d65eeb3d6174582&amp;originationContext=Search%20Result&amp;transitionType=SearchItem&amp;contextData=%28sc.Default%29&amp;VR=3.0&amp;RS=cblt1.0</t>
  </si>
  <si>
    <t>This matter is before the Court on Defendant's Motion for Summary Judgment [Doc. No. 131], Plaintiffs' Motion for Summary Judgment [Doc. No. 132], Defendant's Motion to Strike Affidavit of Jacqueline T. Hodges and Sworn Declaration of Steve Hodges [Doc. No. 138], Plaintiffs' Motion for Leave to File Amended Unsworn Declarations of Jacqueline T....</t>
  </si>
  <si>
    <t>...agreement, an option agreement, employment agreements for all employees, a non- competition agreement, and an assignment of invention agreement. Project Metro paid...</t>
  </si>
  <si>
    <t>https://www.westlaw.com/Document/I965b0b10bd9311e6afc8be5a5c08bae9/View/FullText.html?listSource=Search&amp;list=CASE&amp;rank=754&amp;sessionScopeId=04f640b2ff2c2e6e3b1d87cd6394bcc861a5c3b644f6b21e3d65eeb3d6174582&amp;originationContext=Search%20Result&amp;transitionType=SearchItem&amp;contextData=%28sc.Default%29&amp;VR=3.0&amp;RS=cblt1.0</t>
  </si>
  <si>
    <t>United States District Court, M.D. Florida, Orlando Division.</t>
  </si>
  <si>
    <t>609CV1945ORL28GJK</t>
  </si>
  <si>
    <t>This cause came on for consideration without oral argument on the following motion: MOTION: ECOSENSE INTERNATIONAL, INC. AND GEORGE DUSSICH'S MOTION FOR PROTECTIVE ORDER REGARDING TRADE SECRETS AND TO AVOID DISCOVERY INTENDED FOR AN IMPROPER PURPOSE (Doc. No. 34) FILED: September 16, 2010 THEREON it is ORDERED that the MOTION is DENIED. MOTION:...</t>
  </si>
  <si>
    <t>...some of its clients to execute a NonDisclosure/Confidentiality/ Non  Compete Agreement (see Doc. No. 431 at 2), Ecosense does...</t>
  </si>
  <si>
    <t>https://www.westlaw.com/Document/Id2cac7704a6011e794a1f7ff5c621124/View/FullText.html?listSource=Search&amp;list=CASE&amp;rank=755&amp;sessionScopeId=04f640b2ff2c2e6e3b1d87cd6394bcc861a5c3b644f6b21e3d65eeb3d6174582&amp;originationContext=Search%20Result&amp;transitionType=SearchItem&amp;contextData=%28sc.Default%29&amp;VR=3.0&amp;RS=cblt1.0</t>
  </si>
  <si>
    <t>3:10-CV-0369-F</t>
  </si>
  <si>
    <t>BEFORE THE COURT is Plaintiff BroadStar Wind Systems Group LLC's Motion for Partial Summary Judgment (Docket No. 80), filed September 7, 2010, seeking a declaratory judgment issues relating to the ownership of the patents at issue in this case. Defendant filed a Response on September 29, 2010 (Docket No. 91), which also included a Cross-Motion for...</t>
  </si>
  <si>
    <t>...Stephens's inventions at $9,000,000; and (3) a declaration that the noncompetition portion of his employment agreement with Plaintiff be declared void...</t>
  </si>
  <si>
    <t>https://www.westlaw.com/Document/I7f9a0010449e11e799c1e9209d7cf8d2/View/FullText.html?listSource=Search&amp;list=CASE&amp;rank=756&amp;sessionScopeId=04f640b2ff2c2e6e3b1d87cd6394bcc861a5c3b644f6b21e3d65eeb3d6174582&amp;originationContext=Search%20Result&amp;transitionType=SearchItem&amp;contextData=%28sc.Default%29&amp;VR=3.0&amp;RS=cblt1.0</t>
  </si>
  <si>
    <t>ED-CV-08-1522-RHW</t>
  </si>
  <si>
    <t>Before the Court are the parties' Motions for Summary Judgment (Ct. Rec. 25, 26). A hearing on the motions was held on February 11, 2010. Plaintiff was represented by Thomas Ladegaard and Joseph Oliva; Defendants were represented by Michelle Bernard. The following facts are taken from the Award of Arbitrator issued by William D. Shapiro. (Ct. Rec....</t>
  </si>
  <si>
    <t>...Open riding activities. The Endorsement defines Open riding activities as: noncompetitive and non-organized motorcycle riding on the insured premises by...</t>
  </si>
  <si>
    <t>Supreme Court of the United States</t>
  </si>
  <si>
    <t>https://www.westlaw.com/Document/I6a50ca66374d11da8cc9b4c14e983401/View/FullText.html?listSource=Search&amp;list=CASE&amp;rank=456&amp;sessionScopeId=b148ef7b263a93e7be26a0ca3b0848336dc62882a98ffc68849e42f08b111e5e&amp;originationContext=Search%20Result&amp;transitionType=SearchItem&amp;contextData=%28sc.Default%29&amp;VR=3.0&amp;RS=cblt1.0</t>
  </si>
  <si>
    <t>2005 WL 2470530</t>
  </si>
  <si>
    <t>03-6153(L), 03-6157(XAP), 03-6167(XAP), 03-6163(XAP), 03-6185(XAP), 03-6177(XAP), 03-6165(XAP), 03-6187(XAP)</t>
  </si>
  <si>
    <t>ANTITRUST - Venue. Clayton Act's worldwide service of process provision applies only when its venue provision is satisfied.</t>
  </si>
  <si>
    <t>...state when events giving rise to claim for breach of non- compete agreement all occurred in Southern District of Georgia);  Uffner v...</t>
  </si>
  <si>
    <t>https://www.westlaw.com/Document/Iae88ca90882811d98b51ba734bfc3c79/View/FullText.html?listSource=Search&amp;list=CASE&amp;rank=207&amp;sessionScopeId=b148ef7b263a93e7be26a0ca3b0848336dc62882a98ffc68849e42f08b111e5e&amp;originationContext=Search%20Result&amp;transitionType=SearchItem&amp;contextData=%28sc.Default%29&amp;VR=3.0&amp;RS=cblt1.0</t>
  </si>
  <si>
    <t>2005 WL 406242</t>
  </si>
  <si>
    <t>03-2038, 03-2107</t>
  </si>
  <si>
    <t>TRADEMARKS - Damages. Wilfulness was not prerequisite to award of profits under Lanham Act.</t>
  </si>
  <si>
    <t>...Minnow kits at a fair price.  Renosky also executed a non- compete agreement in favor of BBI in exchange for more BBI...</t>
  </si>
  <si>
    <t>...Buddies product.  BBI also alleged that Renosky's conduct breached the non- compete contract and Renosky's fiduciary duties as an officer of Banjo...</t>
  </si>
  <si>
    <t>https://www.westlaw.com/Document/I5656367efa1811d99439b076ef9ec4de/View/FullText.html?listSource=Search&amp;list=CASE&amp;rank=1&amp;sessionScopeId=b148ef7b263a93e7be26a0ca3b0848336dc62882a98ffc68849e42f08b111e5e&amp;originationContext=Search%20Result&amp;transitionType=SearchItem&amp;contextData=%28sc.Default%29&amp;VR=3.0&amp;RS=cblt1.0</t>
  </si>
  <si>
    <t>2005 WL 1692553</t>
  </si>
  <si>
    <t>04-61248-CIV-MOORE</t>
  </si>
  <si>
    <t>LABOR AND EMPLOYMENT - Contracts. Former employer did not show former employee's breach of non-solicitation agreement for purposes of preliminary injunction.</t>
  </si>
  <si>
    <t>...District Court K. Michael Moore , J., held that: (1)  non- competition restrictive covenant contained in employment agreements was reasonable; (2) former employer...</t>
  </si>
  <si>
    <t>...adequately pleaded and proved existence of legitimate business interests justifying non- competition restrictive covenant; (3) former employee could not enforce non- competition restrictive covenant for which covered period had expired; (4) former employee...</t>
  </si>
  <si>
    <t>https://www.westlaw.com/Document/I1ca1b3303a4311da974abd26ac2a6030/View/FullText.html?listSource=Search&amp;list=CASE&amp;rank=466&amp;sessionScopeId=b148ef7b263a93e7be26a0ca3b0848336dc62882a98ffc68849e42f08b111e5e&amp;originationContext=Search%20Result&amp;transitionType=SearchItem&amp;contextData=%28sc.Default%29&amp;VR=3.0&amp;RS=cblt1.0</t>
  </si>
  <si>
    <t>2005 WL 2495718</t>
  </si>
  <si>
    <t>TRADEMARKS - Fair Use. Plaintiff had burden of proving likelihood of confusion when defendant raised nominative fair use defense.</t>
  </si>
  <si>
    <t>...updated formulation post-dates Lapp and addresses both competitive and non- competitive uses. I agree with the majority that Lapp factors one...</t>
  </si>
  <si>
    <t>https://www.westlaw.com/Document/If3dcc18f2a4211da9bcc85e7f8e2f4cd/View/FullText.html?listSource=Search&amp;list=CASE&amp;rank=139&amp;sessionScopeId=b148ef7b263a93e7be26a0ca3b0848336dc62882a98ffc68849e42f08b111e5e&amp;originationContext=Search%20Result&amp;transitionType=SearchItem&amp;contextData=%28sc.Default%29&amp;VR=3.0&amp;RS=cblt1.0</t>
  </si>
  <si>
    <t>230 F.R.D. 508</t>
  </si>
  <si>
    <t>2005 WL 2290338</t>
  </si>
  <si>
    <t>TORTS - Discovery. Company's release to SEC of redacted version of investigatory report did not constitute waiver as to redacted material.</t>
  </si>
  <si>
    <t>...conspiracy, alleging systematic looting of corporation's assets via, e.g., sham non- compete payments. After the District Court denied officers' motion to dismiss...</t>
  </si>
  <si>
    <t>...action respecting the payments made to the Executives under the [ non- competition] Agreements [and] take all action necessary, including litigation, to recover...</t>
  </si>
  <si>
    <t>https://www.westlaw.com/Document/I004009c8d22511d9bf60c1d57ebc853e/View/FullText.html?listSource=Search&amp;list=CASE&amp;rank=303&amp;sessionScopeId=b148ef7b263a93e7be26a0ca3b0848336dc62882a98ffc68849e42f08b111e5e&amp;originationContext=Search%20Result&amp;transitionType=SearchItem&amp;contextData=%28sc.Default%29&amp;VR=3.0&amp;RS=cblt1.0</t>
  </si>
  <si>
    <t>2005 WL 1271881</t>
  </si>
  <si>
    <t>03 CIV. 9904 (WCC)</t>
  </si>
  <si>
    <t>LABOR AND EMPLOYMENT - Hours and Wages. Training and consulting firm was a retail or service establishment for purposes of exemption to overtime laws.</t>
  </si>
  <si>
    <t>...to their customers.  As a matter of fact, we signed non- compete agreements with these companies which prohibited us from dealing directly...</t>
  </si>
  <si>
    <t>https://www.westlaw.com/Document/I7e9ca0702e5211e8a054a06708233710/View/FullText.html?listSource=Search&amp;list=CASE&amp;rank=48&amp;sessionScopeId=b148ef7b263a93e7be26a0ca3b0848336dc62882a98ffc68849e42f08b111e5e&amp;originationContext=Search%20Result&amp;transitionType=SearchItem&amp;contextData=%28sc.Default%29&amp;VR=3.0&amp;RS=cblt1.0</t>
  </si>
  <si>
    <t>2005 WL 8156260</t>
  </si>
  <si>
    <t>403CV094</t>
  </si>
  <si>
    <t>Insisting that the 1997 and 2002 restrictive covenant agreements that he signed with his former employer, defendant Marsh &amp; McClennan Companies, Inc. (MMC), are unenforceable, plaintiff James B. Meathe and his current employer, Palmer &amp; Cay, Inc. (P&amp;C), sought from this Court a judgment enjoining MMC from enforcing them. Doc. # 4. MMC...</t>
  </si>
  <si>
    <t>...acquired J&amp;H. Id. at 1299-1300 That agreement contained non- compete and non-solicitation covenants restricting him, upon his departure from MMC, from working for...</t>
  </si>
  <si>
    <t>...apply two different levels of scrutiny to covenants like a covenant not to compete. The level will depend on whether the covenant is ancillary...</t>
  </si>
  <si>
    <t>https://www.westlaw.com/Document/I5e188bd579ec11d99c4dbb2f0352441d/View/FullText.html?listSource=Search&amp;list=CASE&amp;rank=327&amp;sessionScopeId=b148ef7b263a93e7be26a0ca3b0848336dc62882a98ffc68849e42f08b111e5e&amp;originationContext=Search%20Result&amp;transitionType=SearchItem&amp;contextData=%28sc.Default%29&amp;VR=3.0&amp;RS=cblt1.0</t>
  </si>
  <si>
    <t>2005 WL 287726</t>
  </si>
  <si>
    <t>5:04-CV-977FL(1)</t>
  </si>
  <si>
    <t>LITIGATION - Discovery. Expedited discovery in anticipation of impending preliminary injunction motion would be premature and not reasonable.</t>
  </si>
  <si>
    <t>...April 27, 1998.  Defendant Norris signed a confidentiality agreement and non- compete agreement with TimeBridge, on June 15, 2000.  Upon merger between...</t>
  </si>
  <si>
    <t>https://www.westlaw.com/Document/I7259033468d111d9aa2e8abcfac83d3a/View/FullText.html?listSource=Search&amp;list=CASE&amp;rank=444&amp;sessionScopeId=b148ef7b263a93e7be26a0ca3b0848336dc62882a98ffc68849e42f08b111e5e&amp;originationContext=Search%20Result&amp;transitionType=SearchItem&amp;contextData=%28sc.Default%29&amp;VR=3.0&amp;RS=cblt1.0</t>
  </si>
  <si>
    <t>383 F.Supp.2d 488</t>
  </si>
  <si>
    <t>2005 WL 82133</t>
  </si>
  <si>
    <t>99CIV.4015(LAP)(THK)</t>
  </si>
  <si>
    <t>ANTITRUST - Exclusive Dealing Arrangements. There was fact question whether change of distributors violated Sherman Act.</t>
  </si>
  <si>
    <t>...from the market.  Additionally, the Asset Sales Agreement contains a covenant not to compete for a period of ten years, which further suggests AgrEvo...</t>
  </si>
  <si>
    <t>https://www.westlaw.com/Document/Ifc12838d65a211daa20eccddde63d628/View/FullText.html?listSource=Search&amp;list=CASE&amp;rank=39&amp;sessionScopeId=b148ef7b263a93e7be26a0ca3b0848336dc62882a98ffc68849e42f08b111e5e&amp;originationContext=Search%20Result&amp;transitionType=SearchItem&amp;contextData=%28sc.Default%29&amp;VR=3.0&amp;RS=cblt1.0</t>
  </si>
  <si>
    <t>2005 WL 3272996</t>
  </si>
  <si>
    <t>05-CV-1400-WDM/BNB</t>
  </si>
  <si>
    <t>LITIGATION - Injunction. Former corporate executive's violation of confidentiality and noncompetition agreements was preliminarily enjoined.</t>
  </si>
  <si>
    <t>...injunction to prevent former executive who had signed confidentiality and noncompetition agreements from violating separation agreement and misappropriating trade secrets. Holdings...</t>
  </si>
  <si>
    <t>...qualification as management employee, under separate exception to invalidity of noncompete agreements in Colorado; (4) eighteen-month length of noncompete clause was reasonable in duration; and (5) agreement was...</t>
  </si>
  <si>
    <t>https://www.westlaw.com/Document/I11ff1344610d11dbb38df5bc58c34d92/View/FullText.html?listSource=Search&amp;list=CASE&amp;rank=156&amp;sessionScopeId=04f640b2ff2c2e6e3b1d87cd6394bcc861a5c3b644f6b21e3d65eeb3d6174582&amp;originationContext=Search%20Result&amp;transitionType=SearchItem&amp;contextData=%28sc.Default%29&amp;VR=3.0&amp;RS=cblt1.0</t>
  </si>
  <si>
    <t>2006 WL 2990223</t>
  </si>
  <si>
    <t>05-4909-CV</t>
  </si>
  <si>
    <t>LITIGATION - Discovery. Showing of bad faith is not required to exclude evidence as discovery sanction for failure to make required disclosures.</t>
  </si>
  <si>
    <t>...a written agreement and was not subject to any restrictive covenant of confidentiality, non- competition, or non-solicitation.  From 1998 though February 2000, Davis earned...</t>
  </si>
  <si>
    <t>https://www.westlaw.com/Document/Ifde7f69d83d211db8af7b21dc878c125/View/FullText.html?listSource=Search&amp;list=CASE&amp;rank=626&amp;sessionScopeId=04f640b2ff2c2e6e3b1d87cd6394bcc861a5c3b644f6b21e3d65eeb3d6174582&amp;originationContext=Search%20Result&amp;transitionType=SearchItem&amp;contextData=%28sc.Default%29&amp;VR=3.0&amp;RS=cblt1.0</t>
  </si>
  <si>
    <t>2006 WL 3478345</t>
  </si>
  <si>
    <t>03-15955</t>
  </si>
  <si>
    <t>BUSINESS ORGANIZATIONS - Arbitration. Arbitration provision in franchise agreement was both procedurally and substantively unconscionable.</t>
  </si>
  <si>
    <t>...were required to be submitted to arbitration, but breach of noncompete or confidentiality clause claims could be brought in court). The...</t>
  </si>
  <si>
    <t>https://www.westlaw.com/Document/I68524f2da90b11da8ccbb4c14e983401/View/FullText.html?listSource=Search&amp;list=CASE&amp;rank=603&amp;sessionScopeId=04f640b2ff2c2e6e3b1d87cd6394bcc861a5c3b644f6b21e3d65eeb3d6174582&amp;originationContext=Search%20Result&amp;transitionType=SearchItem&amp;contextData=%28sc.Default%29&amp;VR=3.0&amp;RS=cblt1.0</t>
  </si>
  <si>
    <t>547 U.S. 28</t>
  </si>
  <si>
    <t>ANTITRUST - Sales Practices. Patent does not necessarily confer market power upon the patentee for purposes of a tying claim.</t>
  </si>
  <si>
    <t>...between large volume and small volume purchasers or evidence of noncompetitive pricing.  Instead, the leases at issue provided that if any...</t>
  </si>
  <si>
    <t>https://www.westlaw.com/Document/I91c7dc7106a011dba2529ff4f933adbe/View/FullText.html?listSource=Search&amp;list=CASE&amp;rank=595&amp;sessionScopeId=04f640b2ff2c2e6e3b1d87cd6394bcc861a5c3b644f6b21e3d65eeb3d6174582&amp;originationContext=Search%20Result&amp;transitionType=SearchItem&amp;contextData=%28sc.Default%29&amp;VR=3.0&amp;RS=cblt1.0</t>
  </si>
  <si>
    <t>548 U.S. 399</t>
  </si>
  <si>
    <t>05-204, 05-439, 05-254, 05-276</t>
  </si>
  <si>
    <t>GOVERNMENT - Elections. Redistricting plan which eliminated Latino opportunity congressional district violated Voting Rights Act.</t>
  </si>
  <si>
    <t>...Guinier, Tyranny of the Majority 85 (1994).  The impact of noncompetitive elections in depressing voter turnout is especially troubling in light...</t>
  </si>
  <si>
    <t>...in recent congressional and state legislative elections, and concluding that [ n]oncompetitive elections threaten both the legitimacy and the vitality of democratic...</t>
  </si>
  <si>
    <t>https://www.westlaw.com/Document/I8d0682b1dc4111dab3be92e40de4b42f/View/FullText.html?listSource=Search&amp;list=CASE&amp;rank=9&amp;sessionScopeId=04f640b2ff2c2e6e3b1d87cd6394bcc861a5c3b644f6b21e3d65eeb3d6174582&amp;originationContext=Search%20Result&amp;transitionType=SearchItem&amp;contextData=%28sc.Default%29&amp;VR=3.0&amp;RS=cblt1.0</t>
  </si>
  <si>
    <t>2006 WL 1188183</t>
  </si>
  <si>
    <t>06 CIV, 2035 (RWS)</t>
  </si>
  <si>
    <t>LABOR AND EMPLOYMENT - Contracts. Cosmetics executive would be preliminarily enjoined from working with competitor.</t>
  </si>
  <si>
    <t>...who had gone to work for competitor, seeking enforcement of noncompete and nondisclosure agreements. Employer moved for preliminary injunction barring former...</t>
  </si>
  <si>
    <t>...reach, even though it was worldwide; (4) twelve month noncompete commitment would be reduced to five months; and (5...</t>
  </si>
  <si>
    <t>...would not abstain from considering employer's claim that employee violated noncompetitive and nondisclosure agreements, under Colorado River abstention doctrine, in favor...</t>
  </si>
  <si>
    <t>...of Relief 212IV(L) Trade or Business 212 1383 k. Non- competition and non-solicitation issues. (Formerly 212k138.39 Employer which was manufacturer...</t>
  </si>
  <si>
    <t>https://www.westlaw.com/Document/Ie158f1ab174011db9a6ba61a2ffc7828/View/FullText.html?listSource=Search&amp;list=CASE&amp;rank=567&amp;sessionScopeId=04f640b2ff2c2e6e3b1d87cd6394bcc861a5c3b644f6b21e3d65eeb3d6174582&amp;originationContext=Search%20Result&amp;transitionType=SearchItem&amp;contextData=%28sc.Default%29&amp;VR=3.0&amp;RS=cblt1.0</t>
  </si>
  <si>
    <t>2006 WL 2005972</t>
  </si>
  <si>
    <t>04-55994, 04-55874</t>
  </si>
  <si>
    <t>TRADEMARKS - Registration. Licensee's mark incorporating licensors' mark did not foreclose licensors from establishing breach and infringement of mark.</t>
  </si>
  <si>
    <t>...Exhs. EF. 6.The 1980 settlement agreement contains a non- compete clause which provides that Steven and Jonnie Miller agree not...</t>
  </si>
  <si>
    <t>https://www.westlaw.com/Document/Idfd127b3234a11dbb0d3b726c66cf290/View/FullText.html?listSource=Search&amp;list=CASE&amp;rank=543&amp;sessionScopeId=04f640b2ff2c2e6e3b1d87cd6394bcc861a5c3b644f6b21e3d65eeb3d6174582&amp;originationContext=Search%20Result&amp;transitionType=SearchItem&amp;contextData=%28sc.Default%29&amp;VR=3.0&amp;RS=cblt1.0</t>
  </si>
  <si>
    <t>2006 WL 2171526</t>
  </si>
  <si>
    <t>05-4706-CV</t>
  </si>
  <si>
    <t>ENVIRONMENTAL LAW - CERCLA. Continuity of ownership between corporations was required for successor liability under CERCLA under de facto merger theory.</t>
  </si>
  <si>
    <t>...Colantuni and William Lepido, ServAll's owners, also signed a covenant not to compete with Initial in the area for seven years.  Initial operated...</t>
  </si>
  <si>
    <t>https://www.westlaw.com/Document/Ic4190165a9ec11daa20eccddde63d628/View/FullText.html?listSource=Search&amp;list=CASE&amp;rank=285&amp;sessionScopeId=04f640b2ff2c2e6e3b1d87cd6394bcc861a5c3b644f6b21e3d65eeb3d6174582&amp;originationContext=Search%20Result&amp;transitionType=SearchItem&amp;contextData=%28sc.Default%29&amp;VR=3.0&amp;RS=cblt1.0</t>
  </si>
  <si>
    <t>2006 WL 485117</t>
  </si>
  <si>
    <t>COMMERCIAL LAW - Advertising. Dog trainer was not entitled to relief on its false advertising claim against competitor.</t>
  </si>
  <si>
    <t>...contractual relationship with trainer and had her attorney review employee's noncompete agreement for enforceability, tortiously interfered with trainer's non- compete and confidentiality agreement with employee, who left her employment with...</t>
  </si>
  <si>
    <t>...due to Merwin's purported breach of her Employment Agreement and Non- Compete and Confidentiality Agreement.  Border Collie states that it has sufficiently...</t>
  </si>
  <si>
    <t>...in Count XI that they tortiously interfered with Border Collie's non- compete and confidentiality agreement with Merwin, and asserts there is no...</t>
  </si>
  <si>
    <t>...relationship with Border Collie and had her attorney review Merwin's noncompete agreement for enforceability, which, according to Border Collie, is direct...</t>
  </si>
  <si>
    <t>https://www.westlaw.com/Document/Ib0661bc307ad11dbaaf9821ce89a3430/View/FullText.html?listSource=Search&amp;list=CASE&amp;rank=534&amp;sessionScopeId=04f640b2ff2c2e6e3b1d87cd6394bcc861a5c3b644f6b21e3d65eeb3d6174582&amp;originationContext=Search%20Result&amp;transitionType=SearchItem&amp;contextData=%28sc.Default%29&amp;VR=3.0&amp;RS=cblt1.0</t>
  </si>
  <si>
    <t>2006 WL 1775371</t>
  </si>
  <si>
    <t>GOVERNMENT - Urban Redevelopment. Business owner's RICO conspiracy claim challenging condemnation was precluded by Rooker-Feldman doctrine.</t>
  </si>
  <si>
    <t>...submission of TMK/Hogan's RFP Proposal was collusive, fabricated, and non- competitive. (Corporate Br. at 31.) [23] [24] [25] [26] A complaint...</t>
  </si>
  <si>
    <t>Schultz v. Capital Intern.</t>
  </si>
  <si>
    <t>Schultz v. Capital Intern. Sec., Inc.</t>
  </si>
  <si>
    <t>https://www.westlaw.com/Document/I19a1a77d631111db8af7b21dc878c125/View/FullText.html?listSource=Search&amp;list=CASE&amp;rank=335&amp;sessionScopeId=04f640b2ff2c2e6e3b1d87cd6394bcc861a5c3b644f6b21e3d65eeb3d6174582&amp;originationContext=Search%20Result&amp;transitionType=SearchItem&amp;contextData=%28sc.Default%29&amp;VR=3.0&amp;RS=cblt1.0</t>
  </si>
  <si>
    <t>2006 WL 3008116</t>
  </si>
  <si>
    <t>LABOR AND EMPLOYMENT - Hours and Wages. Security firm and Saudi prince that workers were hired to protect were joint employers under FLSA.</t>
  </si>
  <si>
    <t>...The agents agreed.  Because the agents had each signed a non- competition agreement with Vance, the company sued and obtained an injunction...</t>
  </si>
  <si>
    <t>...even though their decision exposed them to liability under the non- compete agreements they had signed with Vance.  The Prince contributed money...</t>
  </si>
  <si>
    <t>IKON Office Solutions, Inc. v. Furnish</t>
  </si>
  <si>
    <t>https://www.westlaw.com/Document/Ibe06dd302c8a11e885eba619ffcfa2b1/View/FullText.html?listSource=Search&amp;list=CASE&amp;rank=5&amp;sessionScopeId=0b03b4b5dac19657bcc8dbb72d4d743389f7b5d5ac09e25e4979958df5b0190c&amp;originationContext=Search%20Result&amp;transitionType=SearchItem&amp;contextData=%28sc.Default%29&amp;VR=3.0&amp;RS=cblt1.0</t>
  </si>
  <si>
    <t>2007 WL 9702530</t>
  </si>
  <si>
    <t>SA–06–CA–434–FB</t>
  </si>
  <si>
    <t>Before the Court is defendant Southwest Legal Solutions' motion for summary judgment. (Docket nos. 33,44). Plaintiff has responded. (Docket no. 40). Upon consideration the Court concludes the motion should be GRANTED in part and DENIED in part. In 1995, John Furnish (Furnish) began his employment with Nightrider Overnight Copy Services, a document...</t>
  </si>
  <si>
    <t>...Because the factual basis of IKON's cause of action for tortious interference with its' employment contract with Furnish derives from the non-compete covenant between Furnish and IKON contained in the Second Agreement, the non-compete covenant forms the basis of IKON's tortious interference cause of action....</t>
  </si>
  <si>
    <t>...In 1995, John Furnish ( Furnish) began his employment with Nightrider Overnight Copy Services, a document management and copy service....</t>
  </si>
  <si>
    <t>If not non-compete, why was it flagged?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</si>
</sst>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mbria"/>
      <family val="1"/>
    </font>
    <font>
      <sz val="11"/>
      <color theme="1"/>
      <name val="Cambria"/>
      <family val="1"/>
    </font>
    <font>
      <sz val="10"/>
      <color rgb="FF000000"/>
      <name val="Georgia"/>
    </font>
    <font>
      <u/>
      <sz val="11"/>
      <color theme="10"/>
      <name val="Calibri"/>
      <family val="2"/>
      <scheme val="minor"/>
    </font>
    <font>
      <u/>
      <sz val="11"/>
      <color theme="11"/>
      <name val="Calibri"/>
      <family val="2"/>
      <scheme val="minor"/>
    </font>
    <font>
      <sz val="11"/>
      <color rgb="FF000000"/>
      <name val="Cambria"/>
      <family val="1"/>
    </font>
    <font>
      <b/>
      <sz val="11"/>
      <color theme="1"/>
      <name val="Calibri"/>
      <family val="2"/>
      <scheme val="minor"/>
    </font>
  </fonts>
  <fills count="2">
    <fill>
      <patternFill patternType="none"/>
    </fill>
    <fill>
      <patternFill patternType="gray125"/>
    </fill>
  </fills>
  <borders count="1">
    <border>
      <left/>
      <right/>
      <top/>
      <bottom/>
      <diagonal/>
    </border>
  </borders>
  <cellStyleXfs count="6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1" fillId="0" borderId="0" xfId="0" applyFont="1" applyAlignment="1">
      <alignment horizontal="left" wrapText="1"/>
    </xf>
    <xf numFmtId="0" fontId="2" fillId="0" borderId="0" xfId="0" applyFont="1" applyAlignment="1">
      <alignment horizontal="left" wrapText="1"/>
    </xf>
    <xf numFmtId="15" fontId="2" fillId="0" borderId="0" xfId="0" applyNumberFormat="1" applyFont="1" applyAlignment="1">
      <alignment horizontal="left" wrapText="1"/>
    </xf>
    <xf numFmtId="0" fontId="3" fillId="0" borderId="0" xfId="0" applyFont="1"/>
    <xf numFmtId="0" fontId="2" fillId="0" borderId="0" xfId="0" applyFont="1" applyFill="1" applyAlignment="1">
      <alignment horizontal="left" wrapText="1"/>
    </xf>
    <xf numFmtId="15" fontId="2" fillId="0" borderId="0" xfId="0" applyNumberFormat="1" applyFont="1" applyFill="1" applyAlignment="1">
      <alignment horizontal="left" wrapText="1"/>
    </xf>
    <xf numFmtId="0" fontId="1" fillId="0" borderId="0" xfId="0" applyFont="1" applyAlignment="1">
      <alignment horizontal="left" wrapText="1"/>
    </xf>
    <xf numFmtId="0" fontId="2" fillId="0" borderId="0" xfId="0" applyFont="1" applyAlignment="1">
      <alignment horizontal="left" wrapText="1"/>
    </xf>
    <xf numFmtId="0" fontId="2" fillId="0" borderId="0" xfId="0" applyFont="1" applyFill="1" applyAlignment="1">
      <alignment horizontal="left" wrapText="1"/>
    </xf>
    <xf numFmtId="0" fontId="6" fillId="0" borderId="0" xfId="0" applyFont="1" applyAlignment="1">
      <alignment horizontal="left" wrapText="1"/>
    </xf>
    <xf numFmtId="15" fontId="2" fillId="0" borderId="0" xfId="0" applyNumberFormat="1" applyFont="1" applyAlignment="1">
      <alignment horizontal="left" wrapText="1"/>
    </xf>
    <xf numFmtId="15" fontId="0" fillId="0" borderId="0" xfId="0" applyNumberFormat="1"/>
    <xf numFmtId="0" fontId="7" fillId="0" borderId="0" xfId="0" applyFont="1" applyAlignment="1">
      <alignment horizontal="center"/>
    </xf>
  </cellXfs>
  <cellStyles count="6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abSelected="1" zoomScaleNormal="100" workbookViewId="0">
      <pane ySplit="1" topLeftCell="A2" activePane="bottomLeft" state="frozen"/>
      <selection pane="bottomLeft" activeCell="F2" sqref="F2"/>
    </sheetView>
  </sheetViews>
  <sheetFormatPr defaultColWidth="8.81640625" defaultRowHeight="48" customHeight="1" x14ac:dyDescent="0.3"/>
  <cols>
    <col min="1" max="2" width="11.453125" style="2" customWidth="1"/>
    <col min="3" max="3" width="27.26953125" style="2" customWidth="1"/>
    <col min="4" max="4" width="17.7265625" style="2" customWidth="1"/>
    <col min="5" max="5" width="14" style="2" customWidth="1"/>
    <col min="6" max="6" width="12.7265625" style="2" customWidth="1"/>
    <col min="7" max="7" width="53" style="2" customWidth="1"/>
    <col min="8" max="8" width="33.26953125" style="2" customWidth="1"/>
    <col min="9" max="9" width="13" style="2" customWidth="1"/>
    <col min="10" max="10" width="26.453125" style="2" customWidth="1"/>
    <col min="11" max="16384" width="8.81640625" style="2"/>
  </cols>
  <sheetData>
    <row r="1" spans="1:10" s="1" customFormat="1" ht="48" customHeight="1" x14ac:dyDescent="0.3">
      <c r="A1" s="1" t="s">
        <v>85</v>
      </c>
      <c r="B1" s="1" t="s">
        <v>86</v>
      </c>
      <c r="C1" s="1" t="s">
        <v>0</v>
      </c>
      <c r="D1" s="1" t="s">
        <v>5</v>
      </c>
      <c r="E1" s="1" t="s">
        <v>6</v>
      </c>
      <c r="F1" s="1" t="s">
        <v>1</v>
      </c>
      <c r="G1" s="1" t="s">
        <v>7</v>
      </c>
      <c r="H1" s="1" t="s">
        <v>2</v>
      </c>
      <c r="I1" s="1" t="s">
        <v>3</v>
      </c>
      <c r="J1" s="7" t="s">
        <v>1367</v>
      </c>
    </row>
    <row r="2" spans="1:10" ht="72.75" customHeight="1" x14ac:dyDescent="0.3">
      <c r="A2" s="10">
        <v>1</v>
      </c>
      <c r="B2" s="8">
        <v>2005</v>
      </c>
      <c r="C2" s="8" t="s">
        <v>478</v>
      </c>
      <c r="D2" s="8" t="s">
        <v>479</v>
      </c>
      <c r="E2" s="8" t="s">
        <v>480</v>
      </c>
      <c r="F2" s="8" t="s">
        <v>8</v>
      </c>
      <c r="G2" s="8" t="s">
        <v>481</v>
      </c>
      <c r="H2" s="9" t="s">
        <v>9</v>
      </c>
      <c r="I2" s="9" t="s">
        <v>9</v>
      </c>
      <c r="J2" s="8" t="s">
        <v>469</v>
      </c>
    </row>
    <row r="3" spans="1:10" ht="48" customHeight="1" x14ac:dyDescent="0.3">
      <c r="A3" s="10">
        <v>2</v>
      </c>
      <c r="B3" s="8">
        <v>2005</v>
      </c>
      <c r="C3" s="8" t="s">
        <v>482</v>
      </c>
      <c r="D3" s="8" t="s">
        <v>483</v>
      </c>
      <c r="E3" s="8" t="s">
        <v>484</v>
      </c>
      <c r="F3" s="8" t="s">
        <v>4</v>
      </c>
      <c r="G3" s="8" t="s">
        <v>485</v>
      </c>
      <c r="H3" s="8" t="s">
        <v>475</v>
      </c>
      <c r="I3" s="11">
        <v>38405</v>
      </c>
      <c r="J3" s="8" t="s">
        <v>9</v>
      </c>
    </row>
    <row r="4" spans="1:10" ht="48" customHeight="1" x14ac:dyDescent="0.3">
      <c r="A4" s="10">
        <v>3</v>
      </c>
      <c r="B4" s="8">
        <v>2005</v>
      </c>
      <c r="C4" s="8" t="s">
        <v>486</v>
      </c>
      <c r="D4" s="8" t="s">
        <v>487</v>
      </c>
      <c r="E4" s="8" t="s">
        <v>488</v>
      </c>
      <c r="F4" s="8" t="s">
        <v>4</v>
      </c>
      <c r="G4" s="8" t="s">
        <v>489</v>
      </c>
      <c r="H4" s="8" t="s">
        <v>217</v>
      </c>
      <c r="I4" s="11">
        <v>38524</v>
      </c>
      <c r="J4" s="8" t="s">
        <v>9</v>
      </c>
    </row>
    <row r="5" spans="1:10" ht="65.25" customHeight="1" x14ac:dyDescent="0.3">
      <c r="A5" s="10">
        <v>4</v>
      </c>
      <c r="B5" s="8">
        <v>2005</v>
      </c>
      <c r="C5" s="8" t="s">
        <v>490</v>
      </c>
      <c r="D5" s="8" t="s">
        <v>491</v>
      </c>
      <c r="E5" s="8" t="s">
        <v>492</v>
      </c>
      <c r="F5" s="8" t="s">
        <v>8</v>
      </c>
      <c r="G5" s="8" t="s">
        <v>493</v>
      </c>
      <c r="H5" s="9" t="s">
        <v>9</v>
      </c>
      <c r="I5" s="9" t="s">
        <v>9</v>
      </c>
      <c r="J5" s="8" t="s">
        <v>467</v>
      </c>
    </row>
    <row r="6" spans="1:10" ht="48" customHeight="1" x14ac:dyDescent="0.3">
      <c r="A6" s="10">
        <v>5</v>
      </c>
      <c r="B6" s="8">
        <v>2005</v>
      </c>
      <c r="C6" s="8" t="s">
        <v>494</v>
      </c>
      <c r="D6" s="8" t="s">
        <v>495</v>
      </c>
      <c r="E6" s="8" t="s">
        <v>496</v>
      </c>
      <c r="F6" s="8" t="s">
        <v>8</v>
      </c>
      <c r="G6" s="8" t="s">
        <v>497</v>
      </c>
      <c r="H6" s="9" t="s">
        <v>9</v>
      </c>
      <c r="I6" s="9" t="s">
        <v>9</v>
      </c>
      <c r="J6" s="8" t="s">
        <v>498</v>
      </c>
    </row>
    <row r="7" spans="1:10" ht="63" customHeight="1" x14ac:dyDescent="0.3">
      <c r="A7" s="10">
        <v>6</v>
      </c>
      <c r="B7" s="8">
        <v>2005</v>
      </c>
      <c r="C7" s="8" t="s">
        <v>499</v>
      </c>
      <c r="D7" s="8" t="s">
        <v>500</v>
      </c>
      <c r="E7" s="8" t="s">
        <v>501</v>
      </c>
      <c r="F7" s="8" t="s">
        <v>8</v>
      </c>
      <c r="G7" s="8" t="s">
        <v>502</v>
      </c>
      <c r="H7" s="9" t="s">
        <v>9</v>
      </c>
      <c r="I7" s="9" t="s">
        <v>9</v>
      </c>
      <c r="J7" s="8" t="s">
        <v>503</v>
      </c>
    </row>
    <row r="8" spans="1:10" ht="48" customHeight="1" x14ac:dyDescent="0.3">
      <c r="A8" s="10">
        <v>7</v>
      </c>
      <c r="B8" s="8">
        <v>2005</v>
      </c>
      <c r="C8" s="8" t="s">
        <v>504</v>
      </c>
      <c r="D8" s="8" t="s">
        <v>505</v>
      </c>
      <c r="E8" s="8" t="s">
        <v>506</v>
      </c>
      <c r="F8" s="8" t="s">
        <v>4</v>
      </c>
      <c r="G8" s="8" t="s">
        <v>507</v>
      </c>
      <c r="H8" s="8" t="s">
        <v>297</v>
      </c>
      <c r="I8" s="11">
        <v>38443</v>
      </c>
      <c r="J8" s="8" t="s">
        <v>9</v>
      </c>
    </row>
    <row r="9" spans="1:10" ht="48" customHeight="1" x14ac:dyDescent="0.3">
      <c r="A9" s="10">
        <v>8</v>
      </c>
      <c r="B9" s="8">
        <v>2005</v>
      </c>
      <c r="C9" s="8" t="s">
        <v>508</v>
      </c>
      <c r="D9" s="8" t="s">
        <v>509</v>
      </c>
      <c r="E9" s="8" t="s">
        <v>510</v>
      </c>
      <c r="F9" s="8" t="s">
        <v>4</v>
      </c>
      <c r="G9" s="8" t="s">
        <v>511</v>
      </c>
      <c r="H9" s="8" t="s">
        <v>293</v>
      </c>
      <c r="I9" s="11">
        <v>38385</v>
      </c>
      <c r="J9" s="8" t="s">
        <v>9</v>
      </c>
    </row>
    <row r="10" spans="1:10" ht="48" customHeight="1" x14ac:dyDescent="0.3">
      <c r="A10" s="10">
        <v>9</v>
      </c>
      <c r="B10" s="8">
        <v>2005</v>
      </c>
      <c r="C10" s="8" t="s">
        <v>512</v>
      </c>
      <c r="D10" s="8" t="s">
        <v>513</v>
      </c>
      <c r="E10" s="8" t="s">
        <v>514</v>
      </c>
      <c r="F10" s="8" t="s">
        <v>8</v>
      </c>
      <c r="G10" s="8" t="s">
        <v>474</v>
      </c>
      <c r="H10" s="9" t="s">
        <v>9</v>
      </c>
      <c r="I10" s="9" t="s">
        <v>9</v>
      </c>
      <c r="J10" s="8" t="s">
        <v>469</v>
      </c>
    </row>
    <row r="11" spans="1:10" ht="48" customHeight="1" x14ac:dyDescent="0.3">
      <c r="A11" s="10">
        <v>10</v>
      </c>
      <c r="B11" s="8">
        <v>2005</v>
      </c>
      <c r="C11" s="8" t="s">
        <v>515</v>
      </c>
      <c r="D11" s="8" t="s">
        <v>516</v>
      </c>
      <c r="E11" s="8" t="s">
        <v>517</v>
      </c>
      <c r="F11" s="8" t="s">
        <v>4</v>
      </c>
      <c r="G11" s="8" t="s">
        <v>472</v>
      </c>
      <c r="H11" s="8" t="s">
        <v>68</v>
      </c>
      <c r="I11" s="11">
        <v>38687</v>
      </c>
      <c r="J11" s="8" t="s">
        <v>9</v>
      </c>
    </row>
    <row r="12" spans="1:10" ht="48" customHeight="1" x14ac:dyDescent="0.3">
      <c r="A12" s="8">
        <v>1</v>
      </c>
      <c r="B12" s="8">
        <v>2006</v>
      </c>
      <c r="C12" s="8" t="s">
        <v>518</v>
      </c>
      <c r="D12" s="8" t="s">
        <v>519</v>
      </c>
      <c r="E12" s="8" t="s">
        <v>520</v>
      </c>
      <c r="F12" s="8" t="s">
        <v>8</v>
      </c>
      <c r="G12" s="8" t="s">
        <v>476</v>
      </c>
      <c r="H12" s="9" t="s">
        <v>9</v>
      </c>
      <c r="I12" s="9" t="s">
        <v>9</v>
      </c>
      <c r="J12" s="8" t="s">
        <v>473</v>
      </c>
    </row>
    <row r="13" spans="1:10" ht="48" customHeight="1" x14ac:dyDescent="0.3">
      <c r="A13" s="8">
        <v>2</v>
      </c>
      <c r="B13" s="8">
        <v>2006</v>
      </c>
      <c r="C13" s="8" t="s">
        <v>521</v>
      </c>
      <c r="D13" s="8" t="s">
        <v>522</v>
      </c>
      <c r="E13" s="8" t="s">
        <v>523</v>
      </c>
      <c r="F13" s="8" t="s">
        <v>8</v>
      </c>
      <c r="G13" s="8" t="s">
        <v>524</v>
      </c>
      <c r="H13" s="9" t="s">
        <v>9</v>
      </c>
      <c r="I13" s="9" t="s">
        <v>9</v>
      </c>
      <c r="J13" s="8" t="s">
        <v>469</v>
      </c>
    </row>
    <row r="14" spans="1:10" ht="48" customHeight="1" x14ac:dyDescent="0.3">
      <c r="A14" s="8">
        <v>3</v>
      </c>
      <c r="B14" s="8">
        <v>2006</v>
      </c>
      <c r="C14" s="8" t="s">
        <v>525</v>
      </c>
      <c r="D14" s="8" t="s">
        <v>526</v>
      </c>
      <c r="E14" s="8" t="s">
        <v>527</v>
      </c>
      <c r="F14" s="8" t="s">
        <v>8</v>
      </c>
      <c r="G14" s="8" t="s">
        <v>528</v>
      </c>
      <c r="H14" s="9" t="s">
        <v>9</v>
      </c>
      <c r="I14" s="9" t="s">
        <v>9</v>
      </c>
      <c r="J14" s="8" t="s">
        <v>467</v>
      </c>
    </row>
    <row r="15" spans="1:10" ht="48" customHeight="1" x14ac:dyDescent="0.3">
      <c r="A15" s="8">
        <v>4</v>
      </c>
      <c r="B15" s="8">
        <v>2006</v>
      </c>
      <c r="C15" s="8" t="s">
        <v>529</v>
      </c>
      <c r="D15" s="8" t="s">
        <v>530</v>
      </c>
      <c r="E15" s="8" t="s">
        <v>531</v>
      </c>
      <c r="F15" s="8" t="s">
        <v>8</v>
      </c>
      <c r="G15" s="8" t="s">
        <v>532</v>
      </c>
      <c r="H15" s="9" t="s">
        <v>9</v>
      </c>
      <c r="I15" s="9" t="s">
        <v>9</v>
      </c>
      <c r="J15" s="8" t="s">
        <v>533</v>
      </c>
    </row>
    <row r="16" spans="1:10" s="5" customFormat="1" ht="48" customHeight="1" x14ac:dyDescent="0.3">
      <c r="A16" s="8">
        <v>5</v>
      </c>
      <c r="B16" s="8">
        <v>2006</v>
      </c>
      <c r="C16" s="8" t="s">
        <v>534</v>
      </c>
      <c r="D16" s="8" t="s">
        <v>535</v>
      </c>
      <c r="E16" s="8" t="s">
        <v>536</v>
      </c>
      <c r="F16" s="8" t="s">
        <v>4</v>
      </c>
      <c r="G16" s="8" t="s">
        <v>472</v>
      </c>
      <c r="H16" s="8" t="s">
        <v>471</v>
      </c>
      <c r="I16" s="11">
        <v>38841</v>
      </c>
      <c r="J16" s="8" t="s">
        <v>9</v>
      </c>
    </row>
    <row r="17" spans="1:10" ht="48" customHeight="1" x14ac:dyDescent="0.3">
      <c r="A17" s="8">
        <v>6</v>
      </c>
      <c r="B17" s="8">
        <v>2006</v>
      </c>
      <c r="C17" s="8" t="s">
        <v>537</v>
      </c>
      <c r="D17" s="8" t="s">
        <v>538</v>
      </c>
      <c r="E17" s="8" t="s">
        <v>539</v>
      </c>
      <c r="F17" s="8" t="s">
        <v>8</v>
      </c>
      <c r="G17" s="8" t="s">
        <v>540</v>
      </c>
      <c r="H17" s="9" t="s">
        <v>9</v>
      </c>
      <c r="I17" s="9" t="s">
        <v>9</v>
      </c>
      <c r="J17" s="8" t="s">
        <v>541</v>
      </c>
    </row>
    <row r="18" spans="1:10" ht="48" customHeight="1" x14ac:dyDescent="0.3">
      <c r="A18" s="8">
        <v>7</v>
      </c>
      <c r="B18" s="8">
        <v>2006</v>
      </c>
      <c r="C18" s="8" t="s">
        <v>542</v>
      </c>
      <c r="D18" s="8" t="s">
        <v>543</v>
      </c>
      <c r="E18" s="8" t="s">
        <v>544</v>
      </c>
      <c r="F18" s="8" t="s">
        <v>8</v>
      </c>
      <c r="G18" s="8" t="s">
        <v>545</v>
      </c>
      <c r="H18" s="9" t="s">
        <v>9</v>
      </c>
      <c r="I18" s="9" t="s">
        <v>9</v>
      </c>
      <c r="J18" s="8" t="s">
        <v>466</v>
      </c>
    </row>
    <row r="19" spans="1:10" ht="48" customHeight="1" x14ac:dyDescent="0.3">
      <c r="A19" s="8">
        <v>8</v>
      </c>
      <c r="B19" s="8">
        <v>2006</v>
      </c>
      <c r="C19" s="8" t="s">
        <v>546</v>
      </c>
      <c r="D19" s="8" t="s">
        <v>547</v>
      </c>
      <c r="E19" s="8" t="s">
        <v>548</v>
      </c>
      <c r="F19" s="8" t="s">
        <v>4</v>
      </c>
      <c r="G19" s="8" t="s">
        <v>549</v>
      </c>
      <c r="H19" s="8" t="s">
        <v>295</v>
      </c>
      <c r="I19" s="11">
        <v>38776</v>
      </c>
      <c r="J19" s="8" t="s">
        <v>9</v>
      </c>
    </row>
    <row r="20" spans="1:10" ht="48" customHeight="1" x14ac:dyDescent="0.3">
      <c r="A20" s="8">
        <v>9</v>
      </c>
      <c r="B20" s="8">
        <v>2006</v>
      </c>
      <c r="C20" s="8" t="s">
        <v>550</v>
      </c>
      <c r="D20" s="8" t="s">
        <v>551</v>
      </c>
      <c r="E20" s="8" t="s">
        <v>552</v>
      </c>
      <c r="F20" s="8" t="s">
        <v>8</v>
      </c>
      <c r="G20" s="8" t="s">
        <v>553</v>
      </c>
      <c r="H20" s="9" t="s">
        <v>9</v>
      </c>
      <c r="I20" s="9" t="s">
        <v>9</v>
      </c>
      <c r="J20" s="8" t="s">
        <v>467</v>
      </c>
    </row>
    <row r="21" spans="1:10" ht="48" customHeight="1" x14ac:dyDescent="0.3">
      <c r="A21" s="8">
        <v>10</v>
      </c>
      <c r="B21" s="8">
        <v>2006</v>
      </c>
      <c r="C21" s="8" t="s">
        <v>554</v>
      </c>
      <c r="D21" s="8" t="s">
        <v>555</v>
      </c>
      <c r="E21" s="8" t="s">
        <v>556</v>
      </c>
      <c r="F21" s="8" t="s">
        <v>8</v>
      </c>
      <c r="G21" s="8" t="s">
        <v>557</v>
      </c>
      <c r="H21" s="9" t="s">
        <v>9</v>
      </c>
      <c r="I21" s="9" t="s">
        <v>9</v>
      </c>
      <c r="J21" s="8" t="s">
        <v>477</v>
      </c>
    </row>
    <row r="22" spans="1:10" ht="48" customHeight="1" x14ac:dyDescent="0.3">
      <c r="A22" s="2">
        <v>1</v>
      </c>
      <c r="B22" s="2">
        <v>2007</v>
      </c>
      <c r="C22" s="2" t="s">
        <v>10</v>
      </c>
      <c r="D22" s="2" t="s">
        <v>11</v>
      </c>
      <c r="E22" s="2" t="s">
        <v>12</v>
      </c>
      <c r="F22" s="2" t="s">
        <v>4</v>
      </c>
      <c r="G22" s="2" t="s">
        <v>14</v>
      </c>
      <c r="H22" s="2" t="s">
        <v>13</v>
      </c>
      <c r="I22" s="3">
        <v>39386</v>
      </c>
    </row>
    <row r="23" spans="1:10" ht="48" customHeight="1" x14ac:dyDescent="0.3">
      <c r="A23" s="2">
        <v>2</v>
      </c>
      <c r="B23" s="2">
        <v>2007</v>
      </c>
      <c r="C23" s="2" t="s">
        <v>15</v>
      </c>
      <c r="D23" s="2" t="s">
        <v>16</v>
      </c>
      <c r="E23" s="2" t="s">
        <v>17</v>
      </c>
      <c r="F23" s="2" t="s">
        <v>4</v>
      </c>
      <c r="G23" s="2" t="s">
        <v>19</v>
      </c>
      <c r="H23" s="2" t="s">
        <v>18</v>
      </c>
      <c r="I23" s="3">
        <v>39329</v>
      </c>
    </row>
    <row r="24" spans="1:10" ht="48" customHeight="1" x14ac:dyDescent="0.3">
      <c r="A24" s="2">
        <v>4</v>
      </c>
      <c r="B24" s="2">
        <v>2007</v>
      </c>
      <c r="C24" s="2" t="s">
        <v>20</v>
      </c>
      <c r="D24" s="2" t="s">
        <v>21</v>
      </c>
      <c r="E24" s="2" t="s">
        <v>22</v>
      </c>
      <c r="F24" s="2" t="s">
        <v>4</v>
      </c>
      <c r="G24" s="2" t="s">
        <v>24</v>
      </c>
      <c r="H24" s="2" t="s">
        <v>23</v>
      </c>
      <c r="I24" s="3">
        <v>39346</v>
      </c>
    </row>
    <row r="25" spans="1:10" ht="48" customHeight="1" x14ac:dyDescent="0.3">
      <c r="A25" s="2">
        <v>8</v>
      </c>
      <c r="B25" s="2">
        <v>2007</v>
      </c>
      <c r="C25" s="2" t="s">
        <v>26</v>
      </c>
      <c r="D25" s="2" t="s">
        <v>25</v>
      </c>
      <c r="E25" s="2" t="s">
        <v>27</v>
      </c>
      <c r="F25" s="2" t="s">
        <v>4</v>
      </c>
      <c r="G25" s="2" t="s">
        <v>29</v>
      </c>
      <c r="H25" s="2" t="s">
        <v>28</v>
      </c>
      <c r="I25" s="3">
        <v>39433</v>
      </c>
    </row>
    <row r="26" spans="1:10" ht="48" customHeight="1" x14ac:dyDescent="0.3">
      <c r="A26" s="2">
        <v>10</v>
      </c>
      <c r="B26" s="2">
        <v>2007</v>
      </c>
      <c r="C26" s="2" t="s">
        <v>30</v>
      </c>
      <c r="D26" s="2" t="s">
        <v>31</v>
      </c>
      <c r="E26" s="2" t="s">
        <v>32</v>
      </c>
      <c r="F26" s="2" t="s">
        <v>4</v>
      </c>
      <c r="G26" s="2" t="s">
        <v>34</v>
      </c>
      <c r="H26" s="2" t="s">
        <v>33</v>
      </c>
      <c r="I26" s="3">
        <v>39202</v>
      </c>
    </row>
    <row r="27" spans="1:10" ht="48" customHeight="1" x14ac:dyDescent="0.3">
      <c r="A27" s="2">
        <v>11</v>
      </c>
      <c r="B27" s="2">
        <v>2007</v>
      </c>
      <c r="C27" s="2" t="s">
        <v>35</v>
      </c>
      <c r="D27" s="2" t="s">
        <v>36</v>
      </c>
      <c r="E27" s="2" t="s">
        <v>37</v>
      </c>
      <c r="F27" s="2" t="s">
        <v>4</v>
      </c>
      <c r="G27" s="2" t="s">
        <v>39</v>
      </c>
      <c r="H27" s="2" t="s">
        <v>38</v>
      </c>
      <c r="I27" s="3">
        <v>39303</v>
      </c>
    </row>
    <row r="28" spans="1:10" ht="48" customHeight="1" x14ac:dyDescent="0.3">
      <c r="A28" s="2">
        <v>12</v>
      </c>
      <c r="B28" s="2">
        <v>2007</v>
      </c>
      <c r="C28" s="2" t="s">
        <v>40</v>
      </c>
      <c r="D28" s="2" t="s">
        <v>41</v>
      </c>
      <c r="E28" s="2" t="s">
        <v>42</v>
      </c>
      <c r="F28" s="2" t="s">
        <v>4</v>
      </c>
      <c r="G28" s="2" t="s">
        <v>44</v>
      </c>
      <c r="H28" s="2" t="s">
        <v>43</v>
      </c>
      <c r="I28" s="3">
        <v>39428</v>
      </c>
    </row>
    <row r="29" spans="1:10" ht="48" customHeight="1" x14ac:dyDescent="0.3">
      <c r="A29" s="2">
        <v>14</v>
      </c>
      <c r="B29" s="2">
        <v>2007</v>
      </c>
      <c r="C29" s="2" t="s">
        <v>45</v>
      </c>
      <c r="D29" s="4" t="s">
        <v>46</v>
      </c>
      <c r="E29" s="2" t="s">
        <v>47</v>
      </c>
      <c r="F29" s="2" t="s">
        <v>4</v>
      </c>
      <c r="G29" s="2" t="s">
        <v>49</v>
      </c>
      <c r="H29" s="2" t="s">
        <v>48</v>
      </c>
      <c r="I29" s="3">
        <v>39153</v>
      </c>
    </row>
    <row r="30" spans="1:10" ht="48" customHeight="1" x14ac:dyDescent="0.3">
      <c r="A30" s="2">
        <v>16</v>
      </c>
      <c r="B30" s="2">
        <v>2007</v>
      </c>
      <c r="C30" s="2" t="s">
        <v>50</v>
      </c>
      <c r="D30" s="4" t="s">
        <v>51</v>
      </c>
      <c r="E30" s="2" t="s">
        <v>52</v>
      </c>
      <c r="F30" s="2" t="s">
        <v>4</v>
      </c>
      <c r="G30" s="2" t="s">
        <v>54</v>
      </c>
      <c r="H30" s="2" t="s">
        <v>53</v>
      </c>
      <c r="I30" s="3">
        <v>39421</v>
      </c>
    </row>
    <row r="31" spans="1:10" ht="48" customHeight="1" x14ac:dyDescent="0.3">
      <c r="A31" s="2">
        <v>18</v>
      </c>
      <c r="B31" s="2">
        <v>2007</v>
      </c>
      <c r="C31" s="2" t="s">
        <v>55</v>
      </c>
      <c r="D31" s="2" t="s">
        <v>56</v>
      </c>
      <c r="E31" s="2" t="s">
        <v>57</v>
      </c>
      <c r="F31" s="2" t="s">
        <v>4</v>
      </c>
      <c r="G31" s="2" t="s">
        <v>59</v>
      </c>
      <c r="H31" s="2" t="s">
        <v>58</v>
      </c>
      <c r="I31" s="3">
        <v>39377</v>
      </c>
    </row>
    <row r="32" spans="1:10" ht="48" customHeight="1" x14ac:dyDescent="0.3">
      <c r="A32" s="2">
        <v>20</v>
      </c>
      <c r="B32" s="2">
        <v>2007</v>
      </c>
      <c r="C32" s="2" t="s">
        <v>60</v>
      </c>
      <c r="D32" s="2" t="s">
        <v>61</v>
      </c>
      <c r="E32" s="2" t="s">
        <v>62</v>
      </c>
      <c r="F32" s="2" t="s">
        <v>4</v>
      </c>
      <c r="G32" s="2" t="s">
        <v>64</v>
      </c>
      <c r="H32" s="2" t="s">
        <v>63</v>
      </c>
      <c r="I32" s="3">
        <v>39210</v>
      </c>
    </row>
    <row r="33" spans="1:10" ht="48" customHeight="1" x14ac:dyDescent="0.3">
      <c r="A33" s="2">
        <v>28</v>
      </c>
      <c r="B33" s="2">
        <v>2007</v>
      </c>
      <c r="C33" s="2" t="s">
        <v>65</v>
      </c>
      <c r="D33" s="2" t="s">
        <v>66</v>
      </c>
      <c r="E33" s="2" t="s">
        <v>67</v>
      </c>
      <c r="F33" s="2" t="s">
        <v>4</v>
      </c>
      <c r="G33" s="2" t="s">
        <v>69</v>
      </c>
      <c r="H33" s="2" t="s">
        <v>68</v>
      </c>
      <c r="I33" s="3">
        <v>39436</v>
      </c>
    </row>
    <row r="34" spans="1:10" ht="48" customHeight="1" x14ac:dyDescent="0.3">
      <c r="A34" s="2">
        <v>37</v>
      </c>
      <c r="B34" s="2">
        <v>2007</v>
      </c>
      <c r="C34" s="2" t="s">
        <v>70</v>
      </c>
      <c r="D34" s="2" t="s">
        <v>71</v>
      </c>
      <c r="E34" s="2" t="s">
        <v>72</v>
      </c>
      <c r="F34" s="2" t="s">
        <v>4</v>
      </c>
      <c r="G34" s="2" t="s">
        <v>74</v>
      </c>
      <c r="H34" s="2" t="s">
        <v>73</v>
      </c>
      <c r="I34" s="3">
        <v>39385</v>
      </c>
    </row>
    <row r="35" spans="1:10" ht="48" customHeight="1" x14ac:dyDescent="0.3">
      <c r="A35" s="2">
        <v>43</v>
      </c>
      <c r="B35" s="2">
        <v>2007</v>
      </c>
      <c r="C35" s="2" t="s">
        <v>75</v>
      </c>
      <c r="D35" s="2" t="s">
        <v>76</v>
      </c>
      <c r="E35" s="2" t="s">
        <v>77</v>
      </c>
      <c r="F35" s="2" t="s">
        <v>4</v>
      </c>
      <c r="G35" s="2" t="s">
        <v>79</v>
      </c>
      <c r="H35" s="2" t="s">
        <v>78</v>
      </c>
      <c r="I35" s="3">
        <v>39344</v>
      </c>
    </row>
    <row r="36" spans="1:10" ht="48" customHeight="1" x14ac:dyDescent="0.3">
      <c r="A36" s="5">
        <v>49</v>
      </c>
      <c r="B36" s="2">
        <v>2007</v>
      </c>
      <c r="C36" s="5" t="s">
        <v>80</v>
      </c>
      <c r="D36" s="5" t="s">
        <v>81</v>
      </c>
      <c r="E36" s="5" t="s">
        <v>82</v>
      </c>
      <c r="F36" s="5" t="s">
        <v>4</v>
      </c>
      <c r="G36" s="5" t="s">
        <v>84</v>
      </c>
      <c r="H36" s="5" t="s">
        <v>83</v>
      </c>
      <c r="I36" s="6">
        <v>39332</v>
      </c>
      <c r="J36" s="5"/>
    </row>
    <row r="37" spans="1:10" ht="48" customHeight="1" x14ac:dyDescent="0.3">
      <c r="A37" s="2">
        <v>51</v>
      </c>
      <c r="B37" s="2">
        <v>2007</v>
      </c>
      <c r="C37" s="2" t="s">
        <v>299</v>
      </c>
      <c r="D37" s="2" t="s">
        <v>300</v>
      </c>
      <c r="E37" s="2" t="s">
        <v>301</v>
      </c>
      <c r="F37" s="2" t="s">
        <v>8</v>
      </c>
      <c r="G37" s="2" t="s">
        <v>302</v>
      </c>
      <c r="H37" s="2" t="s">
        <v>291</v>
      </c>
      <c r="I37" s="3">
        <v>42967</v>
      </c>
    </row>
    <row r="38" spans="1:10" ht="48" customHeight="1" x14ac:dyDescent="0.3">
      <c r="A38" s="2">
        <v>52</v>
      </c>
      <c r="B38" s="2">
        <v>2007</v>
      </c>
      <c r="C38" s="2" t="s">
        <v>303</v>
      </c>
      <c r="D38" s="2" t="s">
        <v>304</v>
      </c>
      <c r="E38" s="2" t="s">
        <v>305</v>
      </c>
      <c r="F38" s="2" t="s">
        <v>8</v>
      </c>
      <c r="G38" s="2" t="s">
        <v>306</v>
      </c>
      <c r="H38" s="9" t="s">
        <v>9</v>
      </c>
      <c r="I38" s="9" t="s">
        <v>9</v>
      </c>
    </row>
    <row r="39" spans="1:10" ht="48" customHeight="1" x14ac:dyDescent="0.3">
      <c r="A39" s="2">
        <v>53</v>
      </c>
      <c r="B39" s="2">
        <v>2007</v>
      </c>
      <c r="C39" s="2" t="s">
        <v>307</v>
      </c>
      <c r="D39" s="2" t="s">
        <v>308</v>
      </c>
      <c r="E39" s="2" t="s">
        <v>309</v>
      </c>
      <c r="F39" s="2" t="s">
        <v>8</v>
      </c>
      <c r="G39" s="2" t="s">
        <v>310</v>
      </c>
      <c r="H39" s="9" t="s">
        <v>9</v>
      </c>
      <c r="I39" s="9" t="s">
        <v>9</v>
      </c>
    </row>
    <row r="40" spans="1:10" ht="48" customHeight="1" x14ac:dyDescent="0.3">
      <c r="A40" s="2">
        <v>54</v>
      </c>
      <c r="B40" s="2">
        <v>2007</v>
      </c>
      <c r="C40" s="2" t="s">
        <v>311</v>
      </c>
      <c r="D40" s="2" t="s">
        <v>312</v>
      </c>
      <c r="E40" s="2" t="s">
        <v>313</v>
      </c>
      <c r="F40" s="2" t="s">
        <v>8</v>
      </c>
      <c r="G40" s="2" t="s">
        <v>314</v>
      </c>
      <c r="H40" s="9" t="s">
        <v>9</v>
      </c>
      <c r="I40" s="9" t="s">
        <v>9</v>
      </c>
    </row>
    <row r="41" spans="1:10" ht="48" customHeight="1" x14ac:dyDescent="0.3">
      <c r="A41" s="2">
        <v>55</v>
      </c>
      <c r="B41" s="2">
        <v>2007</v>
      </c>
      <c r="C41" s="2" t="s">
        <v>315</v>
      </c>
      <c r="D41" s="2" t="s">
        <v>316</v>
      </c>
      <c r="E41" s="8" t="s">
        <v>317</v>
      </c>
      <c r="F41" s="2" t="s">
        <v>8</v>
      </c>
      <c r="G41" s="2" t="s">
        <v>318</v>
      </c>
      <c r="H41" s="9" t="s">
        <v>9</v>
      </c>
      <c r="I41" s="9" t="s">
        <v>9</v>
      </c>
    </row>
    <row r="42" spans="1:10" ht="48" customHeight="1" x14ac:dyDescent="0.3">
      <c r="A42" s="2">
        <v>56</v>
      </c>
      <c r="B42" s="2">
        <v>2007</v>
      </c>
      <c r="C42" s="2" t="s">
        <v>319</v>
      </c>
      <c r="D42" s="2" t="s">
        <v>320</v>
      </c>
      <c r="E42" s="2" t="s">
        <v>321</v>
      </c>
      <c r="F42" s="2" t="s">
        <v>8</v>
      </c>
      <c r="G42" s="2" t="s">
        <v>322</v>
      </c>
      <c r="H42" s="9" t="s">
        <v>9</v>
      </c>
      <c r="I42" s="9" t="s">
        <v>9</v>
      </c>
    </row>
    <row r="43" spans="1:10" ht="48" customHeight="1" x14ac:dyDescent="0.3">
      <c r="A43" s="2">
        <v>57</v>
      </c>
      <c r="B43" s="2">
        <v>2007</v>
      </c>
      <c r="C43" s="2" t="s">
        <v>323</v>
      </c>
      <c r="D43" s="2" t="s">
        <v>324</v>
      </c>
      <c r="E43" s="2" t="s">
        <v>325</v>
      </c>
      <c r="F43" s="2" t="s">
        <v>8</v>
      </c>
      <c r="G43" s="2" t="s">
        <v>326</v>
      </c>
      <c r="H43" s="9" t="s">
        <v>9</v>
      </c>
      <c r="I43" s="9" t="s">
        <v>9</v>
      </c>
    </row>
    <row r="44" spans="1:10" ht="48" customHeight="1" x14ac:dyDescent="0.3">
      <c r="A44" s="2">
        <v>58</v>
      </c>
      <c r="B44" s="2">
        <v>2007</v>
      </c>
      <c r="C44" s="2" t="s">
        <v>327</v>
      </c>
      <c r="D44" s="4" t="s">
        <v>328</v>
      </c>
      <c r="E44" s="2" t="s">
        <v>329</v>
      </c>
      <c r="F44" s="2" t="s">
        <v>4</v>
      </c>
      <c r="G44" s="2" t="s">
        <v>330</v>
      </c>
      <c r="H44" s="2" t="s">
        <v>331</v>
      </c>
      <c r="I44" s="3">
        <v>39171</v>
      </c>
    </row>
    <row r="45" spans="1:10" ht="48" customHeight="1" x14ac:dyDescent="0.3">
      <c r="A45" s="2">
        <v>59</v>
      </c>
      <c r="B45" s="2">
        <v>2007</v>
      </c>
      <c r="C45" s="2" t="s">
        <v>332</v>
      </c>
      <c r="D45" s="4" t="s">
        <v>333</v>
      </c>
      <c r="E45" s="2" t="s">
        <v>334</v>
      </c>
      <c r="F45" s="2" t="s">
        <v>8</v>
      </c>
      <c r="G45" s="2" t="s">
        <v>335</v>
      </c>
      <c r="H45" s="9" t="s">
        <v>9</v>
      </c>
      <c r="I45" s="9" t="s">
        <v>9</v>
      </c>
    </row>
    <row r="46" spans="1:10" ht="48" customHeight="1" x14ac:dyDescent="0.3">
      <c r="A46" s="2">
        <v>60</v>
      </c>
      <c r="B46" s="2">
        <v>2007</v>
      </c>
      <c r="C46" s="2" t="s">
        <v>336</v>
      </c>
      <c r="D46" s="2" t="s">
        <v>337</v>
      </c>
      <c r="E46" s="2" t="s">
        <v>338</v>
      </c>
      <c r="F46" s="2" t="s">
        <v>8</v>
      </c>
      <c r="G46" s="2" t="s">
        <v>339</v>
      </c>
      <c r="H46" s="9" t="s">
        <v>9</v>
      </c>
      <c r="I46" s="9" t="s">
        <v>9</v>
      </c>
    </row>
    <row r="47" spans="1:10" ht="48" customHeight="1" x14ac:dyDescent="0.3">
      <c r="A47" s="2">
        <v>1</v>
      </c>
      <c r="B47" s="2">
        <v>2008</v>
      </c>
      <c r="C47" s="2" t="s">
        <v>87</v>
      </c>
      <c r="D47" s="2" t="s">
        <v>88</v>
      </c>
      <c r="E47" s="2" t="s">
        <v>89</v>
      </c>
      <c r="F47" s="2" t="s">
        <v>4</v>
      </c>
      <c r="G47" s="2" t="s">
        <v>90</v>
      </c>
      <c r="H47" s="2" t="s">
        <v>91</v>
      </c>
      <c r="I47" s="3">
        <v>39772</v>
      </c>
    </row>
    <row r="48" spans="1:10" ht="48" customHeight="1" x14ac:dyDescent="0.3">
      <c r="A48" s="2">
        <v>5</v>
      </c>
      <c r="B48" s="2">
        <v>2008</v>
      </c>
      <c r="C48" s="2" t="s">
        <v>92</v>
      </c>
      <c r="D48" s="2" t="s">
        <v>93</v>
      </c>
      <c r="E48" s="2" t="s">
        <v>94</v>
      </c>
      <c r="F48" s="2" t="s">
        <v>4</v>
      </c>
      <c r="G48" s="2" t="s">
        <v>95</v>
      </c>
      <c r="H48" s="2" t="s">
        <v>107</v>
      </c>
      <c r="I48" s="3">
        <v>39689</v>
      </c>
    </row>
    <row r="49" spans="1:9" ht="48" customHeight="1" x14ac:dyDescent="0.3">
      <c r="A49" s="2">
        <v>9</v>
      </c>
      <c r="B49" s="2">
        <v>2008</v>
      </c>
      <c r="C49" s="2" t="s">
        <v>96</v>
      </c>
      <c r="D49" s="2" t="s">
        <v>97</v>
      </c>
      <c r="E49" s="2" t="s">
        <v>98</v>
      </c>
      <c r="F49" s="2" t="s">
        <v>4</v>
      </c>
      <c r="G49" s="2" t="s">
        <v>84</v>
      </c>
      <c r="H49" s="2" t="s">
        <v>23</v>
      </c>
      <c r="I49" s="3">
        <v>39786</v>
      </c>
    </row>
    <row r="50" spans="1:9" ht="48" customHeight="1" x14ac:dyDescent="0.3">
      <c r="A50" s="2">
        <v>14</v>
      </c>
      <c r="B50" s="2">
        <v>2008</v>
      </c>
      <c r="C50" s="2" t="s">
        <v>99</v>
      </c>
      <c r="D50" s="2" t="s">
        <v>100</v>
      </c>
      <c r="E50" s="2" t="s">
        <v>101</v>
      </c>
      <c r="F50" s="2" t="s">
        <v>4</v>
      </c>
      <c r="G50" s="2" t="s">
        <v>84</v>
      </c>
      <c r="H50" s="2" t="s">
        <v>102</v>
      </c>
      <c r="I50" s="3">
        <v>39805</v>
      </c>
    </row>
    <row r="51" spans="1:9" ht="48" customHeight="1" x14ac:dyDescent="0.3">
      <c r="A51" s="2">
        <v>17</v>
      </c>
      <c r="B51" s="2">
        <v>2008</v>
      </c>
      <c r="C51" s="2" t="s">
        <v>103</v>
      </c>
      <c r="D51" s="2" t="s">
        <v>104</v>
      </c>
      <c r="E51" s="4" t="s">
        <v>105</v>
      </c>
      <c r="F51" s="2" t="s">
        <v>4</v>
      </c>
      <c r="G51" s="2" t="s">
        <v>106</v>
      </c>
      <c r="H51" s="2" t="s">
        <v>91</v>
      </c>
      <c r="I51" s="3">
        <v>39534</v>
      </c>
    </row>
    <row r="52" spans="1:9" ht="48" customHeight="1" x14ac:dyDescent="0.3">
      <c r="A52" s="2">
        <v>19</v>
      </c>
      <c r="B52" s="2">
        <v>2008</v>
      </c>
      <c r="C52" s="2" t="s">
        <v>108</v>
      </c>
      <c r="D52" s="2" t="s">
        <v>109</v>
      </c>
      <c r="E52" s="2" t="s">
        <v>110</v>
      </c>
      <c r="F52" s="2" t="s">
        <v>4</v>
      </c>
      <c r="G52" s="2" t="s">
        <v>111</v>
      </c>
      <c r="H52" s="2" t="s">
        <v>68</v>
      </c>
      <c r="I52" s="3">
        <v>39591</v>
      </c>
    </row>
    <row r="53" spans="1:9" ht="48" customHeight="1" x14ac:dyDescent="0.3">
      <c r="A53" s="2">
        <v>23</v>
      </c>
      <c r="B53" s="2">
        <v>2008</v>
      </c>
      <c r="C53" s="2" t="s">
        <v>112</v>
      </c>
      <c r="D53" s="2" t="s">
        <v>113</v>
      </c>
      <c r="E53" s="2" t="s">
        <v>114</v>
      </c>
      <c r="F53" s="2" t="s">
        <v>4</v>
      </c>
      <c r="G53" s="2" t="s">
        <v>116</v>
      </c>
      <c r="H53" s="2" t="s">
        <v>115</v>
      </c>
      <c r="I53" s="3">
        <v>39752</v>
      </c>
    </row>
    <row r="54" spans="1:9" ht="48" customHeight="1" x14ac:dyDescent="0.3">
      <c r="A54" s="2">
        <v>27</v>
      </c>
      <c r="B54" s="2">
        <v>2008</v>
      </c>
      <c r="C54" s="2" t="s">
        <v>117</v>
      </c>
      <c r="D54" s="2" t="s">
        <v>118</v>
      </c>
      <c r="E54" s="2" t="s">
        <v>119</v>
      </c>
      <c r="F54" s="2" t="s">
        <v>4</v>
      </c>
      <c r="G54" s="2" t="s">
        <v>121</v>
      </c>
      <c r="H54" s="2" t="s">
        <v>120</v>
      </c>
      <c r="I54" s="3">
        <v>39715</v>
      </c>
    </row>
    <row r="55" spans="1:9" ht="48" customHeight="1" x14ac:dyDescent="0.3">
      <c r="A55" s="2">
        <v>32</v>
      </c>
      <c r="B55" s="2">
        <v>2008</v>
      </c>
      <c r="C55" s="2" t="s">
        <v>122</v>
      </c>
      <c r="D55" s="2" t="s">
        <v>123</v>
      </c>
      <c r="E55" s="2" t="s">
        <v>124</v>
      </c>
      <c r="F55" s="2" t="s">
        <v>4</v>
      </c>
      <c r="G55" s="2" t="s">
        <v>126</v>
      </c>
      <c r="H55" s="2" t="s">
        <v>125</v>
      </c>
      <c r="I55" s="11">
        <v>39605</v>
      </c>
    </row>
    <row r="56" spans="1:9" ht="48" customHeight="1" x14ac:dyDescent="0.3">
      <c r="A56" s="2">
        <v>35</v>
      </c>
      <c r="B56" s="2">
        <v>2008</v>
      </c>
      <c r="C56" s="2" t="s">
        <v>127</v>
      </c>
      <c r="D56" s="2" t="s">
        <v>128</v>
      </c>
      <c r="E56" s="2" t="s">
        <v>129</v>
      </c>
      <c r="F56" s="2" t="s">
        <v>4</v>
      </c>
      <c r="G56" s="2" t="s">
        <v>131</v>
      </c>
      <c r="H56" s="2" t="s">
        <v>130</v>
      </c>
      <c r="I56" s="3">
        <v>39630</v>
      </c>
    </row>
    <row r="57" spans="1:9" ht="48" customHeight="1" x14ac:dyDescent="0.3">
      <c r="A57" s="2">
        <v>37</v>
      </c>
      <c r="B57" s="2">
        <v>2008</v>
      </c>
      <c r="C57" s="2" t="s">
        <v>132</v>
      </c>
      <c r="D57" s="2" t="s">
        <v>133</v>
      </c>
      <c r="E57" s="2" t="s">
        <v>134</v>
      </c>
      <c r="F57" s="2" t="s">
        <v>4</v>
      </c>
      <c r="G57" s="2" t="s">
        <v>136</v>
      </c>
      <c r="H57" s="2" t="s">
        <v>135</v>
      </c>
      <c r="I57" s="3">
        <v>39646</v>
      </c>
    </row>
    <row r="58" spans="1:9" ht="48" customHeight="1" x14ac:dyDescent="0.3">
      <c r="A58" s="2">
        <v>38</v>
      </c>
      <c r="B58" s="2">
        <v>2008</v>
      </c>
      <c r="C58" s="2" t="s">
        <v>137</v>
      </c>
      <c r="D58" s="2" t="s">
        <v>138</v>
      </c>
      <c r="E58" s="2" t="s">
        <v>139</v>
      </c>
      <c r="F58" s="2" t="s">
        <v>4</v>
      </c>
      <c r="G58" s="2" t="s">
        <v>140</v>
      </c>
      <c r="H58" s="2" t="s">
        <v>120</v>
      </c>
      <c r="I58" s="3">
        <v>39654</v>
      </c>
    </row>
    <row r="59" spans="1:9" ht="48" customHeight="1" x14ac:dyDescent="0.3">
      <c r="A59" s="2">
        <v>40</v>
      </c>
      <c r="B59" s="2">
        <v>2008</v>
      </c>
      <c r="C59" s="2" t="s">
        <v>141</v>
      </c>
      <c r="D59" s="2" t="s">
        <v>142</v>
      </c>
      <c r="E59" s="2" t="s">
        <v>143</v>
      </c>
      <c r="F59" s="2" t="s">
        <v>4</v>
      </c>
      <c r="G59" s="2" t="s">
        <v>145</v>
      </c>
      <c r="H59" s="2" t="s">
        <v>144</v>
      </c>
      <c r="I59" s="11">
        <v>39636</v>
      </c>
    </row>
    <row r="60" spans="1:9" ht="48" customHeight="1" x14ac:dyDescent="0.3">
      <c r="A60" s="2">
        <v>46</v>
      </c>
      <c r="B60" s="2">
        <v>2008</v>
      </c>
      <c r="C60" s="2" t="s">
        <v>146</v>
      </c>
      <c r="D60" s="2" t="s">
        <v>147</v>
      </c>
      <c r="E60" s="2" t="s">
        <v>148</v>
      </c>
      <c r="F60" s="2" t="s">
        <v>4</v>
      </c>
      <c r="G60" s="2" t="s">
        <v>150</v>
      </c>
      <c r="H60" s="2" t="s">
        <v>149</v>
      </c>
      <c r="I60" s="3">
        <v>39500</v>
      </c>
    </row>
    <row r="61" spans="1:9" ht="48" customHeight="1" x14ac:dyDescent="0.3">
      <c r="A61" s="2">
        <v>50</v>
      </c>
      <c r="B61" s="2">
        <v>2008</v>
      </c>
      <c r="C61" s="2" t="s">
        <v>151</v>
      </c>
      <c r="D61" s="2" t="s">
        <v>152</v>
      </c>
      <c r="E61" s="2" t="s">
        <v>153</v>
      </c>
      <c r="F61" s="2" t="s">
        <v>4</v>
      </c>
      <c r="G61" s="2" t="s">
        <v>155</v>
      </c>
      <c r="H61" s="2" t="s">
        <v>154</v>
      </c>
      <c r="I61" s="3">
        <v>39757</v>
      </c>
    </row>
    <row r="62" spans="1:9" ht="48" customHeight="1" x14ac:dyDescent="0.3">
      <c r="A62" s="2">
        <v>51</v>
      </c>
      <c r="B62" s="2">
        <v>2008</v>
      </c>
      <c r="C62" s="2" t="s">
        <v>340</v>
      </c>
      <c r="D62" s="2" t="s">
        <v>341</v>
      </c>
      <c r="E62" s="2" t="s">
        <v>342</v>
      </c>
      <c r="F62" s="2" t="s">
        <v>8</v>
      </c>
      <c r="G62" s="2" t="s">
        <v>343</v>
      </c>
      <c r="H62" s="9" t="s">
        <v>9</v>
      </c>
      <c r="I62" s="9" t="s">
        <v>9</v>
      </c>
    </row>
    <row r="63" spans="1:9" ht="48" customHeight="1" x14ac:dyDescent="0.3">
      <c r="A63" s="2">
        <v>52</v>
      </c>
      <c r="B63" s="2">
        <v>2008</v>
      </c>
      <c r="C63" s="2" t="s">
        <v>344</v>
      </c>
      <c r="D63" s="2" t="s">
        <v>345</v>
      </c>
      <c r="E63" s="2" t="s">
        <v>346</v>
      </c>
      <c r="F63" s="2" t="s">
        <v>8</v>
      </c>
      <c r="G63" s="2" t="s">
        <v>347</v>
      </c>
      <c r="H63" s="9" t="s">
        <v>9</v>
      </c>
      <c r="I63" s="9" t="s">
        <v>9</v>
      </c>
    </row>
    <row r="64" spans="1:9" ht="48" customHeight="1" x14ac:dyDescent="0.3">
      <c r="A64" s="2">
        <v>53</v>
      </c>
      <c r="B64" s="2">
        <v>2008</v>
      </c>
      <c r="C64" s="2" t="s">
        <v>348</v>
      </c>
      <c r="D64" s="2" t="s">
        <v>349</v>
      </c>
      <c r="E64" s="2" t="s">
        <v>350</v>
      </c>
      <c r="F64" s="2" t="s">
        <v>4</v>
      </c>
      <c r="G64" s="2" t="s">
        <v>351</v>
      </c>
      <c r="H64" s="2" t="s">
        <v>352</v>
      </c>
      <c r="I64" s="3">
        <v>39527</v>
      </c>
    </row>
    <row r="65" spans="1:9" ht="48" customHeight="1" x14ac:dyDescent="0.3">
      <c r="A65" s="2">
        <v>54</v>
      </c>
      <c r="B65" s="2">
        <v>2008</v>
      </c>
      <c r="C65" s="2" t="s">
        <v>353</v>
      </c>
      <c r="D65" s="2" t="s">
        <v>354</v>
      </c>
      <c r="E65" s="2" t="s">
        <v>355</v>
      </c>
      <c r="F65" s="2" t="s">
        <v>8</v>
      </c>
      <c r="G65" s="2" t="s">
        <v>356</v>
      </c>
      <c r="H65" s="9" t="s">
        <v>9</v>
      </c>
      <c r="I65" s="9" t="s">
        <v>9</v>
      </c>
    </row>
    <row r="66" spans="1:9" ht="48" customHeight="1" x14ac:dyDescent="0.3">
      <c r="A66" s="2">
        <v>55</v>
      </c>
      <c r="B66" s="2">
        <v>2008</v>
      </c>
      <c r="C66" s="9" t="s">
        <v>357</v>
      </c>
      <c r="D66" s="9" t="s">
        <v>358</v>
      </c>
      <c r="E66" s="9" t="s">
        <v>359</v>
      </c>
      <c r="F66" s="9" t="s">
        <v>4</v>
      </c>
      <c r="G66" s="9" t="s">
        <v>360</v>
      </c>
      <c r="H66" s="9" t="s">
        <v>294</v>
      </c>
      <c r="I66" s="6">
        <v>39731</v>
      </c>
    </row>
    <row r="67" spans="1:9" ht="48" customHeight="1" x14ac:dyDescent="0.3">
      <c r="A67" s="2">
        <v>56</v>
      </c>
      <c r="B67" s="2">
        <v>2008</v>
      </c>
      <c r="C67" s="2" t="s">
        <v>361</v>
      </c>
      <c r="D67" s="2" t="s">
        <v>362</v>
      </c>
      <c r="E67" s="2" t="s">
        <v>363</v>
      </c>
      <c r="F67" s="2" t="s">
        <v>4</v>
      </c>
      <c r="G67" s="2" t="s">
        <v>364</v>
      </c>
      <c r="H67" s="2" t="s">
        <v>365</v>
      </c>
      <c r="I67" s="3">
        <v>39721</v>
      </c>
    </row>
    <row r="68" spans="1:9" ht="48" customHeight="1" x14ac:dyDescent="0.3">
      <c r="A68" s="2">
        <v>57</v>
      </c>
      <c r="B68" s="2">
        <v>2008</v>
      </c>
      <c r="C68" s="2" t="s">
        <v>366</v>
      </c>
      <c r="D68" s="2" t="s">
        <v>367</v>
      </c>
      <c r="E68" s="2" t="s">
        <v>368</v>
      </c>
      <c r="F68" s="2" t="s">
        <v>8</v>
      </c>
      <c r="G68" s="2" t="s">
        <v>369</v>
      </c>
      <c r="H68" s="9" t="s">
        <v>9</v>
      </c>
      <c r="I68" s="9" t="s">
        <v>9</v>
      </c>
    </row>
    <row r="69" spans="1:9" ht="48" customHeight="1" x14ac:dyDescent="0.3">
      <c r="A69" s="2">
        <v>58</v>
      </c>
      <c r="B69" s="2">
        <v>2008</v>
      </c>
      <c r="C69" s="2" t="s">
        <v>370</v>
      </c>
      <c r="D69" s="2" t="s">
        <v>371</v>
      </c>
      <c r="E69" s="2" t="s">
        <v>372</v>
      </c>
      <c r="F69" s="2" t="s">
        <v>8</v>
      </c>
      <c r="G69" s="2" t="s">
        <v>373</v>
      </c>
      <c r="H69" s="9" t="s">
        <v>9</v>
      </c>
      <c r="I69" s="9" t="s">
        <v>9</v>
      </c>
    </row>
    <row r="70" spans="1:9" ht="48" customHeight="1" x14ac:dyDescent="0.3">
      <c r="A70" s="2">
        <v>59</v>
      </c>
      <c r="B70" s="2">
        <v>2008</v>
      </c>
      <c r="C70" s="2" t="s">
        <v>374</v>
      </c>
      <c r="D70" s="2" t="s">
        <v>375</v>
      </c>
      <c r="E70" s="2" t="s">
        <v>376</v>
      </c>
      <c r="F70" s="2" t="s">
        <v>8</v>
      </c>
      <c r="G70" s="2" t="s">
        <v>377</v>
      </c>
      <c r="H70" s="9" t="s">
        <v>9</v>
      </c>
      <c r="I70" s="9" t="s">
        <v>9</v>
      </c>
    </row>
    <row r="71" spans="1:9" ht="48" customHeight="1" x14ac:dyDescent="0.3">
      <c r="A71" s="2">
        <v>60</v>
      </c>
      <c r="B71" s="2">
        <v>2008</v>
      </c>
      <c r="C71" s="2" t="s">
        <v>378</v>
      </c>
      <c r="D71" s="2" t="s">
        <v>379</v>
      </c>
      <c r="E71" s="4" t="s">
        <v>380</v>
      </c>
      <c r="F71" s="2" t="s">
        <v>8</v>
      </c>
      <c r="G71" s="2" t="s">
        <v>381</v>
      </c>
      <c r="H71" s="9" t="s">
        <v>9</v>
      </c>
      <c r="I71" s="9" t="s">
        <v>9</v>
      </c>
    </row>
    <row r="72" spans="1:9" ht="48" customHeight="1" x14ac:dyDescent="0.3">
      <c r="A72" s="2">
        <v>3</v>
      </c>
      <c r="B72" s="2">
        <v>2009</v>
      </c>
      <c r="C72" s="2" t="s">
        <v>156</v>
      </c>
      <c r="D72" s="2" t="s">
        <v>157</v>
      </c>
      <c r="E72" s="2" t="s">
        <v>158</v>
      </c>
      <c r="F72" s="2" t="s">
        <v>4</v>
      </c>
      <c r="G72" s="2" t="s">
        <v>160</v>
      </c>
      <c r="H72" s="2" t="s">
        <v>159</v>
      </c>
      <c r="I72" s="3">
        <v>40126</v>
      </c>
    </row>
    <row r="73" spans="1:9" ht="48" customHeight="1" x14ac:dyDescent="0.3">
      <c r="A73" s="2">
        <v>8</v>
      </c>
      <c r="B73" s="2">
        <v>2009</v>
      </c>
      <c r="C73" s="2" t="s">
        <v>161</v>
      </c>
      <c r="D73" s="2" t="s">
        <v>162</v>
      </c>
      <c r="E73" s="2" t="s">
        <v>163</v>
      </c>
      <c r="F73" s="2" t="s">
        <v>4</v>
      </c>
      <c r="G73" s="2" t="s">
        <v>165</v>
      </c>
      <c r="H73" s="2" t="s">
        <v>164</v>
      </c>
      <c r="I73" s="3">
        <v>40113</v>
      </c>
    </row>
    <row r="74" spans="1:9" ht="48" customHeight="1" x14ac:dyDescent="0.3">
      <c r="A74" s="2">
        <v>11</v>
      </c>
      <c r="B74" s="2">
        <v>2009</v>
      </c>
      <c r="C74" s="2" t="s">
        <v>166</v>
      </c>
      <c r="D74" s="2" t="s">
        <v>167</v>
      </c>
      <c r="E74" s="2" t="s">
        <v>168</v>
      </c>
      <c r="F74" s="2" t="s">
        <v>4</v>
      </c>
      <c r="G74" s="2" t="s">
        <v>170</v>
      </c>
      <c r="H74" s="2" t="s">
        <v>169</v>
      </c>
      <c r="I74" s="3">
        <v>40163</v>
      </c>
    </row>
    <row r="75" spans="1:9" ht="48" customHeight="1" x14ac:dyDescent="0.3">
      <c r="A75" s="2">
        <v>15</v>
      </c>
      <c r="B75" s="2">
        <v>2009</v>
      </c>
      <c r="C75" s="2" t="s">
        <v>171</v>
      </c>
      <c r="D75" s="2" t="s">
        <v>172</v>
      </c>
      <c r="E75" s="2" t="s">
        <v>173</v>
      </c>
      <c r="F75" s="2" t="s">
        <v>8</v>
      </c>
      <c r="G75" s="2" t="s">
        <v>174</v>
      </c>
      <c r="H75" s="2" t="s">
        <v>9</v>
      </c>
      <c r="I75" s="8" t="s">
        <v>9</v>
      </c>
    </row>
    <row r="76" spans="1:9" ht="48" customHeight="1" x14ac:dyDescent="0.3">
      <c r="A76" s="2">
        <v>17</v>
      </c>
      <c r="B76" s="2">
        <v>2009</v>
      </c>
      <c r="C76" s="2" t="s">
        <v>175</v>
      </c>
      <c r="D76" s="2" t="s">
        <v>176</v>
      </c>
      <c r="E76" s="2" t="s">
        <v>177</v>
      </c>
      <c r="F76" s="2" t="s">
        <v>4</v>
      </c>
      <c r="G76" s="2" t="s">
        <v>178</v>
      </c>
      <c r="H76" s="2" t="s">
        <v>102</v>
      </c>
      <c r="I76" s="11">
        <v>39955</v>
      </c>
    </row>
    <row r="77" spans="1:9" ht="48" customHeight="1" x14ac:dyDescent="0.3">
      <c r="A77" s="2">
        <v>19</v>
      </c>
      <c r="B77" s="2">
        <v>2009</v>
      </c>
      <c r="C77" s="2" t="s">
        <v>179</v>
      </c>
      <c r="D77" s="2" t="s">
        <v>180</v>
      </c>
      <c r="E77" s="2" t="s">
        <v>181</v>
      </c>
      <c r="F77" s="2" t="s">
        <v>4</v>
      </c>
      <c r="G77" s="2" t="s">
        <v>183</v>
      </c>
      <c r="H77" s="2" t="s">
        <v>182</v>
      </c>
      <c r="I77" s="11">
        <v>39874</v>
      </c>
    </row>
    <row r="78" spans="1:9" ht="48" customHeight="1" x14ac:dyDescent="0.3">
      <c r="A78" s="2">
        <v>20</v>
      </c>
      <c r="B78" s="2">
        <v>2009</v>
      </c>
      <c r="C78" s="2" t="s">
        <v>184</v>
      </c>
      <c r="D78" s="2" t="s">
        <v>185</v>
      </c>
      <c r="E78" s="2" t="s">
        <v>186</v>
      </c>
      <c r="F78" s="2" t="s">
        <v>4</v>
      </c>
      <c r="G78" s="2" t="s">
        <v>188</v>
      </c>
      <c r="H78" s="2" t="s">
        <v>187</v>
      </c>
      <c r="I78" s="3">
        <v>40141</v>
      </c>
    </row>
    <row r="79" spans="1:9" ht="48" customHeight="1" x14ac:dyDescent="0.3">
      <c r="A79" s="2">
        <v>21</v>
      </c>
      <c r="B79" s="2">
        <v>2009</v>
      </c>
      <c r="C79" s="2" t="s">
        <v>189</v>
      </c>
      <c r="D79" s="2" t="s">
        <v>190</v>
      </c>
      <c r="E79" s="2" t="s">
        <v>191</v>
      </c>
      <c r="F79" s="2" t="s">
        <v>8</v>
      </c>
      <c r="G79" s="2" t="s">
        <v>192</v>
      </c>
      <c r="H79" s="2" t="s">
        <v>9</v>
      </c>
      <c r="I79" s="8" t="s">
        <v>9</v>
      </c>
    </row>
    <row r="80" spans="1:9" ht="48" customHeight="1" x14ac:dyDescent="0.3">
      <c r="A80" s="2">
        <v>22</v>
      </c>
      <c r="B80" s="2">
        <v>2009</v>
      </c>
      <c r="C80" s="2" t="s">
        <v>193</v>
      </c>
      <c r="D80" s="2" t="s">
        <v>194</v>
      </c>
      <c r="E80" s="2" t="s">
        <v>195</v>
      </c>
      <c r="F80" s="2" t="s">
        <v>4</v>
      </c>
      <c r="G80" s="2" t="s">
        <v>196</v>
      </c>
      <c r="H80" s="2" t="s">
        <v>68</v>
      </c>
      <c r="I80" s="3">
        <v>39938</v>
      </c>
    </row>
    <row r="81" spans="1:9" ht="48" customHeight="1" x14ac:dyDescent="0.3">
      <c r="A81" s="2">
        <v>23</v>
      </c>
      <c r="B81" s="2">
        <v>2009</v>
      </c>
      <c r="C81" s="2" t="s">
        <v>197</v>
      </c>
      <c r="D81" s="2" t="s">
        <v>198</v>
      </c>
      <c r="E81" s="2" t="s">
        <v>199</v>
      </c>
      <c r="F81" s="2" t="s">
        <v>4</v>
      </c>
      <c r="G81" s="2" t="s">
        <v>201</v>
      </c>
      <c r="H81" s="2" t="s">
        <v>200</v>
      </c>
      <c r="I81" s="3">
        <v>40049</v>
      </c>
    </row>
    <row r="82" spans="1:9" ht="48" customHeight="1" x14ac:dyDescent="0.3">
      <c r="A82" s="2">
        <v>24</v>
      </c>
      <c r="B82" s="2">
        <v>2009</v>
      </c>
      <c r="C82" s="2" t="s">
        <v>197</v>
      </c>
      <c r="D82" s="2" t="s">
        <v>202</v>
      </c>
      <c r="E82" s="2" t="s">
        <v>203</v>
      </c>
      <c r="F82" s="2" t="s">
        <v>204</v>
      </c>
      <c r="G82" s="2" t="s">
        <v>205</v>
      </c>
      <c r="H82" s="2" t="s">
        <v>200</v>
      </c>
      <c r="I82" s="3">
        <v>40003</v>
      </c>
    </row>
    <row r="83" spans="1:9" ht="48" customHeight="1" x14ac:dyDescent="0.3">
      <c r="A83" s="2">
        <v>27</v>
      </c>
      <c r="B83" s="2">
        <v>2009</v>
      </c>
      <c r="C83" s="2" t="s">
        <v>206</v>
      </c>
      <c r="D83" s="2" t="s">
        <v>207</v>
      </c>
      <c r="E83" s="2" t="s">
        <v>208</v>
      </c>
      <c r="F83" s="2" t="s">
        <v>8</v>
      </c>
      <c r="G83" s="2" t="s">
        <v>209</v>
      </c>
      <c r="H83" s="8" t="s">
        <v>9</v>
      </c>
      <c r="I83" s="8" t="s">
        <v>9</v>
      </c>
    </row>
    <row r="84" spans="1:9" ht="48" customHeight="1" x14ac:dyDescent="0.3">
      <c r="A84" s="2">
        <v>30</v>
      </c>
      <c r="B84" s="2">
        <v>2009</v>
      </c>
      <c r="C84" s="2" t="s">
        <v>210</v>
      </c>
      <c r="D84" s="2" t="s">
        <v>211</v>
      </c>
      <c r="E84" s="2" t="s">
        <v>212</v>
      </c>
      <c r="F84" s="2" t="s">
        <v>4</v>
      </c>
      <c r="G84" s="2" t="s">
        <v>213</v>
      </c>
      <c r="H84" s="8" t="s">
        <v>78</v>
      </c>
      <c r="I84" s="11">
        <v>40049</v>
      </c>
    </row>
    <row r="85" spans="1:9" ht="48" customHeight="1" x14ac:dyDescent="0.3">
      <c r="A85" s="2">
        <v>36</v>
      </c>
      <c r="B85" s="2">
        <v>2009</v>
      </c>
      <c r="C85" s="2" t="s">
        <v>214</v>
      </c>
      <c r="D85" s="2" t="s">
        <v>215</v>
      </c>
      <c r="E85" s="2" t="s">
        <v>216</v>
      </c>
      <c r="F85" s="2" t="s">
        <v>4</v>
      </c>
      <c r="G85" s="2" t="s">
        <v>218</v>
      </c>
      <c r="H85" s="8" t="s">
        <v>217</v>
      </c>
      <c r="I85" s="11">
        <v>39919</v>
      </c>
    </row>
    <row r="86" spans="1:9" ht="48" customHeight="1" x14ac:dyDescent="0.3">
      <c r="A86" s="2">
        <v>39</v>
      </c>
      <c r="B86" s="2">
        <v>2009</v>
      </c>
      <c r="C86" s="2" t="s">
        <v>219</v>
      </c>
      <c r="D86" s="2" t="s">
        <v>220</v>
      </c>
      <c r="E86" s="2" t="s">
        <v>221</v>
      </c>
      <c r="F86" s="2" t="s">
        <v>4</v>
      </c>
      <c r="G86" s="2" t="s">
        <v>223</v>
      </c>
      <c r="H86" s="8" t="s">
        <v>222</v>
      </c>
      <c r="I86" s="11">
        <v>39821</v>
      </c>
    </row>
    <row r="87" spans="1:9" ht="48" customHeight="1" x14ac:dyDescent="0.3">
      <c r="A87" s="10">
        <v>51</v>
      </c>
      <c r="B87" s="10">
        <v>2009</v>
      </c>
      <c r="C87" s="2" t="s">
        <v>382</v>
      </c>
      <c r="D87" s="2" t="s">
        <v>383</v>
      </c>
      <c r="E87" s="2" t="s">
        <v>384</v>
      </c>
      <c r="F87" s="2" t="s">
        <v>4</v>
      </c>
      <c r="G87" s="2" t="s">
        <v>385</v>
      </c>
      <c r="H87" s="8" t="s">
        <v>386</v>
      </c>
      <c r="I87" s="11">
        <v>40010</v>
      </c>
    </row>
    <row r="88" spans="1:9" ht="48" customHeight="1" x14ac:dyDescent="0.3">
      <c r="A88" s="10">
        <v>52</v>
      </c>
      <c r="B88" s="10">
        <v>2009</v>
      </c>
      <c r="C88" s="2" t="s">
        <v>387</v>
      </c>
      <c r="D88" s="2" t="s">
        <v>388</v>
      </c>
      <c r="E88" s="2" t="s">
        <v>389</v>
      </c>
      <c r="F88" s="2" t="s">
        <v>8</v>
      </c>
      <c r="G88" s="2" t="s">
        <v>390</v>
      </c>
      <c r="H88" s="8" t="s">
        <v>9</v>
      </c>
      <c r="I88" s="5" t="s">
        <v>9</v>
      </c>
    </row>
    <row r="89" spans="1:9" ht="48" customHeight="1" x14ac:dyDescent="0.3">
      <c r="A89" s="10">
        <v>53</v>
      </c>
      <c r="B89" s="10">
        <v>2009</v>
      </c>
      <c r="C89" s="2" t="s">
        <v>391</v>
      </c>
      <c r="D89" s="8" t="s">
        <v>392</v>
      </c>
      <c r="E89" s="2" t="s">
        <v>393</v>
      </c>
      <c r="F89" s="2" t="s">
        <v>8</v>
      </c>
      <c r="G89" s="2" t="s">
        <v>394</v>
      </c>
      <c r="H89" s="2" t="s">
        <v>9</v>
      </c>
      <c r="I89" s="9" t="s">
        <v>9</v>
      </c>
    </row>
    <row r="90" spans="1:9" ht="48" customHeight="1" x14ac:dyDescent="0.3">
      <c r="A90" s="10">
        <v>54</v>
      </c>
      <c r="B90" s="10">
        <v>2009</v>
      </c>
      <c r="C90" s="2" t="s">
        <v>395</v>
      </c>
      <c r="D90" s="8" t="s">
        <v>396</v>
      </c>
      <c r="E90" s="2" t="s">
        <v>397</v>
      </c>
      <c r="F90" s="2" t="s">
        <v>8</v>
      </c>
      <c r="G90" s="2" t="s">
        <v>398</v>
      </c>
      <c r="H90" s="8" t="s">
        <v>9</v>
      </c>
      <c r="I90" s="8" t="s">
        <v>9</v>
      </c>
    </row>
    <row r="91" spans="1:9" ht="48" customHeight="1" x14ac:dyDescent="0.3">
      <c r="A91" s="10">
        <v>55</v>
      </c>
      <c r="B91" s="10">
        <v>2009</v>
      </c>
      <c r="C91" s="2" t="s">
        <v>399</v>
      </c>
      <c r="D91" s="2" t="s">
        <v>400</v>
      </c>
      <c r="E91" s="2" t="s">
        <v>401</v>
      </c>
      <c r="F91" s="2" t="s">
        <v>4</v>
      </c>
      <c r="G91" s="2" t="s">
        <v>402</v>
      </c>
      <c r="H91" s="8" t="s">
        <v>403</v>
      </c>
      <c r="I91" s="11">
        <v>39875</v>
      </c>
    </row>
    <row r="92" spans="1:9" ht="48" customHeight="1" x14ac:dyDescent="0.3">
      <c r="A92" s="10">
        <v>56</v>
      </c>
      <c r="B92" s="10">
        <v>2009</v>
      </c>
      <c r="C92" s="2" t="s">
        <v>404</v>
      </c>
      <c r="D92" s="2" t="s">
        <v>405</v>
      </c>
      <c r="E92" s="2" t="s">
        <v>406</v>
      </c>
      <c r="F92" s="2" t="s">
        <v>8</v>
      </c>
      <c r="G92" s="2" t="s">
        <v>407</v>
      </c>
      <c r="H92" s="5" t="s">
        <v>9</v>
      </c>
      <c r="I92" s="5" t="s">
        <v>9</v>
      </c>
    </row>
    <row r="93" spans="1:9" ht="48" customHeight="1" x14ac:dyDescent="0.3">
      <c r="A93" s="10">
        <v>57</v>
      </c>
      <c r="B93" s="10">
        <v>2009</v>
      </c>
      <c r="C93" s="2" t="s">
        <v>408</v>
      </c>
      <c r="D93" s="2" t="s">
        <v>409</v>
      </c>
      <c r="E93" s="2" t="s">
        <v>410</v>
      </c>
      <c r="F93" s="2" t="s">
        <v>8</v>
      </c>
      <c r="G93" s="2" t="s">
        <v>411</v>
      </c>
      <c r="H93" s="5" t="s">
        <v>9</v>
      </c>
      <c r="I93" s="5" t="s">
        <v>9</v>
      </c>
    </row>
    <row r="94" spans="1:9" ht="48" customHeight="1" x14ac:dyDescent="0.3">
      <c r="A94" s="10">
        <v>58</v>
      </c>
      <c r="B94" s="10">
        <v>2009</v>
      </c>
      <c r="C94" s="2" t="s">
        <v>412</v>
      </c>
      <c r="D94" s="2" t="s">
        <v>413</v>
      </c>
      <c r="E94" s="2" t="s">
        <v>414</v>
      </c>
      <c r="F94" s="2" t="s">
        <v>8</v>
      </c>
      <c r="G94" s="2" t="s">
        <v>415</v>
      </c>
      <c r="H94" s="9" t="s">
        <v>9</v>
      </c>
      <c r="I94" s="9" t="s">
        <v>9</v>
      </c>
    </row>
    <row r="95" spans="1:9" ht="48" customHeight="1" x14ac:dyDescent="0.3">
      <c r="A95" s="10">
        <v>59</v>
      </c>
      <c r="B95" s="10">
        <v>2009</v>
      </c>
      <c r="C95" s="2" t="s">
        <v>416</v>
      </c>
      <c r="D95" s="2" t="s">
        <v>417</v>
      </c>
      <c r="E95" s="2" t="s">
        <v>418</v>
      </c>
      <c r="F95" s="2" t="s">
        <v>8</v>
      </c>
      <c r="G95" s="2" t="s">
        <v>419</v>
      </c>
      <c r="H95" s="8" t="s">
        <v>9</v>
      </c>
      <c r="I95" s="8" t="s">
        <v>9</v>
      </c>
    </row>
    <row r="96" spans="1:9" ht="48" customHeight="1" x14ac:dyDescent="0.3">
      <c r="A96" s="10">
        <v>60</v>
      </c>
      <c r="B96" s="10">
        <v>2009</v>
      </c>
      <c r="C96" s="8" t="s">
        <v>420</v>
      </c>
      <c r="D96" s="8" t="s">
        <v>421</v>
      </c>
      <c r="E96" s="8" t="s">
        <v>422</v>
      </c>
      <c r="F96" s="8" t="s">
        <v>8</v>
      </c>
      <c r="G96" s="8" t="s">
        <v>423</v>
      </c>
      <c r="H96" s="5" t="s">
        <v>9</v>
      </c>
      <c r="I96" s="9" t="s">
        <v>9</v>
      </c>
    </row>
    <row r="97" spans="1:9" ht="48" customHeight="1" x14ac:dyDescent="0.3">
      <c r="A97" s="2">
        <v>2</v>
      </c>
      <c r="B97" s="2">
        <v>2010</v>
      </c>
      <c r="C97" s="2" t="s">
        <v>224</v>
      </c>
      <c r="D97" s="2" t="s">
        <v>225</v>
      </c>
      <c r="E97" s="2" t="s">
        <v>226</v>
      </c>
      <c r="F97" s="2" t="s">
        <v>204</v>
      </c>
      <c r="G97" s="2" t="s">
        <v>228</v>
      </c>
      <c r="H97" s="2" t="s">
        <v>227</v>
      </c>
      <c r="I97" s="3">
        <v>40322</v>
      </c>
    </row>
    <row r="98" spans="1:9" ht="48" customHeight="1" x14ac:dyDescent="0.3">
      <c r="A98" s="2">
        <v>5</v>
      </c>
      <c r="B98" s="2">
        <v>2010</v>
      </c>
      <c r="C98" s="2" t="s">
        <v>229</v>
      </c>
      <c r="D98" s="2" t="s">
        <v>230</v>
      </c>
      <c r="E98" s="2" t="s">
        <v>231</v>
      </c>
      <c r="F98" s="2" t="s">
        <v>4</v>
      </c>
      <c r="G98" s="2" t="s">
        <v>232</v>
      </c>
      <c r="H98" s="8" t="s">
        <v>200</v>
      </c>
      <c r="I98" s="11">
        <v>40294</v>
      </c>
    </row>
    <row r="99" spans="1:9" ht="48" customHeight="1" x14ac:dyDescent="0.3">
      <c r="A99" s="2">
        <v>9</v>
      </c>
      <c r="B99" s="2">
        <v>2010</v>
      </c>
      <c r="C99" s="2" t="s">
        <v>233</v>
      </c>
      <c r="D99" s="2" t="s">
        <v>234</v>
      </c>
      <c r="E99" s="2" t="s">
        <v>235</v>
      </c>
      <c r="F99" s="2" t="s">
        <v>4</v>
      </c>
      <c r="G99" s="2" t="s">
        <v>237</v>
      </c>
      <c r="H99" s="8" t="s">
        <v>236</v>
      </c>
      <c r="I99" s="11">
        <v>40204</v>
      </c>
    </row>
    <row r="100" spans="1:9" ht="48" customHeight="1" x14ac:dyDescent="0.3">
      <c r="A100" s="2">
        <v>11</v>
      </c>
      <c r="B100" s="2">
        <v>2010</v>
      </c>
      <c r="C100" s="2" t="s">
        <v>238</v>
      </c>
      <c r="D100" s="2" t="s">
        <v>239</v>
      </c>
      <c r="E100" s="2" t="s">
        <v>240</v>
      </c>
      <c r="F100" s="2" t="s">
        <v>4</v>
      </c>
      <c r="G100" s="2" t="s">
        <v>242</v>
      </c>
      <c r="H100" s="8" t="s">
        <v>241</v>
      </c>
      <c r="I100" s="11">
        <v>40478</v>
      </c>
    </row>
    <row r="101" spans="1:9" ht="48" customHeight="1" x14ac:dyDescent="0.3">
      <c r="A101" s="2">
        <v>13</v>
      </c>
      <c r="B101" s="2">
        <v>2010</v>
      </c>
      <c r="C101" s="2" t="s">
        <v>243</v>
      </c>
      <c r="D101" s="2" t="s">
        <v>244</v>
      </c>
      <c r="E101" s="8" t="s">
        <v>245</v>
      </c>
      <c r="F101" s="2" t="s">
        <v>4</v>
      </c>
      <c r="G101" s="2" t="s">
        <v>246</v>
      </c>
      <c r="H101" s="8" t="s">
        <v>120</v>
      </c>
      <c r="I101" s="11">
        <v>40527</v>
      </c>
    </row>
    <row r="102" spans="1:9" ht="48" customHeight="1" x14ac:dyDescent="0.3">
      <c r="A102" s="8">
        <v>15</v>
      </c>
      <c r="B102" s="8">
        <v>2010</v>
      </c>
      <c r="C102" s="2" t="s">
        <v>247</v>
      </c>
      <c r="D102" s="2" t="s">
        <v>248</v>
      </c>
      <c r="E102" s="2" t="s">
        <v>249</v>
      </c>
      <c r="F102" s="2" t="s">
        <v>4</v>
      </c>
      <c r="G102" s="2" t="s">
        <v>250</v>
      </c>
      <c r="H102" s="2" t="s">
        <v>125</v>
      </c>
      <c r="I102" s="3">
        <v>40370</v>
      </c>
    </row>
    <row r="103" spans="1:9" ht="48" customHeight="1" x14ac:dyDescent="0.3">
      <c r="A103" s="8">
        <v>16</v>
      </c>
      <c r="B103" s="8">
        <v>2010</v>
      </c>
      <c r="C103" s="2" t="s">
        <v>251</v>
      </c>
      <c r="D103" s="2" t="s">
        <v>252</v>
      </c>
      <c r="E103" s="2" t="s">
        <v>253</v>
      </c>
      <c r="F103" s="2" t="s">
        <v>4</v>
      </c>
      <c r="G103" s="2" t="s">
        <v>255</v>
      </c>
      <c r="H103" s="2" t="s">
        <v>254</v>
      </c>
      <c r="I103" s="11">
        <v>40283</v>
      </c>
    </row>
    <row r="104" spans="1:9" ht="48" customHeight="1" x14ac:dyDescent="0.3">
      <c r="A104" s="8">
        <v>20</v>
      </c>
      <c r="B104" s="8">
        <v>2010</v>
      </c>
      <c r="C104" s="2" t="s">
        <v>256</v>
      </c>
      <c r="D104" s="2" t="s">
        <v>257</v>
      </c>
      <c r="E104" s="2" t="s">
        <v>258</v>
      </c>
      <c r="F104" s="2" t="s">
        <v>4</v>
      </c>
      <c r="G104" s="2" t="s">
        <v>260</v>
      </c>
      <c r="H104" s="2" t="s">
        <v>259</v>
      </c>
      <c r="I104" s="11">
        <v>40396</v>
      </c>
    </row>
    <row r="105" spans="1:9" ht="48" customHeight="1" x14ac:dyDescent="0.3">
      <c r="A105" s="8">
        <v>23</v>
      </c>
      <c r="B105" s="8">
        <v>2010</v>
      </c>
      <c r="C105" s="2" t="s">
        <v>261</v>
      </c>
      <c r="D105" s="2" t="s">
        <v>262</v>
      </c>
      <c r="E105" s="2" t="s">
        <v>263</v>
      </c>
      <c r="F105" s="2" t="s">
        <v>4</v>
      </c>
      <c r="G105" s="2" t="s">
        <v>265</v>
      </c>
      <c r="H105" s="2" t="s">
        <v>264</v>
      </c>
      <c r="I105" s="11">
        <v>40232</v>
      </c>
    </row>
    <row r="106" spans="1:9" ht="48" customHeight="1" x14ac:dyDescent="0.3">
      <c r="A106" s="8">
        <v>26</v>
      </c>
      <c r="B106" s="8">
        <v>2010</v>
      </c>
      <c r="C106" s="2" t="s">
        <v>266</v>
      </c>
      <c r="D106" s="2" t="s">
        <v>267</v>
      </c>
      <c r="E106" s="2" t="s">
        <v>268</v>
      </c>
      <c r="F106" s="2" t="s">
        <v>8</v>
      </c>
      <c r="G106" s="2" t="s">
        <v>269</v>
      </c>
      <c r="H106" s="2" t="s">
        <v>9</v>
      </c>
      <c r="I106" s="8" t="s">
        <v>9</v>
      </c>
    </row>
    <row r="107" spans="1:9" ht="48" customHeight="1" x14ac:dyDescent="0.3">
      <c r="A107" s="8">
        <v>29</v>
      </c>
      <c r="B107" s="8">
        <v>2010</v>
      </c>
      <c r="C107" s="2" t="s">
        <v>270</v>
      </c>
      <c r="D107" s="2" t="s">
        <v>271</v>
      </c>
      <c r="E107" s="2" t="s">
        <v>272</v>
      </c>
      <c r="F107" s="2" t="s">
        <v>4</v>
      </c>
      <c r="G107" s="2" t="s">
        <v>274</v>
      </c>
      <c r="H107" s="8" t="s">
        <v>68</v>
      </c>
      <c r="I107" s="8" t="s">
        <v>273</v>
      </c>
    </row>
    <row r="108" spans="1:9" ht="48" customHeight="1" x14ac:dyDescent="0.3">
      <c r="A108" s="8">
        <v>31</v>
      </c>
      <c r="B108" s="8">
        <v>2010</v>
      </c>
      <c r="C108" s="2" t="s">
        <v>275</v>
      </c>
      <c r="D108" s="2" t="s">
        <v>276</v>
      </c>
      <c r="E108" s="2" t="s">
        <v>277</v>
      </c>
      <c r="F108" s="2" t="s">
        <v>4</v>
      </c>
      <c r="G108" s="2" t="s">
        <v>279</v>
      </c>
      <c r="H108" s="8" t="s">
        <v>278</v>
      </c>
      <c r="I108" s="11">
        <v>40207</v>
      </c>
    </row>
    <row r="109" spans="1:9" ht="48" customHeight="1" x14ac:dyDescent="0.3">
      <c r="A109" s="8">
        <v>34</v>
      </c>
      <c r="B109" s="8">
        <v>2010</v>
      </c>
      <c r="C109" s="2" t="s">
        <v>280</v>
      </c>
      <c r="D109" s="2" t="s">
        <v>281</v>
      </c>
      <c r="E109" s="2" t="s">
        <v>282</v>
      </c>
      <c r="F109" s="2" t="s">
        <v>4</v>
      </c>
      <c r="G109" s="2" t="s">
        <v>284</v>
      </c>
      <c r="H109" s="8" t="s">
        <v>283</v>
      </c>
      <c r="I109" s="11">
        <v>40282</v>
      </c>
    </row>
    <row r="110" spans="1:9" ht="48" customHeight="1" x14ac:dyDescent="0.3">
      <c r="A110" s="8">
        <v>37</v>
      </c>
      <c r="B110" s="8">
        <v>2010</v>
      </c>
      <c r="C110" s="2" t="s">
        <v>179</v>
      </c>
      <c r="D110" s="2" t="s">
        <v>285</v>
      </c>
      <c r="E110" s="2" t="s">
        <v>286</v>
      </c>
      <c r="F110" s="2" t="s">
        <v>4</v>
      </c>
      <c r="G110" s="2" t="s">
        <v>287</v>
      </c>
      <c r="H110" s="2" t="s">
        <v>182</v>
      </c>
      <c r="I110" s="11">
        <v>40254</v>
      </c>
    </row>
    <row r="111" spans="1:9" ht="48" customHeight="1" x14ac:dyDescent="0.3">
      <c r="A111" s="8">
        <v>41</v>
      </c>
      <c r="B111" s="8">
        <v>2010</v>
      </c>
      <c r="C111" s="2" t="s">
        <v>288</v>
      </c>
      <c r="D111" s="2" t="s">
        <v>289</v>
      </c>
      <c r="E111" s="2" t="s">
        <v>290</v>
      </c>
      <c r="F111" s="2" t="s">
        <v>4</v>
      </c>
      <c r="G111" s="2" t="s">
        <v>292</v>
      </c>
      <c r="H111" s="8" t="s">
        <v>291</v>
      </c>
      <c r="I111" s="11">
        <v>40472</v>
      </c>
    </row>
    <row r="112" spans="1:9" ht="48" customHeight="1" x14ac:dyDescent="0.3">
      <c r="A112" s="2">
        <v>51</v>
      </c>
      <c r="B112" s="2">
        <v>2010</v>
      </c>
      <c r="C112" s="2" t="s">
        <v>424</v>
      </c>
      <c r="D112" s="2" t="s">
        <v>425</v>
      </c>
      <c r="E112" s="2" t="s">
        <v>426</v>
      </c>
      <c r="F112" s="2" t="s">
        <v>4</v>
      </c>
      <c r="G112" s="2" t="s">
        <v>427</v>
      </c>
      <c r="H112" s="2" t="s">
        <v>428</v>
      </c>
      <c r="I112" s="3">
        <v>40228</v>
      </c>
    </row>
    <row r="113" spans="1:9" ht="48" customHeight="1" x14ac:dyDescent="0.3">
      <c r="A113" s="2">
        <v>52</v>
      </c>
      <c r="B113" s="2">
        <v>2010</v>
      </c>
      <c r="C113" s="2" t="s">
        <v>429</v>
      </c>
      <c r="D113" s="2" t="s">
        <v>430</v>
      </c>
      <c r="E113" s="2" t="s">
        <v>431</v>
      </c>
      <c r="F113" s="2" t="s">
        <v>8</v>
      </c>
      <c r="G113" s="2" t="s">
        <v>432</v>
      </c>
      <c r="H113" s="5" t="s">
        <v>9</v>
      </c>
      <c r="I113" s="5" t="s">
        <v>9</v>
      </c>
    </row>
    <row r="114" spans="1:9" ht="48" customHeight="1" x14ac:dyDescent="0.3">
      <c r="A114" s="2">
        <v>53</v>
      </c>
      <c r="B114" s="2">
        <v>2010</v>
      </c>
      <c r="C114" s="2" t="s">
        <v>433</v>
      </c>
      <c r="D114" s="2" t="s">
        <v>434</v>
      </c>
      <c r="E114" s="2" t="s">
        <v>435</v>
      </c>
      <c r="F114" s="2" t="s">
        <v>8</v>
      </c>
      <c r="G114" s="2" t="s">
        <v>436</v>
      </c>
      <c r="H114" s="5" t="s">
        <v>9</v>
      </c>
      <c r="I114" s="5" t="s">
        <v>9</v>
      </c>
    </row>
    <row r="115" spans="1:9" ht="48" customHeight="1" x14ac:dyDescent="0.3">
      <c r="A115" s="2">
        <v>54</v>
      </c>
      <c r="B115" s="2">
        <v>2010</v>
      </c>
      <c r="C115" s="2" t="s">
        <v>437</v>
      </c>
      <c r="D115" s="2" t="s">
        <v>438</v>
      </c>
      <c r="E115" s="2" t="s">
        <v>439</v>
      </c>
      <c r="F115" s="2" t="s">
        <v>8</v>
      </c>
      <c r="G115" s="2" t="s">
        <v>440</v>
      </c>
      <c r="H115" s="5" t="s">
        <v>9</v>
      </c>
      <c r="I115" s="5" t="s">
        <v>9</v>
      </c>
    </row>
    <row r="116" spans="1:9" ht="48" customHeight="1" x14ac:dyDescent="0.3">
      <c r="A116" s="2">
        <v>55</v>
      </c>
      <c r="B116" s="2">
        <v>2010</v>
      </c>
      <c r="C116" s="2" t="s">
        <v>441</v>
      </c>
      <c r="D116" s="2" t="s">
        <v>442</v>
      </c>
      <c r="E116" s="2" t="s">
        <v>443</v>
      </c>
      <c r="F116" s="2" t="s">
        <v>8</v>
      </c>
      <c r="G116" s="2" t="s">
        <v>444</v>
      </c>
      <c r="H116" s="5" t="s">
        <v>9</v>
      </c>
      <c r="I116" s="5" t="s">
        <v>9</v>
      </c>
    </row>
    <row r="117" spans="1:9" ht="48" customHeight="1" x14ac:dyDescent="0.3">
      <c r="A117" s="2">
        <v>56</v>
      </c>
      <c r="B117" s="2">
        <v>2010</v>
      </c>
      <c r="C117" s="2" t="s">
        <v>445</v>
      </c>
      <c r="D117" s="2" t="s">
        <v>446</v>
      </c>
      <c r="E117" s="2" t="s">
        <v>447</v>
      </c>
      <c r="F117" s="2" t="s">
        <v>8</v>
      </c>
      <c r="G117" s="2" t="s">
        <v>448</v>
      </c>
      <c r="H117" s="5" t="s">
        <v>9</v>
      </c>
      <c r="I117" s="5" t="s">
        <v>9</v>
      </c>
    </row>
    <row r="118" spans="1:9" ht="48" customHeight="1" x14ac:dyDescent="0.3">
      <c r="A118" s="2">
        <v>57</v>
      </c>
      <c r="B118" s="2">
        <v>2010</v>
      </c>
      <c r="C118" s="2" t="s">
        <v>449</v>
      </c>
      <c r="D118" s="2" t="s">
        <v>450</v>
      </c>
      <c r="E118" s="2" t="s">
        <v>451</v>
      </c>
      <c r="F118" s="2" t="s">
        <v>8</v>
      </c>
      <c r="G118" s="2" t="s">
        <v>452</v>
      </c>
      <c r="H118" s="5" t="s">
        <v>9</v>
      </c>
      <c r="I118" s="5" t="s">
        <v>9</v>
      </c>
    </row>
    <row r="119" spans="1:9" ht="48" customHeight="1" x14ac:dyDescent="0.3">
      <c r="A119" s="2">
        <v>58</v>
      </c>
      <c r="B119" s="2">
        <v>2010</v>
      </c>
      <c r="C119" s="2" t="s">
        <v>453</v>
      </c>
      <c r="D119" s="2" t="s">
        <v>454</v>
      </c>
      <c r="E119" s="2" t="s">
        <v>455</v>
      </c>
      <c r="F119" s="2" t="s">
        <v>8</v>
      </c>
      <c r="G119" s="2" t="s">
        <v>456</v>
      </c>
      <c r="H119" s="5" t="s">
        <v>9</v>
      </c>
      <c r="I119" s="5" t="s">
        <v>9</v>
      </c>
    </row>
    <row r="120" spans="1:9" ht="48" customHeight="1" x14ac:dyDescent="0.3">
      <c r="A120" s="2">
        <v>59</v>
      </c>
      <c r="B120" s="2">
        <v>2010</v>
      </c>
      <c r="C120" s="2" t="s">
        <v>457</v>
      </c>
      <c r="D120" s="2" t="s">
        <v>458</v>
      </c>
      <c r="E120" s="2" t="s">
        <v>459</v>
      </c>
      <c r="F120" s="2" t="s">
        <v>4</v>
      </c>
      <c r="G120" s="2" t="s">
        <v>460</v>
      </c>
      <c r="H120" s="2" t="s">
        <v>461</v>
      </c>
      <c r="I120" s="3">
        <v>40533</v>
      </c>
    </row>
    <row r="121" spans="1:9" ht="48" customHeight="1" x14ac:dyDescent="0.3">
      <c r="A121" s="2">
        <v>60</v>
      </c>
      <c r="B121" s="2">
        <v>2010</v>
      </c>
      <c r="C121" s="2" t="s">
        <v>462</v>
      </c>
      <c r="D121" s="2" t="s">
        <v>463</v>
      </c>
      <c r="E121" s="2" t="s">
        <v>464</v>
      </c>
      <c r="F121" s="2" t="s">
        <v>8</v>
      </c>
      <c r="G121" s="2" t="s">
        <v>465</v>
      </c>
      <c r="H121" s="5" t="s">
        <v>9</v>
      </c>
      <c r="I121" s="5" t="s">
        <v>9</v>
      </c>
    </row>
  </sheetData>
  <sortState ref="A2:S121">
    <sortCondition ref="B2:B121"/>
    <sortCondition ref="A2:A121"/>
  </sortState>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A2" sqref="A2"/>
    </sheetView>
  </sheetViews>
  <sheetFormatPr defaultColWidth="15" defaultRowHeight="14.5" x14ac:dyDescent="0.35"/>
  <sheetData>
    <row r="1" spans="1:15" s="13" customFormat="1" x14ac:dyDescent="0.35">
      <c r="A1" s="13" t="s">
        <v>558</v>
      </c>
      <c r="B1" s="13" t="s">
        <v>559</v>
      </c>
      <c r="C1" s="13" t="s">
        <v>560</v>
      </c>
      <c r="D1" s="13" t="s">
        <v>561</v>
      </c>
      <c r="E1" s="13" t="s">
        <v>562</v>
      </c>
      <c r="F1" s="13" t="s">
        <v>563</v>
      </c>
      <c r="G1" s="13" t="s">
        <v>564</v>
      </c>
      <c r="H1" s="13" t="s">
        <v>565</v>
      </c>
      <c r="I1" s="13" t="s">
        <v>566</v>
      </c>
      <c r="J1" s="13" t="s">
        <v>567</v>
      </c>
      <c r="K1" s="13" t="s">
        <v>568</v>
      </c>
      <c r="L1" s="13" t="s">
        <v>569</v>
      </c>
      <c r="M1" s="13" t="s">
        <v>570</v>
      </c>
      <c r="N1" s="13" t="s">
        <v>571</v>
      </c>
      <c r="O1" s="13" t="s">
        <v>572</v>
      </c>
    </row>
    <row r="2" spans="1:15" x14ac:dyDescent="0.35">
      <c r="A2">
        <v>1</v>
      </c>
      <c r="B2">
        <v>2005</v>
      </c>
      <c r="C2" t="s">
        <v>478</v>
      </c>
      <c r="D2" t="s">
        <v>478</v>
      </c>
      <c r="E2" t="s">
        <v>1249</v>
      </c>
      <c r="F2" t="s">
        <v>921</v>
      </c>
      <c r="G2" s="12">
        <v>38632</v>
      </c>
      <c r="H2" t="s">
        <v>479</v>
      </c>
      <c r="I2" t="s">
        <v>1250</v>
      </c>
      <c r="J2" t="s">
        <v>1251</v>
      </c>
      <c r="K2" t="s">
        <v>1252</v>
      </c>
      <c r="L2" t="s">
        <v>1253</v>
      </c>
    </row>
    <row r="3" spans="1:15" x14ac:dyDescent="0.35">
      <c r="A3">
        <v>2</v>
      </c>
      <c r="B3">
        <v>2005</v>
      </c>
      <c r="C3" t="s">
        <v>482</v>
      </c>
      <c r="D3" t="s">
        <v>482</v>
      </c>
      <c r="E3" t="s">
        <v>1254</v>
      </c>
      <c r="F3" t="s">
        <v>1049</v>
      </c>
      <c r="G3" s="12">
        <v>38405</v>
      </c>
      <c r="H3" t="s">
        <v>483</v>
      </c>
      <c r="I3" t="s">
        <v>1255</v>
      </c>
      <c r="J3" t="s">
        <v>1256</v>
      </c>
      <c r="K3" t="s">
        <v>1257</v>
      </c>
      <c r="L3" t="s">
        <v>1258</v>
      </c>
      <c r="M3" t="s">
        <v>1259</v>
      </c>
    </row>
    <row r="4" spans="1:15" x14ac:dyDescent="0.35">
      <c r="A4">
        <v>3</v>
      </c>
      <c r="B4">
        <v>2005</v>
      </c>
      <c r="C4" t="s">
        <v>486</v>
      </c>
      <c r="D4" t="s">
        <v>486</v>
      </c>
      <c r="E4" t="s">
        <v>1260</v>
      </c>
      <c r="F4" t="s">
        <v>914</v>
      </c>
      <c r="G4" s="12">
        <v>38524</v>
      </c>
      <c r="H4" t="s">
        <v>487</v>
      </c>
      <c r="I4" t="s">
        <v>1261</v>
      </c>
      <c r="J4" t="s">
        <v>1262</v>
      </c>
      <c r="K4" t="s">
        <v>1263</v>
      </c>
      <c r="L4" t="s">
        <v>1264</v>
      </c>
      <c r="M4" t="s">
        <v>1265</v>
      </c>
    </row>
    <row r="5" spans="1:15" x14ac:dyDescent="0.35">
      <c r="A5">
        <v>4</v>
      </c>
      <c r="B5">
        <v>2005</v>
      </c>
      <c r="C5" t="s">
        <v>490</v>
      </c>
      <c r="D5" t="s">
        <v>490</v>
      </c>
      <c r="E5" t="s">
        <v>1266</v>
      </c>
      <c r="F5" t="s">
        <v>1049</v>
      </c>
      <c r="G5" s="12">
        <v>38636</v>
      </c>
      <c r="H5" t="s">
        <v>491</v>
      </c>
      <c r="I5" t="s">
        <v>1267</v>
      </c>
      <c r="J5" t="str">
        <f>"03-4700"</f>
        <v>03-4700</v>
      </c>
      <c r="K5" t="s">
        <v>1268</v>
      </c>
      <c r="L5" t="s">
        <v>1269</v>
      </c>
    </row>
    <row r="6" spans="1:15" x14ac:dyDescent="0.35">
      <c r="A6">
        <v>5</v>
      </c>
      <c r="B6">
        <v>2005</v>
      </c>
      <c r="C6" t="s">
        <v>494</v>
      </c>
      <c r="D6" t="s">
        <v>494</v>
      </c>
      <c r="E6" t="s">
        <v>1270</v>
      </c>
      <c r="F6" t="s">
        <v>470</v>
      </c>
      <c r="G6" s="12">
        <v>38488</v>
      </c>
      <c r="H6" t="s">
        <v>1271</v>
      </c>
      <c r="I6" t="s">
        <v>1272</v>
      </c>
      <c r="J6" t="s">
        <v>496</v>
      </c>
      <c r="K6" t="s">
        <v>1273</v>
      </c>
      <c r="L6" t="s">
        <v>1274</v>
      </c>
      <c r="M6" t="s">
        <v>1275</v>
      </c>
    </row>
    <row r="7" spans="1:15" x14ac:dyDescent="0.35">
      <c r="A7">
        <v>6</v>
      </c>
      <c r="B7">
        <v>2005</v>
      </c>
      <c r="C7" t="s">
        <v>499</v>
      </c>
      <c r="D7" t="s">
        <v>499</v>
      </c>
      <c r="E7" t="s">
        <v>1276</v>
      </c>
      <c r="F7" t="s">
        <v>1052</v>
      </c>
      <c r="G7" s="12">
        <v>38497</v>
      </c>
      <c r="H7" t="s">
        <v>500</v>
      </c>
      <c r="I7" t="s">
        <v>1277</v>
      </c>
      <c r="J7" t="s">
        <v>1278</v>
      </c>
      <c r="K7" t="s">
        <v>1279</v>
      </c>
      <c r="L7" t="s">
        <v>1280</v>
      </c>
    </row>
    <row r="8" spans="1:15" x14ac:dyDescent="0.35">
      <c r="A8">
        <v>7</v>
      </c>
      <c r="B8">
        <v>2005</v>
      </c>
      <c r="C8" t="s">
        <v>504</v>
      </c>
      <c r="D8" t="s">
        <v>504</v>
      </c>
      <c r="E8" t="s">
        <v>1281</v>
      </c>
      <c r="F8" t="s">
        <v>1045</v>
      </c>
      <c r="G8" s="12">
        <v>38581</v>
      </c>
      <c r="H8" t="s">
        <v>742</v>
      </c>
      <c r="I8" t="s">
        <v>1282</v>
      </c>
      <c r="J8" t="s">
        <v>1283</v>
      </c>
      <c r="K8" t="s">
        <v>1284</v>
      </c>
      <c r="L8" t="s">
        <v>1285</v>
      </c>
      <c r="M8" t="s">
        <v>1286</v>
      </c>
    </row>
    <row r="9" spans="1:15" x14ac:dyDescent="0.35">
      <c r="A9">
        <v>8</v>
      </c>
      <c r="B9">
        <v>2005</v>
      </c>
      <c r="C9" t="s">
        <v>508</v>
      </c>
      <c r="D9" t="s">
        <v>508</v>
      </c>
      <c r="E9" t="s">
        <v>1287</v>
      </c>
      <c r="F9" t="s">
        <v>296</v>
      </c>
      <c r="G9" s="12">
        <v>38385</v>
      </c>
      <c r="H9" t="s">
        <v>509</v>
      </c>
      <c r="I9" t="s">
        <v>1288</v>
      </c>
      <c r="J9" t="s">
        <v>1289</v>
      </c>
      <c r="K9" t="s">
        <v>1290</v>
      </c>
      <c r="L9" t="s">
        <v>1291</v>
      </c>
    </row>
    <row r="10" spans="1:15" x14ac:dyDescent="0.35">
      <c r="A10">
        <v>9</v>
      </c>
      <c r="B10">
        <v>2005</v>
      </c>
      <c r="C10" t="s">
        <v>512</v>
      </c>
      <c r="D10" t="s">
        <v>512</v>
      </c>
      <c r="E10" t="s">
        <v>1292</v>
      </c>
      <c r="F10" t="s">
        <v>1052</v>
      </c>
      <c r="G10" s="12">
        <v>38365</v>
      </c>
      <c r="H10" t="s">
        <v>1293</v>
      </c>
      <c r="I10" t="s">
        <v>1294</v>
      </c>
      <c r="J10" t="s">
        <v>1295</v>
      </c>
      <c r="K10" t="s">
        <v>1296</v>
      </c>
      <c r="L10" t="s">
        <v>1297</v>
      </c>
    </row>
    <row r="11" spans="1:15" x14ac:dyDescent="0.35">
      <c r="A11">
        <v>10</v>
      </c>
      <c r="B11">
        <v>2005</v>
      </c>
      <c r="C11" t="s">
        <v>515</v>
      </c>
      <c r="D11" t="s">
        <v>515</v>
      </c>
      <c r="E11" t="s">
        <v>1298</v>
      </c>
      <c r="F11" t="s">
        <v>661</v>
      </c>
      <c r="G11" s="12">
        <v>38687</v>
      </c>
      <c r="H11" t="s">
        <v>516</v>
      </c>
      <c r="I11" t="s">
        <v>1299</v>
      </c>
      <c r="J11" t="s">
        <v>1300</v>
      </c>
      <c r="K11" t="s">
        <v>1301</v>
      </c>
      <c r="L11" t="s">
        <v>1302</v>
      </c>
      <c r="M11" t="s">
        <v>1303</v>
      </c>
    </row>
    <row r="12" spans="1:15" x14ac:dyDescent="0.35">
      <c r="A12">
        <v>1</v>
      </c>
      <c r="B12">
        <v>2006</v>
      </c>
      <c r="C12" t="s">
        <v>518</v>
      </c>
      <c r="D12" t="s">
        <v>518</v>
      </c>
      <c r="E12" t="s">
        <v>1304</v>
      </c>
      <c r="F12" t="s">
        <v>921</v>
      </c>
      <c r="G12" s="12">
        <v>39009</v>
      </c>
      <c r="H12" t="s">
        <v>519</v>
      </c>
      <c r="I12" t="s">
        <v>1305</v>
      </c>
      <c r="J12" t="s">
        <v>1306</v>
      </c>
      <c r="K12" t="s">
        <v>1307</v>
      </c>
      <c r="L12" t="s">
        <v>1308</v>
      </c>
    </row>
    <row r="13" spans="1:15" x14ac:dyDescent="0.35">
      <c r="A13">
        <v>2</v>
      </c>
      <c r="B13">
        <v>2006</v>
      </c>
      <c r="C13" t="s">
        <v>521</v>
      </c>
      <c r="D13" t="s">
        <v>521</v>
      </c>
      <c r="E13" t="s">
        <v>1309</v>
      </c>
      <c r="F13" t="s">
        <v>839</v>
      </c>
      <c r="G13" s="12">
        <v>39055</v>
      </c>
      <c r="H13" t="s">
        <v>522</v>
      </c>
      <c r="I13" t="s">
        <v>1310</v>
      </c>
      <c r="J13" t="s">
        <v>1311</v>
      </c>
      <c r="K13" t="s">
        <v>1312</v>
      </c>
      <c r="L13" t="s">
        <v>1313</v>
      </c>
    </row>
    <row r="14" spans="1:15" x14ac:dyDescent="0.35">
      <c r="A14">
        <v>3</v>
      </c>
      <c r="B14">
        <v>2006</v>
      </c>
      <c r="C14" t="s">
        <v>525</v>
      </c>
      <c r="D14" t="s">
        <v>525</v>
      </c>
      <c r="E14" t="s">
        <v>1314</v>
      </c>
      <c r="F14" t="s">
        <v>1248</v>
      </c>
      <c r="G14" s="12">
        <v>38777</v>
      </c>
      <c r="H14" t="s">
        <v>1315</v>
      </c>
      <c r="I14" t="s">
        <v>526</v>
      </c>
      <c r="J14" t="str">
        <f>"04-1329"</f>
        <v>04-1329</v>
      </c>
      <c r="K14" t="s">
        <v>1316</v>
      </c>
      <c r="L14" t="s">
        <v>1317</v>
      </c>
    </row>
    <row r="15" spans="1:15" x14ac:dyDescent="0.35">
      <c r="A15">
        <v>4</v>
      </c>
      <c r="B15">
        <v>2006</v>
      </c>
      <c r="C15" t="s">
        <v>529</v>
      </c>
      <c r="D15" t="s">
        <v>529</v>
      </c>
      <c r="E15" t="s">
        <v>1318</v>
      </c>
      <c r="F15" t="s">
        <v>1248</v>
      </c>
      <c r="G15" s="12">
        <v>38896</v>
      </c>
      <c r="H15" t="s">
        <v>1319</v>
      </c>
      <c r="I15" t="s">
        <v>530</v>
      </c>
      <c r="J15" t="s">
        <v>1320</v>
      </c>
      <c r="K15" t="s">
        <v>1321</v>
      </c>
      <c r="L15" t="s">
        <v>1322</v>
      </c>
      <c r="M15" t="s">
        <v>1323</v>
      </c>
    </row>
    <row r="16" spans="1:15" x14ac:dyDescent="0.35">
      <c r="A16">
        <v>5</v>
      </c>
      <c r="B16">
        <v>2006</v>
      </c>
      <c r="C16" t="s">
        <v>534</v>
      </c>
      <c r="D16" t="s">
        <v>534</v>
      </c>
      <c r="E16" t="s">
        <v>1324</v>
      </c>
      <c r="F16" t="s">
        <v>1052</v>
      </c>
      <c r="G16" s="12">
        <v>38841</v>
      </c>
      <c r="H16" t="s">
        <v>535</v>
      </c>
      <c r="I16" t="s">
        <v>1325</v>
      </c>
      <c r="J16" t="s">
        <v>1326</v>
      </c>
      <c r="K16" t="s">
        <v>1327</v>
      </c>
      <c r="L16" t="s">
        <v>1328</v>
      </c>
      <c r="M16" t="s">
        <v>1329</v>
      </c>
      <c r="N16" t="s">
        <v>1330</v>
      </c>
      <c r="O16" t="s">
        <v>1331</v>
      </c>
    </row>
    <row r="17" spans="1:15" x14ac:dyDescent="0.35">
      <c r="A17">
        <v>6</v>
      </c>
      <c r="B17">
        <v>2006</v>
      </c>
      <c r="C17" t="s">
        <v>537</v>
      </c>
      <c r="D17" t="s">
        <v>537</v>
      </c>
      <c r="E17" t="s">
        <v>1332</v>
      </c>
      <c r="F17" t="s">
        <v>839</v>
      </c>
      <c r="G17" s="12">
        <v>38917</v>
      </c>
      <c r="H17" t="s">
        <v>538</v>
      </c>
      <c r="I17" t="s">
        <v>1333</v>
      </c>
      <c r="J17" t="s">
        <v>1334</v>
      </c>
      <c r="K17" t="s">
        <v>1335</v>
      </c>
      <c r="L17" t="s">
        <v>1336</v>
      </c>
    </row>
    <row r="18" spans="1:15" x14ac:dyDescent="0.35">
      <c r="A18">
        <v>7</v>
      </c>
      <c r="B18">
        <v>2006</v>
      </c>
      <c r="C18" t="s">
        <v>542</v>
      </c>
      <c r="D18" t="s">
        <v>542</v>
      </c>
      <c r="E18" t="s">
        <v>1337</v>
      </c>
      <c r="F18" t="s">
        <v>921</v>
      </c>
      <c r="G18" s="12">
        <v>38932</v>
      </c>
      <c r="H18" t="s">
        <v>543</v>
      </c>
      <c r="I18" t="s">
        <v>1338</v>
      </c>
      <c r="J18" t="s">
        <v>1339</v>
      </c>
      <c r="K18" t="s">
        <v>1340</v>
      </c>
      <c r="L18" t="s">
        <v>1341</v>
      </c>
    </row>
    <row r="19" spans="1:15" x14ac:dyDescent="0.35">
      <c r="A19">
        <v>8</v>
      </c>
      <c r="B19">
        <v>2006</v>
      </c>
      <c r="C19" t="s">
        <v>546</v>
      </c>
      <c r="D19" t="s">
        <v>546</v>
      </c>
      <c r="E19" t="s">
        <v>1342</v>
      </c>
      <c r="F19" t="s">
        <v>1047</v>
      </c>
      <c r="G19" s="12">
        <v>38776</v>
      </c>
      <c r="H19" t="s">
        <v>547</v>
      </c>
      <c r="I19" t="s">
        <v>1343</v>
      </c>
      <c r="J19" t="s">
        <v>548</v>
      </c>
      <c r="K19" t="s">
        <v>1344</v>
      </c>
      <c r="L19" t="s">
        <v>1345</v>
      </c>
      <c r="M19" t="s">
        <v>1346</v>
      </c>
      <c r="N19" t="s">
        <v>1347</v>
      </c>
      <c r="O19" t="s">
        <v>1348</v>
      </c>
    </row>
    <row r="20" spans="1:15" x14ac:dyDescent="0.35">
      <c r="A20">
        <v>9</v>
      </c>
      <c r="B20">
        <v>2006</v>
      </c>
      <c r="C20" t="s">
        <v>550</v>
      </c>
      <c r="D20" t="s">
        <v>550</v>
      </c>
      <c r="E20" t="s">
        <v>1349</v>
      </c>
      <c r="F20" t="s">
        <v>652</v>
      </c>
      <c r="G20" s="12">
        <v>38897</v>
      </c>
      <c r="H20" t="s">
        <v>551</v>
      </c>
      <c r="I20" t="s">
        <v>1350</v>
      </c>
      <c r="J20" t="str">
        <f>"03-6293"</f>
        <v>03-6293</v>
      </c>
      <c r="K20" t="s">
        <v>1351</v>
      </c>
      <c r="L20" t="s">
        <v>1352</v>
      </c>
    </row>
    <row r="21" spans="1:15" x14ac:dyDescent="0.35">
      <c r="A21">
        <v>10</v>
      </c>
      <c r="B21">
        <v>2006</v>
      </c>
      <c r="C21" t="s">
        <v>1353</v>
      </c>
      <c r="D21" t="s">
        <v>1354</v>
      </c>
      <c r="E21" t="s">
        <v>1355</v>
      </c>
      <c r="F21" t="s">
        <v>757</v>
      </c>
      <c r="G21" s="12">
        <v>39014</v>
      </c>
      <c r="H21" t="s">
        <v>555</v>
      </c>
      <c r="I21" t="s">
        <v>1356</v>
      </c>
      <c r="J21" t="str">
        <f>"05-1192"</f>
        <v>05-1192</v>
      </c>
      <c r="K21" t="s">
        <v>1357</v>
      </c>
      <c r="L21" t="s">
        <v>1358</v>
      </c>
      <c r="M21" t="s">
        <v>1359</v>
      </c>
    </row>
    <row r="22" spans="1:15" x14ac:dyDescent="0.35">
      <c r="A22">
        <v>1</v>
      </c>
      <c r="B22">
        <v>2007</v>
      </c>
      <c r="C22" t="s">
        <v>10</v>
      </c>
      <c r="D22" t="s">
        <v>1360</v>
      </c>
      <c r="E22" t="s">
        <v>1361</v>
      </c>
      <c r="F22" t="s">
        <v>1048</v>
      </c>
      <c r="G22" s="12">
        <v>39386</v>
      </c>
      <c r="H22" t="s">
        <v>742</v>
      </c>
      <c r="J22" t="s">
        <v>1362</v>
      </c>
      <c r="K22" t="s">
        <v>1363</v>
      </c>
      <c r="L22" t="s">
        <v>1364</v>
      </c>
      <c r="M22" t="s">
        <v>1365</v>
      </c>
      <c r="N22" t="s">
        <v>1366</v>
      </c>
    </row>
    <row r="23" spans="1:15" x14ac:dyDescent="0.35">
      <c r="A23">
        <v>2</v>
      </c>
      <c r="B23">
        <v>2007</v>
      </c>
      <c r="C23" t="s">
        <v>15</v>
      </c>
      <c r="D23" t="s">
        <v>573</v>
      </c>
      <c r="E23" t="s">
        <v>574</v>
      </c>
      <c r="F23" t="s">
        <v>575</v>
      </c>
      <c r="G23" s="12">
        <v>39329</v>
      </c>
      <c r="H23" t="s">
        <v>16</v>
      </c>
      <c r="I23" t="s">
        <v>576</v>
      </c>
      <c r="J23" t="s">
        <v>577</v>
      </c>
      <c r="K23" t="s">
        <v>578</v>
      </c>
      <c r="L23" t="s">
        <v>579</v>
      </c>
      <c r="M23" t="s">
        <v>580</v>
      </c>
      <c r="N23" t="s">
        <v>581</v>
      </c>
      <c r="O23" t="s">
        <v>582</v>
      </c>
    </row>
    <row r="24" spans="1:15" x14ac:dyDescent="0.35">
      <c r="A24">
        <v>4</v>
      </c>
      <c r="B24">
        <v>2007</v>
      </c>
      <c r="C24" t="s">
        <v>20</v>
      </c>
      <c r="D24" t="s">
        <v>583</v>
      </c>
      <c r="E24" t="s">
        <v>584</v>
      </c>
      <c r="F24" t="s">
        <v>585</v>
      </c>
      <c r="G24" s="12">
        <v>39206</v>
      </c>
      <c r="H24" t="s">
        <v>586</v>
      </c>
      <c r="I24" t="s">
        <v>587</v>
      </c>
      <c r="J24" t="s">
        <v>588</v>
      </c>
      <c r="K24" t="s">
        <v>589</v>
      </c>
      <c r="L24" t="s">
        <v>590</v>
      </c>
    </row>
    <row r="25" spans="1:15" x14ac:dyDescent="0.35">
      <c r="A25">
        <v>8</v>
      </c>
      <c r="B25">
        <v>2007</v>
      </c>
      <c r="C25" t="s">
        <v>26</v>
      </c>
      <c r="D25" t="s">
        <v>103</v>
      </c>
      <c r="E25" t="s">
        <v>591</v>
      </c>
      <c r="F25" t="s">
        <v>592</v>
      </c>
      <c r="G25" s="12">
        <v>39210</v>
      </c>
      <c r="H25" t="s">
        <v>586</v>
      </c>
      <c r="I25" t="s">
        <v>593</v>
      </c>
      <c r="J25" t="s">
        <v>105</v>
      </c>
      <c r="K25" t="s">
        <v>594</v>
      </c>
      <c r="L25" t="s">
        <v>595</v>
      </c>
      <c r="M25" t="s">
        <v>596</v>
      </c>
      <c r="N25" t="s">
        <v>597</v>
      </c>
      <c r="O25" t="s">
        <v>598</v>
      </c>
    </row>
    <row r="26" spans="1:15" x14ac:dyDescent="0.35">
      <c r="A26">
        <v>10</v>
      </c>
      <c r="B26">
        <v>2007</v>
      </c>
      <c r="C26" t="s">
        <v>30</v>
      </c>
      <c r="D26" t="s">
        <v>599</v>
      </c>
      <c r="E26" t="s">
        <v>600</v>
      </c>
      <c r="F26" t="s">
        <v>601</v>
      </c>
      <c r="G26" s="12">
        <v>39202</v>
      </c>
      <c r="H26" t="s">
        <v>31</v>
      </c>
      <c r="I26" t="s">
        <v>602</v>
      </c>
      <c r="J26" t="s">
        <v>603</v>
      </c>
      <c r="K26" t="s">
        <v>604</v>
      </c>
      <c r="L26" t="s">
        <v>605</v>
      </c>
      <c r="M26" t="s">
        <v>606</v>
      </c>
      <c r="N26" t="s">
        <v>607</v>
      </c>
      <c r="O26" t="s">
        <v>608</v>
      </c>
    </row>
    <row r="27" spans="1:15" x14ac:dyDescent="0.35">
      <c r="A27">
        <v>11</v>
      </c>
      <c r="B27">
        <v>2007</v>
      </c>
      <c r="C27" t="s">
        <v>35</v>
      </c>
      <c r="D27" t="s">
        <v>122</v>
      </c>
      <c r="E27" t="s">
        <v>609</v>
      </c>
      <c r="F27" t="s">
        <v>610</v>
      </c>
      <c r="G27" s="12">
        <v>39303</v>
      </c>
      <c r="H27" t="s">
        <v>586</v>
      </c>
      <c r="I27" t="s">
        <v>36</v>
      </c>
      <c r="J27" t="s">
        <v>611</v>
      </c>
      <c r="K27" t="s">
        <v>612</v>
      </c>
      <c r="L27" t="s">
        <v>613</v>
      </c>
      <c r="M27" t="s">
        <v>614</v>
      </c>
      <c r="N27" t="s">
        <v>615</v>
      </c>
      <c r="O27" t="s">
        <v>616</v>
      </c>
    </row>
    <row r="28" spans="1:15" x14ac:dyDescent="0.35">
      <c r="A28">
        <v>12</v>
      </c>
      <c r="B28">
        <v>2007</v>
      </c>
      <c r="C28" t="s">
        <v>40</v>
      </c>
      <c r="D28" t="s">
        <v>617</v>
      </c>
      <c r="E28" t="s">
        <v>618</v>
      </c>
      <c r="F28" t="s">
        <v>619</v>
      </c>
      <c r="G28" s="12">
        <v>39428</v>
      </c>
      <c r="H28" t="s">
        <v>41</v>
      </c>
      <c r="I28" t="s">
        <v>620</v>
      </c>
      <c r="J28" t="str">
        <f>"06-3896"</f>
        <v>06-3896</v>
      </c>
      <c r="K28" t="s">
        <v>621</v>
      </c>
      <c r="L28" t="s">
        <v>622</v>
      </c>
      <c r="M28" t="s">
        <v>623</v>
      </c>
      <c r="N28" t="s">
        <v>624</v>
      </c>
      <c r="O28" t="s">
        <v>625</v>
      </c>
    </row>
    <row r="29" spans="1:15" x14ac:dyDescent="0.35">
      <c r="A29">
        <v>14</v>
      </c>
      <c r="B29">
        <v>2007</v>
      </c>
      <c r="C29" t="s">
        <v>45</v>
      </c>
      <c r="D29" t="s">
        <v>45</v>
      </c>
      <c r="E29" t="s">
        <v>626</v>
      </c>
      <c r="F29" t="s">
        <v>627</v>
      </c>
      <c r="G29" s="12">
        <v>39153</v>
      </c>
      <c r="H29" t="s">
        <v>46</v>
      </c>
      <c r="I29" t="s">
        <v>628</v>
      </c>
      <c r="J29" t="s">
        <v>629</v>
      </c>
      <c r="K29" t="s">
        <v>630</v>
      </c>
      <c r="L29" t="s">
        <v>631</v>
      </c>
      <c r="M29" t="s">
        <v>632</v>
      </c>
      <c r="N29" t="s">
        <v>633</v>
      </c>
      <c r="O29" t="s">
        <v>634</v>
      </c>
    </row>
    <row r="30" spans="1:15" x14ac:dyDescent="0.35">
      <c r="A30">
        <v>16</v>
      </c>
      <c r="B30">
        <v>2007</v>
      </c>
      <c r="C30" t="s">
        <v>50</v>
      </c>
      <c r="D30" t="s">
        <v>50</v>
      </c>
      <c r="E30" t="s">
        <v>635</v>
      </c>
      <c r="F30" t="s">
        <v>636</v>
      </c>
      <c r="G30" s="12">
        <v>39421</v>
      </c>
      <c r="H30" t="s">
        <v>51</v>
      </c>
      <c r="I30" t="s">
        <v>637</v>
      </c>
      <c r="J30" t="s">
        <v>638</v>
      </c>
      <c r="K30" t="s">
        <v>639</v>
      </c>
      <c r="L30" t="s">
        <v>640</v>
      </c>
      <c r="M30" t="s">
        <v>641</v>
      </c>
      <c r="N30" t="s">
        <v>642</v>
      </c>
      <c r="O30" t="s">
        <v>643</v>
      </c>
    </row>
    <row r="31" spans="1:15" x14ac:dyDescent="0.35">
      <c r="A31">
        <v>18</v>
      </c>
      <c r="B31">
        <v>2007</v>
      </c>
      <c r="C31" t="s">
        <v>55</v>
      </c>
      <c r="D31" t="s">
        <v>55</v>
      </c>
      <c r="E31" t="s">
        <v>644</v>
      </c>
      <c r="F31" t="s">
        <v>468</v>
      </c>
      <c r="G31" s="12">
        <v>39343</v>
      </c>
      <c r="H31" t="s">
        <v>56</v>
      </c>
      <c r="I31" t="s">
        <v>645</v>
      </c>
      <c r="J31" t="str">
        <f>"06-2857"</f>
        <v>06-2857</v>
      </c>
      <c r="K31" t="s">
        <v>646</v>
      </c>
      <c r="L31" t="s">
        <v>647</v>
      </c>
      <c r="M31" t="s">
        <v>648</v>
      </c>
      <c r="N31" t="s">
        <v>649</v>
      </c>
      <c r="O31" t="s">
        <v>650</v>
      </c>
    </row>
    <row r="32" spans="1:15" x14ac:dyDescent="0.35">
      <c r="A32">
        <v>20</v>
      </c>
      <c r="B32">
        <v>2007</v>
      </c>
      <c r="C32" t="s">
        <v>60</v>
      </c>
      <c r="D32" t="s">
        <v>60</v>
      </c>
      <c r="E32" t="s">
        <v>651</v>
      </c>
      <c r="F32" t="s">
        <v>652</v>
      </c>
      <c r="G32" s="12">
        <v>39210</v>
      </c>
      <c r="H32" t="s">
        <v>61</v>
      </c>
      <c r="I32" t="s">
        <v>653</v>
      </c>
      <c r="J32" t="s">
        <v>654</v>
      </c>
      <c r="K32" t="s">
        <v>655</v>
      </c>
      <c r="L32" t="s">
        <v>656</v>
      </c>
      <c r="M32" t="s">
        <v>657</v>
      </c>
      <c r="N32" t="s">
        <v>658</v>
      </c>
      <c r="O32" t="s">
        <v>659</v>
      </c>
    </row>
    <row r="33" spans="1:15" x14ac:dyDescent="0.35">
      <c r="A33">
        <v>28</v>
      </c>
      <c r="B33">
        <v>2007</v>
      </c>
      <c r="C33" t="s">
        <v>65</v>
      </c>
      <c r="D33" t="s">
        <v>65</v>
      </c>
      <c r="E33" t="s">
        <v>660</v>
      </c>
      <c r="F33" t="s">
        <v>661</v>
      </c>
      <c r="G33" s="12">
        <v>39436</v>
      </c>
      <c r="H33" t="s">
        <v>586</v>
      </c>
      <c r="I33" t="s">
        <v>66</v>
      </c>
      <c r="J33" t="s">
        <v>662</v>
      </c>
      <c r="K33" t="s">
        <v>663</v>
      </c>
      <c r="L33" t="s">
        <v>664</v>
      </c>
      <c r="M33" t="s">
        <v>665</v>
      </c>
      <c r="N33" t="s">
        <v>666</v>
      </c>
      <c r="O33" t="s">
        <v>667</v>
      </c>
    </row>
    <row r="34" spans="1:15" x14ac:dyDescent="0.35">
      <c r="A34">
        <v>37</v>
      </c>
      <c r="B34">
        <v>2007</v>
      </c>
      <c r="C34" t="s">
        <v>70</v>
      </c>
      <c r="D34" t="s">
        <v>70</v>
      </c>
      <c r="E34" t="s">
        <v>668</v>
      </c>
      <c r="F34" t="s">
        <v>669</v>
      </c>
      <c r="G34" s="12">
        <v>39385</v>
      </c>
      <c r="H34" t="s">
        <v>586</v>
      </c>
      <c r="I34" t="s">
        <v>71</v>
      </c>
      <c r="J34" t="s">
        <v>72</v>
      </c>
      <c r="K34" t="s">
        <v>670</v>
      </c>
      <c r="L34" t="s">
        <v>671</v>
      </c>
      <c r="M34" t="s">
        <v>672</v>
      </c>
      <c r="N34" t="s">
        <v>673</v>
      </c>
      <c r="O34" t="s">
        <v>674</v>
      </c>
    </row>
    <row r="35" spans="1:15" x14ac:dyDescent="0.35">
      <c r="A35">
        <v>43</v>
      </c>
      <c r="B35">
        <v>2007</v>
      </c>
      <c r="C35" t="s">
        <v>75</v>
      </c>
      <c r="D35" t="s">
        <v>675</v>
      </c>
      <c r="E35" t="s">
        <v>676</v>
      </c>
      <c r="F35" t="s">
        <v>677</v>
      </c>
      <c r="G35" s="12">
        <v>39344</v>
      </c>
      <c r="H35" t="s">
        <v>586</v>
      </c>
      <c r="I35" t="s">
        <v>76</v>
      </c>
      <c r="J35" t="s">
        <v>678</v>
      </c>
      <c r="K35" t="s">
        <v>679</v>
      </c>
      <c r="L35" t="s">
        <v>680</v>
      </c>
      <c r="M35" t="s">
        <v>681</v>
      </c>
      <c r="N35" t="s">
        <v>682</v>
      </c>
      <c r="O35" t="s">
        <v>683</v>
      </c>
    </row>
    <row r="36" spans="1:15" x14ac:dyDescent="0.35">
      <c r="A36">
        <v>49</v>
      </c>
      <c r="B36">
        <v>2007</v>
      </c>
      <c r="C36" t="s">
        <v>80</v>
      </c>
      <c r="D36" t="s">
        <v>80</v>
      </c>
      <c r="E36" t="s">
        <v>684</v>
      </c>
      <c r="F36" t="s">
        <v>685</v>
      </c>
      <c r="G36" s="12">
        <v>39322</v>
      </c>
      <c r="H36" t="s">
        <v>686</v>
      </c>
      <c r="I36" t="s">
        <v>687</v>
      </c>
      <c r="J36" t="s">
        <v>688</v>
      </c>
      <c r="K36" t="s">
        <v>689</v>
      </c>
      <c r="L36" t="s">
        <v>690</v>
      </c>
      <c r="M36" t="s">
        <v>691</v>
      </c>
      <c r="N36" t="s">
        <v>692</v>
      </c>
      <c r="O36" t="s">
        <v>693</v>
      </c>
    </row>
    <row r="37" spans="1:15" x14ac:dyDescent="0.35">
      <c r="A37">
        <v>51</v>
      </c>
      <c r="B37">
        <v>2007</v>
      </c>
      <c r="C37" t="s">
        <v>299</v>
      </c>
      <c r="D37" t="s">
        <v>299</v>
      </c>
      <c r="E37" t="s">
        <v>1053</v>
      </c>
      <c r="F37" t="s">
        <v>1035</v>
      </c>
      <c r="G37" s="12">
        <v>39314</v>
      </c>
      <c r="H37" t="s">
        <v>300</v>
      </c>
      <c r="I37" t="s">
        <v>1054</v>
      </c>
      <c r="J37" t="s">
        <v>1055</v>
      </c>
      <c r="K37" t="s">
        <v>1056</v>
      </c>
      <c r="L37" t="s">
        <v>1057</v>
      </c>
    </row>
    <row r="38" spans="1:15" x14ac:dyDescent="0.35">
      <c r="A38">
        <v>52</v>
      </c>
      <c r="B38">
        <v>2007</v>
      </c>
      <c r="C38" t="s">
        <v>303</v>
      </c>
      <c r="D38" t="s">
        <v>303</v>
      </c>
      <c r="E38" t="s">
        <v>1058</v>
      </c>
      <c r="F38" t="s">
        <v>710</v>
      </c>
      <c r="G38" s="12">
        <v>39300</v>
      </c>
      <c r="H38" t="s">
        <v>586</v>
      </c>
      <c r="I38" t="s">
        <v>304</v>
      </c>
      <c r="J38" t="s">
        <v>1059</v>
      </c>
      <c r="K38" t="s">
        <v>1060</v>
      </c>
      <c r="L38" t="s">
        <v>1061</v>
      </c>
    </row>
    <row r="39" spans="1:15" x14ac:dyDescent="0.35">
      <c r="A39">
        <v>53</v>
      </c>
      <c r="B39">
        <v>2007</v>
      </c>
      <c r="C39" t="s">
        <v>307</v>
      </c>
      <c r="D39" t="s">
        <v>307</v>
      </c>
      <c r="E39" t="s">
        <v>1062</v>
      </c>
      <c r="F39" t="s">
        <v>1042</v>
      </c>
      <c r="G39" s="12">
        <v>39302</v>
      </c>
      <c r="H39" t="s">
        <v>308</v>
      </c>
      <c r="I39" t="s">
        <v>1063</v>
      </c>
      <c r="J39" t="s">
        <v>1064</v>
      </c>
      <c r="K39" t="s">
        <v>1065</v>
      </c>
      <c r="L39" t="s">
        <v>1066</v>
      </c>
    </row>
    <row r="40" spans="1:15" x14ac:dyDescent="0.35">
      <c r="A40">
        <v>54</v>
      </c>
      <c r="B40">
        <v>2007</v>
      </c>
      <c r="C40" t="s">
        <v>311</v>
      </c>
      <c r="D40" t="s">
        <v>311</v>
      </c>
      <c r="E40" t="s">
        <v>1067</v>
      </c>
      <c r="F40" t="s">
        <v>1050</v>
      </c>
      <c r="G40" s="12">
        <v>39405</v>
      </c>
      <c r="H40" t="s">
        <v>586</v>
      </c>
      <c r="I40" t="s">
        <v>312</v>
      </c>
      <c r="J40" t="s">
        <v>1068</v>
      </c>
      <c r="K40" t="s">
        <v>1069</v>
      </c>
      <c r="L40" t="s">
        <v>1070</v>
      </c>
    </row>
    <row r="41" spans="1:15" x14ac:dyDescent="0.35">
      <c r="A41">
        <v>55</v>
      </c>
      <c r="B41">
        <v>2007</v>
      </c>
      <c r="C41" t="s">
        <v>315</v>
      </c>
      <c r="D41" t="s">
        <v>315</v>
      </c>
      <c r="E41" t="s">
        <v>1071</v>
      </c>
      <c r="F41" t="s">
        <v>1072</v>
      </c>
      <c r="G41" s="12">
        <v>39290</v>
      </c>
      <c r="H41" t="s">
        <v>742</v>
      </c>
      <c r="I41" t="s">
        <v>316</v>
      </c>
      <c r="J41" t="s">
        <v>1073</v>
      </c>
      <c r="K41" t="s">
        <v>1074</v>
      </c>
      <c r="L41" t="s">
        <v>1075</v>
      </c>
    </row>
    <row r="42" spans="1:15" x14ac:dyDescent="0.35">
      <c r="A42">
        <v>56</v>
      </c>
      <c r="B42">
        <v>2007</v>
      </c>
      <c r="C42" t="s">
        <v>319</v>
      </c>
      <c r="D42" t="s">
        <v>319</v>
      </c>
      <c r="E42" t="s">
        <v>1076</v>
      </c>
      <c r="F42" t="s">
        <v>1043</v>
      </c>
      <c r="G42" s="12">
        <v>39171</v>
      </c>
      <c r="H42" t="s">
        <v>586</v>
      </c>
      <c r="I42" t="s">
        <v>320</v>
      </c>
      <c r="J42" t="s">
        <v>321</v>
      </c>
      <c r="K42" t="s">
        <v>1077</v>
      </c>
      <c r="L42" t="s">
        <v>1078</v>
      </c>
    </row>
    <row r="43" spans="1:15" x14ac:dyDescent="0.35">
      <c r="A43">
        <v>57</v>
      </c>
      <c r="B43">
        <v>2007</v>
      </c>
      <c r="C43" t="s">
        <v>323</v>
      </c>
      <c r="D43" t="s">
        <v>323</v>
      </c>
      <c r="E43" t="s">
        <v>1079</v>
      </c>
      <c r="F43" t="s">
        <v>897</v>
      </c>
      <c r="G43" s="12">
        <v>39442</v>
      </c>
      <c r="H43" t="s">
        <v>586</v>
      </c>
      <c r="I43" t="s">
        <v>324</v>
      </c>
      <c r="J43" t="s">
        <v>1080</v>
      </c>
      <c r="K43" t="s">
        <v>1081</v>
      </c>
      <c r="L43" t="s">
        <v>1082</v>
      </c>
    </row>
    <row r="44" spans="1:15" x14ac:dyDescent="0.35">
      <c r="A44">
        <v>58</v>
      </c>
      <c r="B44">
        <v>2007</v>
      </c>
      <c r="C44" t="s">
        <v>327</v>
      </c>
      <c r="D44" t="s">
        <v>327</v>
      </c>
      <c r="E44" t="s">
        <v>1083</v>
      </c>
      <c r="F44" t="s">
        <v>1084</v>
      </c>
      <c r="G44" s="12">
        <v>39171</v>
      </c>
      <c r="H44" t="s">
        <v>328</v>
      </c>
      <c r="I44" t="s">
        <v>1085</v>
      </c>
      <c r="J44" t="s">
        <v>1086</v>
      </c>
      <c r="K44" t="s">
        <v>1087</v>
      </c>
      <c r="L44" t="s">
        <v>1088</v>
      </c>
    </row>
    <row r="45" spans="1:15" x14ac:dyDescent="0.35">
      <c r="A45">
        <v>59</v>
      </c>
      <c r="B45">
        <v>2007</v>
      </c>
      <c r="C45" t="s">
        <v>332</v>
      </c>
      <c r="D45" t="s">
        <v>332</v>
      </c>
      <c r="E45" t="s">
        <v>1089</v>
      </c>
      <c r="F45" t="s">
        <v>1090</v>
      </c>
      <c r="G45" s="12">
        <v>39416</v>
      </c>
      <c r="H45" t="s">
        <v>586</v>
      </c>
      <c r="I45" t="s">
        <v>333</v>
      </c>
      <c r="J45" t="s">
        <v>1091</v>
      </c>
      <c r="K45" t="s">
        <v>1092</v>
      </c>
      <c r="L45" t="s">
        <v>1093</v>
      </c>
    </row>
    <row r="46" spans="1:15" x14ac:dyDescent="0.35">
      <c r="A46">
        <v>60</v>
      </c>
      <c r="B46">
        <v>2007</v>
      </c>
      <c r="C46" t="s">
        <v>336</v>
      </c>
      <c r="D46" t="s">
        <v>336</v>
      </c>
      <c r="E46" t="s">
        <v>1094</v>
      </c>
      <c r="F46" t="s">
        <v>610</v>
      </c>
      <c r="G46" s="12">
        <v>39282</v>
      </c>
      <c r="H46" t="s">
        <v>586</v>
      </c>
      <c r="I46" t="s">
        <v>337</v>
      </c>
      <c r="J46" t="s">
        <v>1095</v>
      </c>
      <c r="K46" t="s">
        <v>1096</v>
      </c>
      <c r="L46" t="s">
        <v>1097</v>
      </c>
    </row>
    <row r="47" spans="1:15" x14ac:dyDescent="0.35">
      <c r="A47">
        <v>1</v>
      </c>
      <c r="B47">
        <v>2008</v>
      </c>
      <c r="C47" t="s">
        <v>87</v>
      </c>
      <c r="D47" t="s">
        <v>87</v>
      </c>
      <c r="E47" t="s">
        <v>694</v>
      </c>
      <c r="F47" t="s">
        <v>592</v>
      </c>
      <c r="G47" s="12">
        <v>39772</v>
      </c>
      <c r="H47" t="s">
        <v>88</v>
      </c>
      <c r="I47" t="s">
        <v>695</v>
      </c>
      <c r="J47" t="s">
        <v>696</v>
      </c>
      <c r="K47" t="s">
        <v>697</v>
      </c>
      <c r="L47" t="s">
        <v>698</v>
      </c>
      <c r="M47" t="s">
        <v>699</v>
      </c>
      <c r="N47" t="s">
        <v>700</v>
      </c>
      <c r="O47" t="s">
        <v>701</v>
      </c>
    </row>
    <row r="48" spans="1:15" x14ac:dyDescent="0.35">
      <c r="A48">
        <v>5</v>
      </c>
      <c r="B48">
        <v>2008</v>
      </c>
      <c r="C48" t="s">
        <v>92</v>
      </c>
      <c r="D48" t="s">
        <v>92</v>
      </c>
      <c r="E48" t="s">
        <v>702</v>
      </c>
      <c r="F48" t="s">
        <v>703</v>
      </c>
      <c r="G48" s="12">
        <v>39689</v>
      </c>
      <c r="H48" t="s">
        <v>586</v>
      </c>
      <c r="I48" t="s">
        <v>93</v>
      </c>
      <c r="J48" t="s">
        <v>94</v>
      </c>
      <c r="K48" t="s">
        <v>704</v>
      </c>
      <c r="L48" t="s">
        <v>705</v>
      </c>
      <c r="M48" t="s">
        <v>706</v>
      </c>
      <c r="N48" t="s">
        <v>707</v>
      </c>
      <c r="O48" t="s">
        <v>708</v>
      </c>
    </row>
    <row r="49" spans="1:15" x14ac:dyDescent="0.35">
      <c r="A49">
        <v>9</v>
      </c>
      <c r="B49">
        <v>2008</v>
      </c>
      <c r="C49" t="s">
        <v>96</v>
      </c>
      <c r="D49" t="s">
        <v>96</v>
      </c>
      <c r="E49" t="s">
        <v>709</v>
      </c>
      <c r="F49" t="s">
        <v>710</v>
      </c>
      <c r="G49" s="12">
        <v>39699</v>
      </c>
      <c r="H49" t="s">
        <v>711</v>
      </c>
      <c r="I49" t="s">
        <v>712</v>
      </c>
      <c r="J49" t="s">
        <v>713</v>
      </c>
      <c r="K49" t="s">
        <v>714</v>
      </c>
      <c r="L49" t="s">
        <v>715</v>
      </c>
      <c r="M49" t="s">
        <v>716</v>
      </c>
      <c r="N49" t="s">
        <v>717</v>
      </c>
      <c r="O49" t="s">
        <v>718</v>
      </c>
    </row>
    <row r="50" spans="1:15" x14ac:dyDescent="0.35">
      <c r="A50">
        <v>14</v>
      </c>
      <c r="B50">
        <v>2008</v>
      </c>
      <c r="C50" t="s">
        <v>99</v>
      </c>
      <c r="D50" t="s">
        <v>99</v>
      </c>
      <c r="E50" t="s">
        <v>719</v>
      </c>
      <c r="F50" t="s">
        <v>720</v>
      </c>
      <c r="G50" s="12">
        <v>39805</v>
      </c>
      <c r="H50" t="s">
        <v>586</v>
      </c>
      <c r="I50" t="s">
        <v>100</v>
      </c>
      <c r="J50" t="s">
        <v>721</v>
      </c>
      <c r="K50" t="s">
        <v>722</v>
      </c>
      <c r="L50" t="s">
        <v>723</v>
      </c>
      <c r="M50" t="s">
        <v>724</v>
      </c>
      <c r="N50" t="s">
        <v>725</v>
      </c>
      <c r="O50" t="s">
        <v>726</v>
      </c>
    </row>
    <row r="51" spans="1:15" x14ac:dyDescent="0.35">
      <c r="A51">
        <v>17</v>
      </c>
      <c r="B51">
        <v>2008</v>
      </c>
      <c r="C51" t="s">
        <v>103</v>
      </c>
      <c r="D51" t="s">
        <v>103</v>
      </c>
      <c r="E51" t="s">
        <v>727</v>
      </c>
      <c r="F51" t="s">
        <v>592</v>
      </c>
      <c r="G51" s="12">
        <v>39595</v>
      </c>
      <c r="H51" t="s">
        <v>586</v>
      </c>
      <c r="I51" t="s">
        <v>104</v>
      </c>
      <c r="J51" t="s">
        <v>105</v>
      </c>
      <c r="K51" t="s">
        <v>728</v>
      </c>
      <c r="L51" t="s">
        <v>729</v>
      </c>
      <c r="M51" t="s">
        <v>730</v>
      </c>
      <c r="N51" t="s">
        <v>731</v>
      </c>
      <c r="O51" t="s">
        <v>732</v>
      </c>
    </row>
    <row r="52" spans="1:15" x14ac:dyDescent="0.35">
      <c r="A52">
        <v>19</v>
      </c>
      <c r="B52">
        <v>2008</v>
      </c>
      <c r="C52" t="s">
        <v>108</v>
      </c>
      <c r="D52" t="s">
        <v>108</v>
      </c>
      <c r="E52" t="s">
        <v>733</v>
      </c>
      <c r="F52" t="s">
        <v>661</v>
      </c>
      <c r="G52" s="12">
        <v>39591</v>
      </c>
      <c r="H52" t="s">
        <v>586</v>
      </c>
      <c r="I52" t="s">
        <v>109</v>
      </c>
      <c r="J52" t="s">
        <v>734</v>
      </c>
      <c r="K52" t="s">
        <v>735</v>
      </c>
      <c r="L52" t="s">
        <v>736</v>
      </c>
      <c r="M52" t="s">
        <v>737</v>
      </c>
      <c r="N52" t="s">
        <v>738</v>
      </c>
      <c r="O52" t="s">
        <v>739</v>
      </c>
    </row>
    <row r="53" spans="1:15" x14ac:dyDescent="0.35">
      <c r="A53">
        <v>23</v>
      </c>
      <c r="B53">
        <v>2008</v>
      </c>
      <c r="C53" t="s">
        <v>112</v>
      </c>
      <c r="D53" t="s">
        <v>112</v>
      </c>
      <c r="E53" t="s">
        <v>740</v>
      </c>
      <c r="F53" t="s">
        <v>741</v>
      </c>
      <c r="G53" s="12">
        <v>39752</v>
      </c>
      <c r="H53" t="s">
        <v>742</v>
      </c>
      <c r="I53" t="s">
        <v>113</v>
      </c>
      <c r="J53" t="s">
        <v>114</v>
      </c>
      <c r="K53" t="s">
        <v>743</v>
      </c>
      <c r="L53" t="s">
        <v>744</v>
      </c>
      <c r="M53" t="s">
        <v>745</v>
      </c>
      <c r="N53" t="s">
        <v>746</v>
      </c>
      <c r="O53" t="s">
        <v>747</v>
      </c>
    </row>
    <row r="54" spans="1:15" x14ac:dyDescent="0.35">
      <c r="A54">
        <v>27</v>
      </c>
      <c r="B54">
        <v>2008</v>
      </c>
      <c r="C54" t="s">
        <v>117</v>
      </c>
      <c r="D54" t="s">
        <v>117</v>
      </c>
      <c r="E54" t="s">
        <v>748</v>
      </c>
      <c r="F54" t="s">
        <v>749</v>
      </c>
      <c r="G54" s="12">
        <v>39715</v>
      </c>
      <c r="H54" t="s">
        <v>118</v>
      </c>
      <c r="I54" t="s">
        <v>750</v>
      </c>
      <c r="J54" t="s">
        <v>751</v>
      </c>
      <c r="K54" t="s">
        <v>752</v>
      </c>
      <c r="L54" t="s">
        <v>753</v>
      </c>
      <c r="M54" t="s">
        <v>754</v>
      </c>
      <c r="N54" t="s">
        <v>753</v>
      </c>
      <c r="O54" t="s">
        <v>755</v>
      </c>
    </row>
    <row r="55" spans="1:15" x14ac:dyDescent="0.35">
      <c r="A55">
        <v>32</v>
      </c>
      <c r="B55">
        <v>2008</v>
      </c>
      <c r="C55" t="s">
        <v>122</v>
      </c>
      <c r="D55" t="s">
        <v>122</v>
      </c>
      <c r="E55" t="s">
        <v>756</v>
      </c>
      <c r="F55" t="s">
        <v>757</v>
      </c>
      <c r="G55" s="12">
        <v>39605</v>
      </c>
      <c r="H55" t="s">
        <v>123</v>
      </c>
      <c r="I55" t="s">
        <v>758</v>
      </c>
      <c r="J55" t="str">
        <f>"07-1870"</f>
        <v>07-1870</v>
      </c>
      <c r="K55" t="s">
        <v>759</v>
      </c>
      <c r="L55" t="s">
        <v>760</v>
      </c>
      <c r="M55" t="s">
        <v>761</v>
      </c>
      <c r="N55" t="s">
        <v>762</v>
      </c>
    </row>
    <row r="56" spans="1:15" x14ac:dyDescent="0.35">
      <c r="A56">
        <v>35</v>
      </c>
      <c r="B56">
        <v>2008</v>
      </c>
      <c r="C56" t="s">
        <v>127</v>
      </c>
      <c r="D56" t="s">
        <v>127</v>
      </c>
      <c r="E56" t="s">
        <v>763</v>
      </c>
      <c r="F56" t="s">
        <v>764</v>
      </c>
      <c r="G56" s="12">
        <v>39735</v>
      </c>
      <c r="H56" t="s">
        <v>586</v>
      </c>
      <c r="I56" t="s">
        <v>765</v>
      </c>
      <c r="J56" t="s">
        <v>766</v>
      </c>
      <c r="K56" t="s">
        <v>767</v>
      </c>
      <c r="L56" t="s">
        <v>768</v>
      </c>
    </row>
    <row r="57" spans="1:15" x14ac:dyDescent="0.35">
      <c r="A57">
        <v>37</v>
      </c>
      <c r="B57">
        <v>2008</v>
      </c>
      <c r="C57" t="s">
        <v>132</v>
      </c>
      <c r="D57" t="s">
        <v>769</v>
      </c>
      <c r="E57" t="s">
        <v>770</v>
      </c>
      <c r="F57" t="s">
        <v>771</v>
      </c>
      <c r="G57" s="12">
        <v>39646</v>
      </c>
      <c r="H57" t="s">
        <v>133</v>
      </c>
      <c r="I57" t="s">
        <v>772</v>
      </c>
      <c r="J57" t="str">
        <f>"07-8031"</f>
        <v>07-8031</v>
      </c>
      <c r="K57" t="s">
        <v>773</v>
      </c>
      <c r="L57" t="s">
        <v>774</v>
      </c>
      <c r="M57" t="s">
        <v>775</v>
      </c>
      <c r="N57" t="s">
        <v>776</v>
      </c>
      <c r="O57" t="s">
        <v>777</v>
      </c>
    </row>
    <row r="58" spans="1:15" x14ac:dyDescent="0.35">
      <c r="A58">
        <v>38</v>
      </c>
      <c r="B58">
        <v>2008</v>
      </c>
      <c r="C58" t="s">
        <v>137</v>
      </c>
      <c r="D58" t="s">
        <v>137</v>
      </c>
      <c r="E58" t="s">
        <v>778</v>
      </c>
      <c r="F58" t="s">
        <v>749</v>
      </c>
      <c r="G58" s="12">
        <v>39654</v>
      </c>
      <c r="H58" t="s">
        <v>138</v>
      </c>
      <c r="I58" t="s">
        <v>779</v>
      </c>
      <c r="J58" t="s">
        <v>780</v>
      </c>
      <c r="K58" t="s">
        <v>781</v>
      </c>
      <c r="L58" t="s">
        <v>782</v>
      </c>
      <c r="M58" t="s">
        <v>783</v>
      </c>
      <c r="N58" t="s">
        <v>784</v>
      </c>
      <c r="O58" t="s">
        <v>785</v>
      </c>
    </row>
    <row r="59" spans="1:15" x14ac:dyDescent="0.35">
      <c r="A59">
        <v>40</v>
      </c>
      <c r="B59">
        <v>2008</v>
      </c>
      <c r="C59" t="s">
        <v>141</v>
      </c>
      <c r="D59" t="s">
        <v>141</v>
      </c>
      <c r="E59" t="s">
        <v>786</v>
      </c>
      <c r="F59" t="s">
        <v>787</v>
      </c>
      <c r="G59" s="12">
        <v>39636</v>
      </c>
      <c r="H59" t="s">
        <v>142</v>
      </c>
      <c r="I59" t="s">
        <v>788</v>
      </c>
      <c r="J59" t="s">
        <v>789</v>
      </c>
      <c r="K59" t="s">
        <v>790</v>
      </c>
      <c r="L59" t="s">
        <v>791</v>
      </c>
      <c r="M59" t="s">
        <v>792</v>
      </c>
      <c r="N59" t="s">
        <v>793</v>
      </c>
      <c r="O59" t="s">
        <v>794</v>
      </c>
    </row>
    <row r="60" spans="1:15" x14ac:dyDescent="0.35">
      <c r="A60">
        <v>46</v>
      </c>
      <c r="B60">
        <v>2008</v>
      </c>
      <c r="C60" t="s">
        <v>146</v>
      </c>
      <c r="D60" t="s">
        <v>146</v>
      </c>
      <c r="E60" t="s">
        <v>795</v>
      </c>
      <c r="F60" t="s">
        <v>796</v>
      </c>
      <c r="G60" s="12">
        <v>39500</v>
      </c>
      <c r="H60" t="s">
        <v>742</v>
      </c>
      <c r="I60" t="s">
        <v>147</v>
      </c>
      <c r="J60" t="str">
        <f>"05-1340"</f>
        <v>05-1340</v>
      </c>
      <c r="K60" t="s">
        <v>797</v>
      </c>
      <c r="L60" t="s">
        <v>798</v>
      </c>
      <c r="M60" t="s">
        <v>799</v>
      </c>
      <c r="N60" t="s">
        <v>800</v>
      </c>
      <c r="O60" t="s">
        <v>801</v>
      </c>
    </row>
    <row r="61" spans="1:15" x14ac:dyDescent="0.35">
      <c r="A61">
        <v>50</v>
      </c>
      <c r="B61">
        <v>2008</v>
      </c>
      <c r="C61" t="s">
        <v>802</v>
      </c>
      <c r="D61" t="s">
        <v>803</v>
      </c>
      <c r="E61" t="s">
        <v>804</v>
      </c>
      <c r="F61" t="s">
        <v>805</v>
      </c>
      <c r="G61" s="12">
        <v>39757</v>
      </c>
      <c r="H61" t="s">
        <v>152</v>
      </c>
      <c r="I61" t="s">
        <v>806</v>
      </c>
      <c r="J61" t="s">
        <v>807</v>
      </c>
      <c r="K61" t="s">
        <v>808</v>
      </c>
      <c r="L61" t="s">
        <v>809</v>
      </c>
      <c r="M61" t="s">
        <v>810</v>
      </c>
      <c r="N61" t="s">
        <v>811</v>
      </c>
      <c r="O61" t="s">
        <v>701</v>
      </c>
    </row>
    <row r="62" spans="1:15" x14ac:dyDescent="0.35">
      <c r="A62">
        <v>51</v>
      </c>
      <c r="B62">
        <v>2008</v>
      </c>
      <c r="C62" t="s">
        <v>340</v>
      </c>
      <c r="D62" t="s">
        <v>340</v>
      </c>
      <c r="E62" t="s">
        <v>1098</v>
      </c>
      <c r="F62" t="s">
        <v>636</v>
      </c>
      <c r="G62" s="12">
        <v>39667</v>
      </c>
      <c r="H62" t="s">
        <v>586</v>
      </c>
      <c r="I62" t="s">
        <v>341</v>
      </c>
      <c r="J62" t="s">
        <v>1099</v>
      </c>
      <c r="K62" t="s">
        <v>1100</v>
      </c>
      <c r="L62" t="s">
        <v>1101</v>
      </c>
    </row>
    <row r="63" spans="1:15" x14ac:dyDescent="0.35">
      <c r="A63">
        <v>52</v>
      </c>
      <c r="B63">
        <v>2008</v>
      </c>
      <c r="C63" t="s">
        <v>344</v>
      </c>
      <c r="D63" t="s">
        <v>344</v>
      </c>
      <c r="E63" t="s">
        <v>1102</v>
      </c>
      <c r="F63" t="s">
        <v>1051</v>
      </c>
      <c r="G63" s="12">
        <v>39500</v>
      </c>
      <c r="H63" t="s">
        <v>345</v>
      </c>
      <c r="I63" t="s">
        <v>1103</v>
      </c>
      <c r="J63" t="s">
        <v>1104</v>
      </c>
      <c r="K63" t="s">
        <v>1105</v>
      </c>
      <c r="L63" t="s">
        <v>1106</v>
      </c>
    </row>
    <row r="64" spans="1:15" x14ac:dyDescent="0.35">
      <c r="A64">
        <v>53</v>
      </c>
      <c r="B64">
        <v>2008</v>
      </c>
      <c r="C64" t="s">
        <v>348</v>
      </c>
      <c r="D64" t="s">
        <v>348</v>
      </c>
      <c r="E64" t="s">
        <v>1107</v>
      </c>
      <c r="F64" t="s">
        <v>1108</v>
      </c>
      <c r="G64" s="12">
        <v>39527</v>
      </c>
      <c r="H64" t="s">
        <v>586</v>
      </c>
      <c r="I64" t="s">
        <v>349</v>
      </c>
      <c r="J64" t="s">
        <v>1109</v>
      </c>
      <c r="K64" t="s">
        <v>1110</v>
      </c>
      <c r="L64" t="s">
        <v>1111</v>
      </c>
      <c r="M64" t="s">
        <v>1112</v>
      </c>
    </row>
    <row r="65" spans="1:15" x14ac:dyDescent="0.35">
      <c r="A65">
        <v>54</v>
      </c>
      <c r="B65">
        <v>2008</v>
      </c>
      <c r="C65" t="s">
        <v>353</v>
      </c>
      <c r="D65" t="s">
        <v>353</v>
      </c>
      <c r="E65" t="s">
        <v>1113</v>
      </c>
      <c r="F65" t="s">
        <v>1114</v>
      </c>
      <c r="G65" s="12">
        <v>39489</v>
      </c>
      <c r="H65" t="s">
        <v>814</v>
      </c>
      <c r="I65" t="s">
        <v>354</v>
      </c>
      <c r="J65" t="s">
        <v>1115</v>
      </c>
      <c r="K65" t="s">
        <v>1116</v>
      </c>
      <c r="L65" t="s">
        <v>1117</v>
      </c>
    </row>
    <row r="66" spans="1:15" x14ac:dyDescent="0.35">
      <c r="A66">
        <v>55</v>
      </c>
      <c r="B66">
        <v>2008</v>
      </c>
      <c r="C66" t="s">
        <v>357</v>
      </c>
      <c r="D66" t="s">
        <v>357</v>
      </c>
      <c r="E66" t="s">
        <v>1118</v>
      </c>
      <c r="F66" t="s">
        <v>1046</v>
      </c>
      <c r="G66" s="12">
        <v>39727</v>
      </c>
      <c r="H66" t="s">
        <v>742</v>
      </c>
      <c r="I66" t="s">
        <v>1119</v>
      </c>
      <c r="J66" t="s">
        <v>1120</v>
      </c>
      <c r="K66" t="s">
        <v>1121</v>
      </c>
      <c r="L66" t="s">
        <v>1122</v>
      </c>
      <c r="M66" t="s">
        <v>1123</v>
      </c>
    </row>
    <row r="67" spans="1:15" x14ac:dyDescent="0.35">
      <c r="A67">
        <v>56</v>
      </c>
      <c r="B67">
        <v>2008</v>
      </c>
      <c r="C67" t="s">
        <v>361</v>
      </c>
      <c r="D67" t="s">
        <v>361</v>
      </c>
      <c r="E67" t="s">
        <v>1124</v>
      </c>
      <c r="F67" t="s">
        <v>601</v>
      </c>
      <c r="G67" s="12">
        <v>39721</v>
      </c>
      <c r="H67" t="s">
        <v>362</v>
      </c>
      <c r="I67" t="s">
        <v>1125</v>
      </c>
      <c r="J67" t="s">
        <v>1126</v>
      </c>
      <c r="K67" t="s">
        <v>1127</v>
      </c>
      <c r="L67" t="s">
        <v>1128</v>
      </c>
      <c r="M67" t="s">
        <v>1129</v>
      </c>
    </row>
    <row r="68" spans="1:15" x14ac:dyDescent="0.35">
      <c r="A68">
        <v>57</v>
      </c>
      <c r="B68">
        <v>2008</v>
      </c>
      <c r="C68" t="s">
        <v>366</v>
      </c>
      <c r="D68" t="s">
        <v>366</v>
      </c>
      <c r="E68" t="s">
        <v>1130</v>
      </c>
      <c r="F68" t="s">
        <v>298</v>
      </c>
      <c r="G68" s="12">
        <v>39715</v>
      </c>
      <c r="H68" t="s">
        <v>586</v>
      </c>
      <c r="I68" t="s">
        <v>367</v>
      </c>
      <c r="J68" t="s">
        <v>1131</v>
      </c>
      <c r="K68" t="s">
        <v>1132</v>
      </c>
      <c r="L68" t="s">
        <v>1133</v>
      </c>
      <c r="M68" t="s">
        <v>1134</v>
      </c>
    </row>
    <row r="69" spans="1:15" x14ac:dyDescent="0.35">
      <c r="A69">
        <v>58</v>
      </c>
      <c r="B69">
        <v>2008</v>
      </c>
      <c r="C69" t="s">
        <v>370</v>
      </c>
      <c r="D69" t="s">
        <v>370</v>
      </c>
      <c r="E69" t="s">
        <v>1135</v>
      </c>
      <c r="F69" t="s">
        <v>998</v>
      </c>
      <c r="G69" s="12">
        <v>39681</v>
      </c>
      <c r="H69" t="s">
        <v>742</v>
      </c>
      <c r="I69" t="s">
        <v>371</v>
      </c>
      <c r="J69" t="s">
        <v>1136</v>
      </c>
      <c r="K69" t="s">
        <v>1137</v>
      </c>
      <c r="L69" t="s">
        <v>1138</v>
      </c>
    </row>
    <row r="70" spans="1:15" x14ac:dyDescent="0.35">
      <c r="A70">
        <v>59</v>
      </c>
      <c r="B70">
        <v>2008</v>
      </c>
      <c r="C70" t="s">
        <v>374</v>
      </c>
      <c r="D70" t="s">
        <v>374</v>
      </c>
      <c r="E70" t="s">
        <v>1139</v>
      </c>
      <c r="F70" t="s">
        <v>1140</v>
      </c>
      <c r="G70" s="12">
        <v>39472</v>
      </c>
      <c r="H70" t="s">
        <v>586</v>
      </c>
      <c r="I70" t="s">
        <v>375</v>
      </c>
      <c r="J70" t="s">
        <v>1141</v>
      </c>
      <c r="K70" t="s">
        <v>1142</v>
      </c>
      <c r="L70" t="s">
        <v>1143</v>
      </c>
      <c r="M70" t="s">
        <v>1144</v>
      </c>
    </row>
    <row r="71" spans="1:15" x14ac:dyDescent="0.35">
      <c r="A71">
        <v>60</v>
      </c>
      <c r="B71">
        <v>2008</v>
      </c>
      <c r="C71" t="s">
        <v>378</v>
      </c>
      <c r="D71" t="s">
        <v>378</v>
      </c>
      <c r="E71" t="s">
        <v>1145</v>
      </c>
      <c r="F71" t="s">
        <v>1146</v>
      </c>
      <c r="G71" s="12">
        <v>39653</v>
      </c>
      <c r="H71" t="s">
        <v>586</v>
      </c>
      <c r="I71" t="s">
        <v>379</v>
      </c>
      <c r="J71" t="s">
        <v>1147</v>
      </c>
      <c r="K71" t="s">
        <v>1148</v>
      </c>
      <c r="L71" t="s">
        <v>1149</v>
      </c>
    </row>
    <row r="72" spans="1:15" x14ac:dyDescent="0.35">
      <c r="A72">
        <v>3</v>
      </c>
      <c r="B72">
        <v>2009</v>
      </c>
      <c r="C72" t="s">
        <v>156</v>
      </c>
      <c r="D72" t="s">
        <v>156</v>
      </c>
      <c r="E72" t="s">
        <v>812</v>
      </c>
      <c r="F72" t="s">
        <v>813</v>
      </c>
      <c r="G72" s="12">
        <v>40126</v>
      </c>
      <c r="H72" t="s">
        <v>814</v>
      </c>
      <c r="I72" t="s">
        <v>157</v>
      </c>
      <c r="J72" t="s">
        <v>815</v>
      </c>
      <c r="K72" t="s">
        <v>816</v>
      </c>
      <c r="L72" t="s">
        <v>817</v>
      </c>
      <c r="M72" t="s">
        <v>818</v>
      </c>
      <c r="N72" t="s">
        <v>819</v>
      </c>
      <c r="O72" t="s">
        <v>820</v>
      </c>
    </row>
    <row r="73" spans="1:15" x14ac:dyDescent="0.35">
      <c r="A73">
        <v>8</v>
      </c>
      <c r="B73">
        <v>2009</v>
      </c>
      <c r="C73" t="s">
        <v>161</v>
      </c>
      <c r="D73" t="s">
        <v>161</v>
      </c>
      <c r="E73" t="s">
        <v>821</v>
      </c>
      <c r="F73" t="s">
        <v>822</v>
      </c>
      <c r="G73" s="12">
        <v>40050</v>
      </c>
      <c r="H73" t="s">
        <v>742</v>
      </c>
      <c r="I73" t="s">
        <v>823</v>
      </c>
      <c r="J73" t="s">
        <v>824</v>
      </c>
      <c r="K73" t="s">
        <v>825</v>
      </c>
      <c r="L73" t="s">
        <v>826</v>
      </c>
      <c r="M73" t="s">
        <v>827</v>
      </c>
      <c r="N73" t="s">
        <v>828</v>
      </c>
      <c r="O73" t="s">
        <v>829</v>
      </c>
    </row>
    <row r="74" spans="1:15" x14ac:dyDescent="0.35">
      <c r="A74">
        <v>11</v>
      </c>
      <c r="B74">
        <v>2009</v>
      </c>
      <c r="C74" t="s">
        <v>166</v>
      </c>
      <c r="D74" t="s">
        <v>166</v>
      </c>
      <c r="E74" t="s">
        <v>830</v>
      </c>
      <c r="F74" t="s">
        <v>831</v>
      </c>
      <c r="G74" s="12">
        <v>40163</v>
      </c>
      <c r="H74" t="s">
        <v>586</v>
      </c>
      <c r="I74" t="s">
        <v>167</v>
      </c>
      <c r="J74" t="s">
        <v>832</v>
      </c>
      <c r="K74" t="s">
        <v>833</v>
      </c>
      <c r="L74" t="s">
        <v>834</v>
      </c>
      <c r="M74" t="s">
        <v>835</v>
      </c>
      <c r="N74" t="s">
        <v>836</v>
      </c>
      <c r="O74" t="s">
        <v>837</v>
      </c>
    </row>
    <row r="75" spans="1:15" x14ac:dyDescent="0.35">
      <c r="A75">
        <v>15</v>
      </c>
      <c r="B75">
        <v>2009</v>
      </c>
      <c r="C75" t="s">
        <v>171</v>
      </c>
      <c r="D75" t="s">
        <v>171</v>
      </c>
      <c r="E75" t="s">
        <v>838</v>
      </c>
      <c r="F75" t="s">
        <v>839</v>
      </c>
      <c r="G75" s="12">
        <v>40158</v>
      </c>
      <c r="H75" t="s">
        <v>172</v>
      </c>
      <c r="I75" t="s">
        <v>840</v>
      </c>
      <c r="J75" t="s">
        <v>173</v>
      </c>
      <c r="K75" t="s">
        <v>841</v>
      </c>
      <c r="L75" t="s">
        <v>842</v>
      </c>
      <c r="M75" t="s">
        <v>843</v>
      </c>
      <c r="N75" t="s">
        <v>844</v>
      </c>
      <c r="O75" t="s">
        <v>845</v>
      </c>
    </row>
    <row r="76" spans="1:15" x14ac:dyDescent="0.35">
      <c r="A76">
        <v>17</v>
      </c>
      <c r="B76">
        <v>2009</v>
      </c>
      <c r="C76" t="s">
        <v>175</v>
      </c>
      <c r="D76" t="s">
        <v>175</v>
      </c>
      <c r="E76" t="s">
        <v>846</v>
      </c>
      <c r="F76" t="s">
        <v>720</v>
      </c>
      <c r="G76" s="12">
        <v>39955</v>
      </c>
      <c r="H76" t="s">
        <v>742</v>
      </c>
      <c r="I76" t="s">
        <v>176</v>
      </c>
      <c r="J76" t="s">
        <v>177</v>
      </c>
      <c r="K76" t="s">
        <v>847</v>
      </c>
      <c r="L76" t="s">
        <v>848</v>
      </c>
      <c r="M76" t="s">
        <v>849</v>
      </c>
      <c r="N76" t="s">
        <v>850</v>
      </c>
      <c r="O76" t="s">
        <v>851</v>
      </c>
    </row>
    <row r="77" spans="1:15" x14ac:dyDescent="0.35">
      <c r="A77">
        <v>19</v>
      </c>
      <c r="B77">
        <v>2009</v>
      </c>
      <c r="C77" t="s">
        <v>179</v>
      </c>
      <c r="D77" t="s">
        <v>852</v>
      </c>
      <c r="E77" t="s">
        <v>853</v>
      </c>
      <c r="F77" t="s">
        <v>854</v>
      </c>
      <c r="G77" s="12">
        <v>39874</v>
      </c>
      <c r="H77" t="s">
        <v>586</v>
      </c>
      <c r="I77" t="s">
        <v>180</v>
      </c>
      <c r="J77" t="s">
        <v>855</v>
      </c>
      <c r="K77" t="s">
        <v>856</v>
      </c>
      <c r="L77" t="s">
        <v>857</v>
      </c>
      <c r="M77" t="s">
        <v>858</v>
      </c>
      <c r="N77" t="s">
        <v>859</v>
      </c>
      <c r="O77" t="s">
        <v>860</v>
      </c>
    </row>
    <row r="78" spans="1:15" x14ac:dyDescent="0.35">
      <c r="A78">
        <v>20</v>
      </c>
      <c r="B78">
        <v>2009</v>
      </c>
      <c r="C78" t="s">
        <v>184</v>
      </c>
      <c r="D78" t="s">
        <v>184</v>
      </c>
      <c r="E78" t="s">
        <v>861</v>
      </c>
      <c r="F78" t="s">
        <v>862</v>
      </c>
      <c r="G78" s="12">
        <v>40141</v>
      </c>
      <c r="H78" t="s">
        <v>586</v>
      </c>
      <c r="I78" t="s">
        <v>185</v>
      </c>
      <c r="J78" t="s">
        <v>863</v>
      </c>
      <c r="K78" t="s">
        <v>864</v>
      </c>
      <c r="L78" t="s">
        <v>865</v>
      </c>
      <c r="M78" t="s">
        <v>866</v>
      </c>
      <c r="N78" t="s">
        <v>867</v>
      </c>
      <c r="O78" t="s">
        <v>868</v>
      </c>
    </row>
    <row r="79" spans="1:15" x14ac:dyDescent="0.35">
      <c r="A79">
        <v>21</v>
      </c>
      <c r="B79">
        <v>2009</v>
      </c>
      <c r="C79" t="s">
        <v>189</v>
      </c>
      <c r="D79" t="s">
        <v>189</v>
      </c>
      <c r="E79" t="s">
        <v>869</v>
      </c>
      <c r="F79" t="s">
        <v>685</v>
      </c>
      <c r="G79" s="12">
        <v>40095</v>
      </c>
      <c r="H79" t="s">
        <v>586</v>
      </c>
      <c r="I79" t="s">
        <v>190</v>
      </c>
      <c r="J79" t="s">
        <v>870</v>
      </c>
      <c r="K79" t="s">
        <v>871</v>
      </c>
      <c r="L79" t="s">
        <v>872</v>
      </c>
      <c r="M79" t="s">
        <v>873</v>
      </c>
      <c r="N79" t="s">
        <v>874</v>
      </c>
      <c r="O79" t="s">
        <v>875</v>
      </c>
    </row>
    <row r="80" spans="1:15" x14ac:dyDescent="0.35">
      <c r="A80">
        <v>22</v>
      </c>
      <c r="B80">
        <v>2009</v>
      </c>
      <c r="C80" t="s">
        <v>193</v>
      </c>
      <c r="D80" t="s">
        <v>193</v>
      </c>
      <c r="E80" t="s">
        <v>876</v>
      </c>
      <c r="F80" t="s">
        <v>661</v>
      </c>
      <c r="G80" s="12">
        <v>39938</v>
      </c>
      <c r="H80" t="s">
        <v>586</v>
      </c>
      <c r="I80" t="s">
        <v>194</v>
      </c>
      <c r="J80" t="s">
        <v>877</v>
      </c>
      <c r="K80" t="s">
        <v>878</v>
      </c>
      <c r="L80" t="s">
        <v>879</v>
      </c>
      <c r="M80" t="s">
        <v>880</v>
      </c>
      <c r="N80" t="s">
        <v>881</v>
      </c>
      <c r="O80" t="s">
        <v>882</v>
      </c>
    </row>
    <row r="81" spans="1:15" x14ac:dyDescent="0.35">
      <c r="A81">
        <v>23</v>
      </c>
      <c r="B81">
        <v>2009</v>
      </c>
      <c r="C81" t="s">
        <v>197</v>
      </c>
      <c r="D81" t="s">
        <v>197</v>
      </c>
      <c r="E81" t="s">
        <v>883</v>
      </c>
      <c r="F81" t="s">
        <v>884</v>
      </c>
      <c r="G81" s="12">
        <v>40002</v>
      </c>
      <c r="H81" t="s">
        <v>742</v>
      </c>
      <c r="I81" t="s">
        <v>202</v>
      </c>
      <c r="J81" t="s">
        <v>203</v>
      </c>
      <c r="K81" t="s">
        <v>885</v>
      </c>
      <c r="L81" t="s">
        <v>886</v>
      </c>
      <c r="M81" t="s">
        <v>887</v>
      </c>
      <c r="N81" t="s">
        <v>888</v>
      </c>
      <c r="O81" t="s">
        <v>889</v>
      </c>
    </row>
    <row r="82" spans="1:15" x14ac:dyDescent="0.35">
      <c r="A82">
        <v>24</v>
      </c>
      <c r="B82">
        <v>2009</v>
      </c>
      <c r="C82" t="s">
        <v>197</v>
      </c>
      <c r="D82" t="s">
        <v>197</v>
      </c>
      <c r="E82" t="s">
        <v>890</v>
      </c>
      <c r="F82" t="s">
        <v>884</v>
      </c>
      <c r="G82" s="12">
        <v>40049</v>
      </c>
      <c r="H82" t="s">
        <v>742</v>
      </c>
      <c r="I82" t="s">
        <v>198</v>
      </c>
      <c r="J82" t="s">
        <v>203</v>
      </c>
      <c r="K82" t="s">
        <v>891</v>
      </c>
      <c r="L82" t="s">
        <v>892</v>
      </c>
      <c r="M82" t="s">
        <v>893</v>
      </c>
      <c r="N82" t="s">
        <v>894</v>
      </c>
      <c r="O82" t="s">
        <v>888</v>
      </c>
    </row>
    <row r="83" spans="1:15" x14ac:dyDescent="0.35">
      <c r="A83">
        <v>27</v>
      </c>
      <c r="B83">
        <v>2009</v>
      </c>
      <c r="C83" t="s">
        <v>206</v>
      </c>
      <c r="D83" t="s">
        <v>895</v>
      </c>
      <c r="E83" t="s">
        <v>896</v>
      </c>
      <c r="F83" t="s">
        <v>897</v>
      </c>
      <c r="G83" s="12">
        <v>40106</v>
      </c>
      <c r="H83" t="s">
        <v>207</v>
      </c>
      <c r="I83" t="s">
        <v>898</v>
      </c>
      <c r="J83" t="s">
        <v>899</v>
      </c>
      <c r="K83" t="s">
        <v>900</v>
      </c>
      <c r="L83" t="s">
        <v>901</v>
      </c>
      <c r="M83" t="s">
        <v>902</v>
      </c>
      <c r="N83" t="s">
        <v>903</v>
      </c>
      <c r="O83" t="s">
        <v>904</v>
      </c>
    </row>
    <row r="84" spans="1:15" x14ac:dyDescent="0.35">
      <c r="A84">
        <v>30</v>
      </c>
      <c r="B84">
        <v>2009</v>
      </c>
      <c r="C84" t="s">
        <v>210</v>
      </c>
      <c r="D84" t="s">
        <v>905</v>
      </c>
      <c r="E84" t="s">
        <v>906</v>
      </c>
      <c r="F84" t="s">
        <v>677</v>
      </c>
      <c r="G84" s="12">
        <v>40049</v>
      </c>
      <c r="H84" t="s">
        <v>742</v>
      </c>
      <c r="I84" t="s">
        <v>211</v>
      </c>
      <c r="J84" t="s">
        <v>907</v>
      </c>
      <c r="K84" t="s">
        <v>908</v>
      </c>
      <c r="L84" t="s">
        <v>909</v>
      </c>
      <c r="M84" t="s">
        <v>910</v>
      </c>
      <c r="N84" t="s">
        <v>911</v>
      </c>
      <c r="O84" t="s">
        <v>912</v>
      </c>
    </row>
    <row r="85" spans="1:15" x14ac:dyDescent="0.35">
      <c r="A85">
        <v>36</v>
      </c>
      <c r="B85">
        <v>2009</v>
      </c>
      <c r="C85" t="s">
        <v>214</v>
      </c>
      <c r="D85" t="s">
        <v>214</v>
      </c>
      <c r="E85" t="s">
        <v>913</v>
      </c>
      <c r="F85" t="s">
        <v>914</v>
      </c>
      <c r="G85" s="12">
        <v>39919</v>
      </c>
      <c r="H85" t="s">
        <v>586</v>
      </c>
      <c r="I85" t="s">
        <v>215</v>
      </c>
      <c r="J85" t="s">
        <v>216</v>
      </c>
      <c r="K85" t="s">
        <v>915</v>
      </c>
      <c r="L85" t="s">
        <v>916</v>
      </c>
      <c r="M85" t="s">
        <v>917</v>
      </c>
      <c r="N85" t="s">
        <v>918</v>
      </c>
      <c r="O85" t="s">
        <v>919</v>
      </c>
    </row>
    <row r="86" spans="1:15" x14ac:dyDescent="0.35">
      <c r="A86">
        <v>39</v>
      </c>
      <c r="B86">
        <v>2009</v>
      </c>
      <c r="C86" t="s">
        <v>219</v>
      </c>
      <c r="D86" t="s">
        <v>219</v>
      </c>
      <c r="E86" t="s">
        <v>920</v>
      </c>
      <c r="F86" t="s">
        <v>921</v>
      </c>
      <c r="G86" s="12">
        <v>39821</v>
      </c>
      <c r="H86" t="s">
        <v>742</v>
      </c>
      <c r="I86" t="s">
        <v>220</v>
      </c>
      <c r="J86" t="s">
        <v>922</v>
      </c>
      <c r="K86" t="s">
        <v>923</v>
      </c>
      <c r="L86" t="s">
        <v>924</v>
      </c>
      <c r="M86" t="s">
        <v>925</v>
      </c>
      <c r="N86" t="s">
        <v>926</v>
      </c>
      <c r="O86" t="s">
        <v>927</v>
      </c>
    </row>
    <row r="87" spans="1:15" x14ac:dyDescent="0.35">
      <c r="A87">
        <v>51</v>
      </c>
      <c r="B87">
        <v>2009</v>
      </c>
      <c r="C87" t="s">
        <v>382</v>
      </c>
      <c r="D87" t="s">
        <v>382</v>
      </c>
      <c r="E87" t="s">
        <v>1150</v>
      </c>
      <c r="F87" t="s">
        <v>1151</v>
      </c>
      <c r="G87" s="12">
        <v>40010</v>
      </c>
      <c r="H87" t="s">
        <v>742</v>
      </c>
      <c r="I87" t="s">
        <v>383</v>
      </c>
      <c r="J87" t="s">
        <v>1152</v>
      </c>
      <c r="K87" t="s">
        <v>1153</v>
      </c>
      <c r="L87" t="s">
        <v>1154</v>
      </c>
    </row>
    <row r="88" spans="1:15" x14ac:dyDescent="0.35">
      <c r="A88">
        <v>52</v>
      </c>
      <c r="B88">
        <v>2009</v>
      </c>
      <c r="C88" t="s">
        <v>387</v>
      </c>
      <c r="D88" t="s">
        <v>387</v>
      </c>
      <c r="E88" t="s">
        <v>1155</v>
      </c>
      <c r="F88" t="s">
        <v>1044</v>
      </c>
      <c r="G88" s="12">
        <v>40084</v>
      </c>
      <c r="H88" t="s">
        <v>586</v>
      </c>
      <c r="I88" t="s">
        <v>388</v>
      </c>
      <c r="J88" t="s">
        <v>1156</v>
      </c>
      <c r="K88" t="s">
        <v>1157</v>
      </c>
      <c r="L88" t="s">
        <v>1158</v>
      </c>
    </row>
    <row r="89" spans="1:15" x14ac:dyDescent="0.35">
      <c r="A89">
        <v>53</v>
      </c>
      <c r="B89">
        <v>2009</v>
      </c>
      <c r="C89" t="s">
        <v>391</v>
      </c>
      <c r="D89" t="s">
        <v>391</v>
      </c>
      <c r="E89" t="s">
        <v>1159</v>
      </c>
      <c r="F89" t="s">
        <v>661</v>
      </c>
      <c r="G89" s="12">
        <v>39874</v>
      </c>
      <c r="H89" t="s">
        <v>586</v>
      </c>
      <c r="I89" t="s">
        <v>392</v>
      </c>
      <c r="J89" t="s">
        <v>1160</v>
      </c>
      <c r="K89" t="s">
        <v>1161</v>
      </c>
      <c r="L89" t="s">
        <v>1162</v>
      </c>
    </row>
    <row r="90" spans="1:15" x14ac:dyDescent="0.35">
      <c r="A90">
        <v>54</v>
      </c>
      <c r="B90">
        <v>2009</v>
      </c>
      <c r="C90" t="s">
        <v>395</v>
      </c>
      <c r="D90" t="s">
        <v>395</v>
      </c>
      <c r="E90" t="s">
        <v>1163</v>
      </c>
      <c r="F90" t="s">
        <v>1164</v>
      </c>
      <c r="G90" s="12">
        <v>39906</v>
      </c>
      <c r="H90" t="s">
        <v>1165</v>
      </c>
      <c r="I90" t="s">
        <v>1166</v>
      </c>
      <c r="J90" t="s">
        <v>1167</v>
      </c>
      <c r="K90" t="s">
        <v>1168</v>
      </c>
      <c r="L90" t="s">
        <v>1169</v>
      </c>
    </row>
    <row r="91" spans="1:15" x14ac:dyDescent="0.35">
      <c r="A91">
        <v>55</v>
      </c>
      <c r="B91">
        <v>2009</v>
      </c>
      <c r="C91" t="s">
        <v>399</v>
      </c>
      <c r="D91" t="s">
        <v>399</v>
      </c>
      <c r="E91" t="s">
        <v>1170</v>
      </c>
      <c r="F91" t="s">
        <v>1171</v>
      </c>
      <c r="G91" s="12">
        <v>39875</v>
      </c>
      <c r="H91" t="s">
        <v>400</v>
      </c>
      <c r="I91" t="s">
        <v>1172</v>
      </c>
      <c r="J91" t="s">
        <v>1173</v>
      </c>
      <c r="K91" t="s">
        <v>1174</v>
      </c>
      <c r="L91" t="s">
        <v>1175</v>
      </c>
      <c r="M91" t="s">
        <v>1176</v>
      </c>
    </row>
    <row r="92" spans="1:15" x14ac:dyDescent="0.35">
      <c r="A92">
        <v>56</v>
      </c>
      <c r="B92">
        <v>2009</v>
      </c>
      <c r="C92" t="s">
        <v>404</v>
      </c>
      <c r="D92" t="s">
        <v>404</v>
      </c>
      <c r="E92" t="s">
        <v>1177</v>
      </c>
      <c r="F92" t="s">
        <v>1049</v>
      </c>
      <c r="G92" s="12">
        <v>40064</v>
      </c>
      <c r="H92" t="s">
        <v>405</v>
      </c>
      <c r="I92" t="s">
        <v>1178</v>
      </c>
      <c r="J92" t="s">
        <v>1179</v>
      </c>
      <c r="K92" t="s">
        <v>1180</v>
      </c>
      <c r="L92" t="s">
        <v>1181</v>
      </c>
    </row>
    <row r="93" spans="1:15" x14ac:dyDescent="0.35">
      <c r="A93">
        <v>57</v>
      </c>
      <c r="B93">
        <v>2009</v>
      </c>
      <c r="C93" t="s">
        <v>408</v>
      </c>
      <c r="D93" t="s">
        <v>408</v>
      </c>
      <c r="E93" t="s">
        <v>1182</v>
      </c>
      <c r="F93" t="s">
        <v>1183</v>
      </c>
      <c r="G93" s="12">
        <v>39839</v>
      </c>
      <c r="H93" t="s">
        <v>586</v>
      </c>
      <c r="I93" t="s">
        <v>409</v>
      </c>
      <c r="J93" t="s">
        <v>1184</v>
      </c>
      <c r="K93" t="s">
        <v>1185</v>
      </c>
      <c r="L93" t="s">
        <v>1186</v>
      </c>
    </row>
    <row r="94" spans="1:15" x14ac:dyDescent="0.35">
      <c r="A94">
        <v>58</v>
      </c>
      <c r="B94">
        <v>2009</v>
      </c>
      <c r="C94" t="s">
        <v>412</v>
      </c>
      <c r="D94" t="s">
        <v>412</v>
      </c>
      <c r="E94" t="s">
        <v>1187</v>
      </c>
      <c r="F94" t="s">
        <v>998</v>
      </c>
      <c r="G94" s="12">
        <v>40148</v>
      </c>
      <c r="H94" t="s">
        <v>742</v>
      </c>
      <c r="I94" t="s">
        <v>1188</v>
      </c>
      <c r="J94" t="s">
        <v>414</v>
      </c>
      <c r="K94" t="s">
        <v>1189</v>
      </c>
      <c r="L94" t="s">
        <v>1190</v>
      </c>
    </row>
    <row r="95" spans="1:15" x14ac:dyDescent="0.35">
      <c r="A95">
        <v>59</v>
      </c>
      <c r="B95">
        <v>2009</v>
      </c>
      <c r="C95" t="s">
        <v>416</v>
      </c>
      <c r="D95" t="s">
        <v>416</v>
      </c>
      <c r="E95" t="s">
        <v>1191</v>
      </c>
      <c r="F95" t="s">
        <v>1192</v>
      </c>
      <c r="G95" s="12">
        <v>39883</v>
      </c>
      <c r="H95" t="s">
        <v>586</v>
      </c>
      <c r="I95" t="s">
        <v>417</v>
      </c>
      <c r="J95" t="s">
        <v>1193</v>
      </c>
      <c r="K95" t="s">
        <v>1194</v>
      </c>
      <c r="L95" t="s">
        <v>1195</v>
      </c>
    </row>
    <row r="96" spans="1:15" x14ac:dyDescent="0.35">
      <c r="A96">
        <v>60</v>
      </c>
      <c r="B96">
        <v>2009</v>
      </c>
      <c r="C96" t="s">
        <v>420</v>
      </c>
      <c r="D96" t="s">
        <v>420</v>
      </c>
      <c r="E96" t="s">
        <v>1196</v>
      </c>
      <c r="F96" t="s">
        <v>1197</v>
      </c>
      <c r="G96" s="12">
        <v>39856</v>
      </c>
      <c r="H96" t="s">
        <v>814</v>
      </c>
      <c r="I96" t="s">
        <v>421</v>
      </c>
      <c r="J96" t="s">
        <v>1198</v>
      </c>
      <c r="K96" t="s">
        <v>1199</v>
      </c>
      <c r="L96" t="s">
        <v>1200</v>
      </c>
      <c r="M96" t="s">
        <v>1201</v>
      </c>
    </row>
    <row r="97" spans="1:15" x14ac:dyDescent="0.35">
      <c r="A97">
        <v>2</v>
      </c>
      <c r="B97">
        <v>2010</v>
      </c>
      <c r="C97" t="s">
        <v>224</v>
      </c>
      <c r="D97" t="s">
        <v>224</v>
      </c>
      <c r="E97" t="s">
        <v>928</v>
      </c>
      <c r="F97" t="s">
        <v>929</v>
      </c>
      <c r="G97" s="12">
        <v>40322</v>
      </c>
      <c r="H97" t="s">
        <v>586</v>
      </c>
      <c r="I97" t="s">
        <v>225</v>
      </c>
      <c r="J97" t="s">
        <v>226</v>
      </c>
      <c r="K97" t="s">
        <v>930</v>
      </c>
      <c r="L97" t="s">
        <v>931</v>
      </c>
      <c r="M97" t="s">
        <v>932</v>
      </c>
      <c r="N97" t="s">
        <v>933</v>
      </c>
      <c r="O97" t="s">
        <v>934</v>
      </c>
    </row>
    <row r="98" spans="1:15" x14ac:dyDescent="0.35">
      <c r="A98">
        <v>5</v>
      </c>
      <c r="B98">
        <v>2010</v>
      </c>
      <c r="C98" t="s">
        <v>229</v>
      </c>
      <c r="D98" t="s">
        <v>229</v>
      </c>
      <c r="E98" t="s">
        <v>935</v>
      </c>
      <c r="F98" t="s">
        <v>884</v>
      </c>
      <c r="G98" s="12">
        <v>40294</v>
      </c>
      <c r="H98" t="s">
        <v>742</v>
      </c>
      <c r="I98" t="s">
        <v>230</v>
      </c>
      <c r="J98" t="s">
        <v>936</v>
      </c>
      <c r="K98" t="s">
        <v>937</v>
      </c>
      <c r="L98" t="s">
        <v>938</v>
      </c>
      <c r="M98" t="s">
        <v>939</v>
      </c>
      <c r="N98" t="s">
        <v>940</v>
      </c>
      <c r="O98" t="s">
        <v>941</v>
      </c>
    </row>
    <row r="99" spans="1:15" x14ac:dyDescent="0.35">
      <c r="A99">
        <v>9</v>
      </c>
      <c r="B99">
        <v>2010</v>
      </c>
      <c r="C99" t="s">
        <v>942</v>
      </c>
      <c r="D99" t="s">
        <v>943</v>
      </c>
      <c r="E99" t="s">
        <v>944</v>
      </c>
      <c r="F99" t="s">
        <v>945</v>
      </c>
      <c r="G99" s="12">
        <v>40204</v>
      </c>
      <c r="H99" t="s">
        <v>742</v>
      </c>
      <c r="I99" t="s">
        <v>234</v>
      </c>
      <c r="J99" t="s">
        <v>946</v>
      </c>
      <c r="K99" t="s">
        <v>947</v>
      </c>
      <c r="L99" t="s">
        <v>948</v>
      </c>
      <c r="M99" t="s">
        <v>949</v>
      </c>
      <c r="N99" t="s">
        <v>950</v>
      </c>
      <c r="O99" t="s">
        <v>951</v>
      </c>
    </row>
    <row r="100" spans="1:15" x14ac:dyDescent="0.35">
      <c r="A100">
        <v>11</v>
      </c>
      <c r="B100">
        <v>2010</v>
      </c>
      <c r="C100" t="s">
        <v>238</v>
      </c>
      <c r="D100" t="s">
        <v>238</v>
      </c>
      <c r="E100" t="s">
        <v>952</v>
      </c>
      <c r="F100" t="s">
        <v>953</v>
      </c>
      <c r="G100" s="12">
        <v>40478</v>
      </c>
      <c r="H100" t="s">
        <v>742</v>
      </c>
      <c r="I100" t="s">
        <v>239</v>
      </c>
      <c r="J100" t="s">
        <v>954</v>
      </c>
      <c r="K100" t="s">
        <v>955</v>
      </c>
      <c r="L100" t="s">
        <v>956</v>
      </c>
      <c r="M100" t="s">
        <v>957</v>
      </c>
      <c r="N100" t="s">
        <v>958</v>
      </c>
      <c r="O100" t="s">
        <v>959</v>
      </c>
    </row>
    <row r="101" spans="1:15" x14ac:dyDescent="0.35">
      <c r="A101">
        <v>13</v>
      </c>
      <c r="B101">
        <v>2010</v>
      </c>
      <c r="C101" t="s">
        <v>243</v>
      </c>
      <c r="D101" t="s">
        <v>243</v>
      </c>
      <c r="E101" t="s">
        <v>960</v>
      </c>
      <c r="F101" t="s">
        <v>749</v>
      </c>
      <c r="G101" s="12">
        <v>40527</v>
      </c>
      <c r="H101" t="s">
        <v>586</v>
      </c>
      <c r="I101" t="s">
        <v>244</v>
      </c>
      <c r="J101" t="s">
        <v>961</v>
      </c>
      <c r="K101" t="s">
        <v>962</v>
      </c>
      <c r="L101" t="s">
        <v>963</v>
      </c>
      <c r="M101" t="s">
        <v>964</v>
      </c>
      <c r="N101" t="s">
        <v>965</v>
      </c>
      <c r="O101" t="s">
        <v>966</v>
      </c>
    </row>
    <row r="102" spans="1:15" x14ac:dyDescent="0.35">
      <c r="A102">
        <v>15</v>
      </c>
      <c r="B102">
        <v>2010</v>
      </c>
      <c r="C102" t="s">
        <v>247</v>
      </c>
      <c r="D102" t="s">
        <v>247</v>
      </c>
      <c r="E102" t="s">
        <v>967</v>
      </c>
      <c r="F102" t="s">
        <v>757</v>
      </c>
      <c r="G102" s="12">
        <v>40380</v>
      </c>
      <c r="H102" t="s">
        <v>248</v>
      </c>
      <c r="I102" t="s">
        <v>968</v>
      </c>
      <c r="J102" t="str">
        <f>"09-1599"</f>
        <v>09-1599</v>
      </c>
      <c r="K102" t="s">
        <v>969</v>
      </c>
      <c r="L102" t="s">
        <v>970</v>
      </c>
      <c r="M102" t="s">
        <v>971</v>
      </c>
      <c r="N102" t="s">
        <v>972</v>
      </c>
      <c r="O102" t="s">
        <v>973</v>
      </c>
    </row>
    <row r="103" spans="1:15" x14ac:dyDescent="0.35">
      <c r="A103">
        <v>16</v>
      </c>
      <c r="B103">
        <v>2010</v>
      </c>
      <c r="C103" t="s">
        <v>251</v>
      </c>
      <c r="D103" t="s">
        <v>251</v>
      </c>
      <c r="E103" t="s">
        <v>974</v>
      </c>
      <c r="F103" t="s">
        <v>975</v>
      </c>
      <c r="G103" s="12">
        <v>40283</v>
      </c>
      <c r="H103" t="s">
        <v>814</v>
      </c>
      <c r="I103" t="s">
        <v>252</v>
      </c>
      <c r="J103" t="s">
        <v>976</v>
      </c>
      <c r="K103" t="s">
        <v>977</v>
      </c>
      <c r="L103" t="s">
        <v>978</v>
      </c>
      <c r="M103" t="s">
        <v>979</v>
      </c>
      <c r="N103" t="s">
        <v>980</v>
      </c>
      <c r="O103" t="s">
        <v>981</v>
      </c>
    </row>
    <row r="104" spans="1:15" x14ac:dyDescent="0.35">
      <c r="A104">
        <v>20</v>
      </c>
      <c r="B104">
        <v>2010</v>
      </c>
      <c r="C104" t="s">
        <v>256</v>
      </c>
      <c r="D104" t="s">
        <v>256</v>
      </c>
      <c r="E104" t="s">
        <v>982</v>
      </c>
      <c r="F104" t="s">
        <v>983</v>
      </c>
      <c r="G104" s="12">
        <v>40396</v>
      </c>
      <c r="H104" t="s">
        <v>586</v>
      </c>
      <c r="I104" t="s">
        <v>257</v>
      </c>
      <c r="J104" t="s">
        <v>258</v>
      </c>
      <c r="K104" t="s">
        <v>984</v>
      </c>
      <c r="L104" t="s">
        <v>985</v>
      </c>
      <c r="M104" t="s">
        <v>986</v>
      </c>
      <c r="N104" t="s">
        <v>987</v>
      </c>
      <c r="O104" t="s">
        <v>988</v>
      </c>
    </row>
    <row r="105" spans="1:15" x14ac:dyDescent="0.35">
      <c r="A105">
        <v>23</v>
      </c>
      <c r="B105">
        <v>2010</v>
      </c>
      <c r="C105" t="s">
        <v>261</v>
      </c>
      <c r="D105" t="s">
        <v>261</v>
      </c>
      <c r="E105" t="s">
        <v>989</v>
      </c>
      <c r="F105" t="s">
        <v>990</v>
      </c>
      <c r="G105" s="12">
        <v>40289</v>
      </c>
      <c r="H105" t="s">
        <v>742</v>
      </c>
      <c r="I105" t="s">
        <v>991</v>
      </c>
      <c r="J105" t="s">
        <v>263</v>
      </c>
      <c r="K105" t="s">
        <v>992</v>
      </c>
      <c r="L105" t="s">
        <v>993</v>
      </c>
      <c r="M105" t="s">
        <v>994</v>
      </c>
      <c r="N105" t="s">
        <v>995</v>
      </c>
      <c r="O105" t="s">
        <v>996</v>
      </c>
    </row>
    <row r="106" spans="1:15" x14ac:dyDescent="0.35">
      <c r="A106">
        <v>26</v>
      </c>
      <c r="B106">
        <v>2010</v>
      </c>
      <c r="C106" t="s">
        <v>266</v>
      </c>
      <c r="D106" t="s">
        <v>266</v>
      </c>
      <c r="E106" t="s">
        <v>997</v>
      </c>
      <c r="F106" t="s">
        <v>998</v>
      </c>
      <c r="G106" s="12">
        <v>40428</v>
      </c>
      <c r="H106" t="s">
        <v>742</v>
      </c>
      <c r="I106" t="s">
        <v>267</v>
      </c>
      <c r="J106" t="s">
        <v>999</v>
      </c>
      <c r="K106" t="s">
        <v>1000</v>
      </c>
      <c r="L106" t="s">
        <v>1001</v>
      </c>
      <c r="M106" t="s">
        <v>1002</v>
      </c>
      <c r="N106" t="s">
        <v>1003</v>
      </c>
      <c r="O106" t="s">
        <v>1004</v>
      </c>
    </row>
    <row r="107" spans="1:15" x14ac:dyDescent="0.35">
      <c r="A107">
        <v>29</v>
      </c>
      <c r="B107">
        <v>2010</v>
      </c>
      <c r="C107" t="s">
        <v>270</v>
      </c>
      <c r="D107" t="s">
        <v>270</v>
      </c>
      <c r="E107" t="s">
        <v>1005</v>
      </c>
      <c r="F107" t="s">
        <v>661</v>
      </c>
      <c r="G107" s="12">
        <v>40421</v>
      </c>
      <c r="H107" t="s">
        <v>586</v>
      </c>
      <c r="I107" t="s">
        <v>271</v>
      </c>
      <c r="J107" t="s">
        <v>1006</v>
      </c>
      <c r="K107" t="s">
        <v>1007</v>
      </c>
      <c r="L107" t="s">
        <v>1008</v>
      </c>
      <c r="M107" t="s">
        <v>1009</v>
      </c>
      <c r="N107" t="s">
        <v>1010</v>
      </c>
      <c r="O107" t="s">
        <v>1011</v>
      </c>
    </row>
    <row r="108" spans="1:15" x14ac:dyDescent="0.35">
      <c r="A108">
        <v>31</v>
      </c>
      <c r="B108">
        <v>2010</v>
      </c>
      <c r="C108" t="s">
        <v>275</v>
      </c>
      <c r="D108" t="s">
        <v>1012</v>
      </c>
      <c r="E108" t="s">
        <v>1013</v>
      </c>
      <c r="F108" t="s">
        <v>1014</v>
      </c>
      <c r="G108" s="12">
        <v>40207</v>
      </c>
      <c r="H108" t="s">
        <v>586</v>
      </c>
      <c r="I108" t="s">
        <v>276</v>
      </c>
      <c r="J108" t="s">
        <v>277</v>
      </c>
      <c r="K108" t="s">
        <v>1015</v>
      </c>
      <c r="L108" t="s">
        <v>1016</v>
      </c>
      <c r="M108" t="s">
        <v>1017</v>
      </c>
      <c r="N108" t="s">
        <v>1018</v>
      </c>
      <c r="O108" t="s">
        <v>1019</v>
      </c>
    </row>
    <row r="109" spans="1:15" x14ac:dyDescent="0.35">
      <c r="A109">
        <v>34</v>
      </c>
      <c r="B109">
        <v>2010</v>
      </c>
      <c r="C109" t="s">
        <v>280</v>
      </c>
      <c r="D109" t="s">
        <v>280</v>
      </c>
      <c r="E109" t="s">
        <v>1020</v>
      </c>
      <c r="F109" t="s">
        <v>283</v>
      </c>
      <c r="G109" s="12">
        <v>40282</v>
      </c>
      <c r="H109" t="s">
        <v>742</v>
      </c>
      <c r="I109" t="s">
        <v>281</v>
      </c>
      <c r="J109" t="s">
        <v>1021</v>
      </c>
      <c r="K109" t="s">
        <v>1022</v>
      </c>
      <c r="L109" t="s">
        <v>1023</v>
      </c>
      <c r="M109" t="s">
        <v>1024</v>
      </c>
      <c r="N109" t="s">
        <v>1025</v>
      </c>
      <c r="O109" t="s">
        <v>1026</v>
      </c>
    </row>
    <row r="110" spans="1:15" x14ac:dyDescent="0.35">
      <c r="A110">
        <v>37</v>
      </c>
      <c r="B110">
        <v>2010</v>
      </c>
      <c r="C110" t="s">
        <v>179</v>
      </c>
      <c r="D110" t="s">
        <v>852</v>
      </c>
      <c r="E110" t="s">
        <v>1027</v>
      </c>
      <c r="F110" t="s">
        <v>854</v>
      </c>
      <c r="G110" s="12">
        <v>40254</v>
      </c>
      <c r="H110" t="s">
        <v>742</v>
      </c>
      <c r="I110" t="s">
        <v>285</v>
      </c>
      <c r="J110" t="s">
        <v>1028</v>
      </c>
      <c r="K110" t="s">
        <v>1029</v>
      </c>
      <c r="L110" t="s">
        <v>1030</v>
      </c>
      <c r="M110" t="s">
        <v>1031</v>
      </c>
      <c r="N110" t="s">
        <v>1032</v>
      </c>
      <c r="O110" t="s">
        <v>1033</v>
      </c>
    </row>
    <row r="111" spans="1:15" x14ac:dyDescent="0.35">
      <c r="A111">
        <v>41</v>
      </c>
      <c r="B111">
        <v>2010</v>
      </c>
      <c r="C111" t="s">
        <v>288</v>
      </c>
      <c r="D111" t="s">
        <v>288</v>
      </c>
      <c r="E111" t="s">
        <v>1034</v>
      </c>
      <c r="F111" t="s">
        <v>1035</v>
      </c>
      <c r="G111" s="12">
        <v>40472</v>
      </c>
      <c r="H111" t="s">
        <v>586</v>
      </c>
      <c r="I111" t="s">
        <v>289</v>
      </c>
      <c r="J111" t="s">
        <v>1036</v>
      </c>
      <c r="K111" t="s">
        <v>1037</v>
      </c>
      <c r="L111" t="s">
        <v>1038</v>
      </c>
      <c r="M111" t="s">
        <v>1039</v>
      </c>
      <c r="N111" t="s">
        <v>1040</v>
      </c>
      <c r="O111" t="s">
        <v>1041</v>
      </c>
    </row>
    <row r="112" spans="1:15" x14ac:dyDescent="0.35">
      <c r="A112">
        <v>51</v>
      </c>
      <c r="B112">
        <v>2010</v>
      </c>
      <c r="C112" t="s">
        <v>424</v>
      </c>
      <c r="D112" t="s">
        <v>424</v>
      </c>
      <c r="E112" t="s">
        <v>1202</v>
      </c>
      <c r="F112" t="s">
        <v>1203</v>
      </c>
      <c r="G112" s="12">
        <v>40228</v>
      </c>
      <c r="H112" t="s">
        <v>586</v>
      </c>
      <c r="I112" t="s">
        <v>425</v>
      </c>
      <c r="J112" t="s">
        <v>1204</v>
      </c>
      <c r="K112" t="s">
        <v>1205</v>
      </c>
      <c r="L112" t="s">
        <v>1206</v>
      </c>
    </row>
    <row r="113" spans="1:13" x14ac:dyDescent="0.35">
      <c r="A113">
        <v>52</v>
      </c>
      <c r="B113">
        <v>2010</v>
      </c>
      <c r="C113" t="s">
        <v>429</v>
      </c>
      <c r="D113" t="s">
        <v>429</v>
      </c>
      <c r="E113" t="s">
        <v>1207</v>
      </c>
      <c r="F113" t="s">
        <v>1192</v>
      </c>
      <c r="G113" s="12">
        <v>40434</v>
      </c>
      <c r="H113" t="s">
        <v>586</v>
      </c>
      <c r="I113" t="s">
        <v>430</v>
      </c>
      <c r="J113" t="s">
        <v>1208</v>
      </c>
      <c r="K113" t="s">
        <v>1209</v>
      </c>
      <c r="L113" t="s">
        <v>1210</v>
      </c>
    </row>
    <row r="114" spans="1:13" x14ac:dyDescent="0.35">
      <c r="A114">
        <v>53</v>
      </c>
      <c r="B114">
        <v>2010</v>
      </c>
      <c r="C114" t="s">
        <v>433</v>
      </c>
      <c r="D114" t="s">
        <v>433</v>
      </c>
      <c r="E114" t="s">
        <v>1211</v>
      </c>
      <c r="F114" t="s">
        <v>1212</v>
      </c>
      <c r="G114" s="12">
        <v>40394</v>
      </c>
      <c r="H114" t="s">
        <v>434</v>
      </c>
      <c r="I114" t="s">
        <v>1213</v>
      </c>
      <c r="J114" t="s">
        <v>1214</v>
      </c>
      <c r="K114" t="s">
        <v>1215</v>
      </c>
      <c r="L114" t="s">
        <v>1216</v>
      </c>
    </row>
    <row r="115" spans="1:13" x14ac:dyDescent="0.35">
      <c r="A115">
        <v>54</v>
      </c>
      <c r="B115">
        <v>2010</v>
      </c>
      <c r="C115" t="s">
        <v>437</v>
      </c>
      <c r="D115" t="s">
        <v>437</v>
      </c>
      <c r="E115" t="s">
        <v>1217</v>
      </c>
      <c r="F115" t="s">
        <v>1044</v>
      </c>
      <c r="G115" s="12">
        <v>40450</v>
      </c>
      <c r="H115" t="s">
        <v>586</v>
      </c>
      <c r="I115" t="s">
        <v>438</v>
      </c>
      <c r="J115" t="s">
        <v>1218</v>
      </c>
      <c r="K115" t="s">
        <v>1219</v>
      </c>
      <c r="L115" t="s">
        <v>1220</v>
      </c>
    </row>
    <row r="116" spans="1:13" x14ac:dyDescent="0.35">
      <c r="A116">
        <v>55</v>
      </c>
      <c r="B116">
        <v>2010</v>
      </c>
      <c r="C116" t="s">
        <v>441</v>
      </c>
      <c r="D116" t="s">
        <v>441</v>
      </c>
      <c r="E116" t="s">
        <v>1221</v>
      </c>
      <c r="F116" t="s">
        <v>1048</v>
      </c>
      <c r="G116" s="12">
        <v>40344</v>
      </c>
      <c r="H116" t="s">
        <v>742</v>
      </c>
      <c r="I116" t="s">
        <v>1222</v>
      </c>
      <c r="J116" t="s">
        <v>443</v>
      </c>
      <c r="K116" t="s">
        <v>1223</v>
      </c>
      <c r="L116" t="s">
        <v>1224</v>
      </c>
      <c r="M116" t="s">
        <v>1225</v>
      </c>
    </row>
    <row r="117" spans="1:13" x14ac:dyDescent="0.35">
      <c r="A117">
        <v>56</v>
      </c>
      <c r="B117">
        <v>2010</v>
      </c>
      <c r="C117" t="s">
        <v>445</v>
      </c>
      <c r="D117" t="s">
        <v>445</v>
      </c>
      <c r="E117" t="s">
        <v>1226</v>
      </c>
      <c r="F117" t="s">
        <v>831</v>
      </c>
      <c r="G117" s="12">
        <v>40273</v>
      </c>
      <c r="H117" t="s">
        <v>446</v>
      </c>
      <c r="I117" t="s">
        <v>1227</v>
      </c>
      <c r="J117" t="s">
        <v>1228</v>
      </c>
      <c r="K117" t="s">
        <v>1229</v>
      </c>
      <c r="L117" t="s">
        <v>1230</v>
      </c>
    </row>
    <row r="118" spans="1:13" x14ac:dyDescent="0.35">
      <c r="A118">
        <v>57</v>
      </c>
      <c r="B118">
        <v>2010</v>
      </c>
      <c r="C118" t="s">
        <v>449</v>
      </c>
      <c r="D118" t="s">
        <v>1231</v>
      </c>
      <c r="E118" t="s">
        <v>1232</v>
      </c>
      <c r="F118" t="s">
        <v>283</v>
      </c>
      <c r="G118" s="12">
        <v>40268</v>
      </c>
      <c r="H118" t="s">
        <v>742</v>
      </c>
      <c r="I118" t="s">
        <v>450</v>
      </c>
      <c r="J118" t="s">
        <v>451</v>
      </c>
      <c r="K118" t="s">
        <v>1233</v>
      </c>
      <c r="L118" t="s">
        <v>1234</v>
      </c>
    </row>
    <row r="119" spans="1:13" x14ac:dyDescent="0.35">
      <c r="A119">
        <v>58</v>
      </c>
      <c r="B119">
        <v>2010</v>
      </c>
      <c r="C119" t="s">
        <v>453</v>
      </c>
      <c r="D119" t="s">
        <v>453</v>
      </c>
      <c r="E119" t="s">
        <v>1235</v>
      </c>
      <c r="F119" t="s">
        <v>1236</v>
      </c>
      <c r="G119" s="12">
        <v>40521</v>
      </c>
      <c r="H119" t="s">
        <v>742</v>
      </c>
      <c r="I119" t="s">
        <v>454</v>
      </c>
      <c r="J119" t="s">
        <v>1237</v>
      </c>
      <c r="K119" t="s">
        <v>1238</v>
      </c>
      <c r="L119" t="s">
        <v>1239</v>
      </c>
    </row>
    <row r="120" spans="1:13" x14ac:dyDescent="0.35">
      <c r="A120">
        <v>59</v>
      </c>
      <c r="B120">
        <v>2010</v>
      </c>
      <c r="C120" t="s">
        <v>457</v>
      </c>
      <c r="D120" t="s">
        <v>457</v>
      </c>
      <c r="E120" t="s">
        <v>1240</v>
      </c>
      <c r="F120" t="s">
        <v>703</v>
      </c>
      <c r="G120" s="12">
        <v>40532</v>
      </c>
      <c r="H120" t="s">
        <v>742</v>
      </c>
      <c r="I120" t="s">
        <v>458</v>
      </c>
      <c r="J120" t="s">
        <v>1241</v>
      </c>
      <c r="K120" t="s">
        <v>1242</v>
      </c>
      <c r="L120" t="s">
        <v>1243</v>
      </c>
    </row>
    <row r="121" spans="1:13" x14ac:dyDescent="0.35">
      <c r="A121">
        <v>60</v>
      </c>
      <c r="B121">
        <v>2010</v>
      </c>
      <c r="C121" t="s">
        <v>462</v>
      </c>
      <c r="D121" t="s">
        <v>462</v>
      </c>
      <c r="E121" t="s">
        <v>1244</v>
      </c>
      <c r="F121" t="s">
        <v>1046</v>
      </c>
      <c r="G121" s="12">
        <v>40287</v>
      </c>
      <c r="H121" t="s">
        <v>742</v>
      </c>
      <c r="I121" t="s">
        <v>463</v>
      </c>
      <c r="J121" t="s">
        <v>1245</v>
      </c>
      <c r="K121" t="s">
        <v>1246</v>
      </c>
      <c r="L121" t="s">
        <v>1247</v>
      </c>
    </row>
  </sheetData>
  <sortState ref="A2:O121">
    <sortCondition ref="B2:B121"/>
    <sortCondition ref="A2:A12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NC_classification</vt:lpstr>
      <vt:lpstr>Westlaw_metadata</vt:lpstr>
    </vt:vector>
  </TitlesOfParts>
  <Company>University of Chicago Booth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Kamepalli, Sai Krishna</dc:creator>
  <cp:lastModifiedBy>Jeffers, Jessica</cp:lastModifiedBy>
  <dcterms:created xsi:type="dcterms:W3CDTF">2018-07-10T01:14:11Z</dcterms:created>
  <dcterms:modified xsi:type="dcterms:W3CDTF">2018-09-01T19:03:55Z</dcterms:modified>
</cp:coreProperties>
</file>