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5345" windowHeight="6705" activeTab="1"/>
  </bookViews>
  <sheets>
    <sheet name="Sheet1" sheetId="1" r:id="rId1"/>
    <sheet name="Sheet2" sheetId="2" r:id="rId2"/>
    <sheet name="To Naga" sheetId="3" r:id="rId3"/>
    <sheet name="JK" sheetId="4" r:id="rId4"/>
    <sheet name="LALITH" sheetId="5" r:id="rId5"/>
    <sheet name="Sheet3" sheetId="6" r:id="rId6"/>
    <sheet name="Sheet4" sheetId="7" r:id="rId7"/>
    <sheet name="Jill Brother" sheetId="8" r:id="rId8"/>
    <sheet name="BabuRao Uncle" sheetId="9" r:id="rId9"/>
    <sheet name="Sheet5" sheetId="10" r:id="rId10"/>
    <sheet name="Hari" sheetId="11" r:id="rId11"/>
    <sheet name="Sheet6" sheetId="12" r:id="rId12"/>
    <sheet name="Sheet7" sheetId="13" r:id="rId1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" i="2"/>
  <c r="Z22"/>
  <c r="O22"/>
  <c r="P22" s="1"/>
  <c r="Q22" s="1"/>
  <c r="R22" s="1"/>
  <c r="S22" s="1"/>
  <c r="T22" s="1"/>
  <c r="U22" s="1"/>
  <c r="V22" s="1"/>
  <c r="W22" s="1"/>
  <c r="X22" s="1"/>
  <c r="Y22" s="1"/>
  <c r="N22"/>
</calcChain>
</file>

<file path=xl/sharedStrings.xml><?xml version="1.0" encoding="utf-8"?>
<sst xmlns="http://schemas.openxmlformats.org/spreadsheetml/2006/main" count="197" uniqueCount="174">
  <si>
    <t>Citi</t>
  </si>
  <si>
    <t>7021*2</t>
  </si>
  <si>
    <t>HDFC</t>
  </si>
  <si>
    <t>8900*5</t>
  </si>
  <si>
    <t>Shabbu</t>
  </si>
  <si>
    <t>O/S</t>
  </si>
  <si>
    <t>9108*4</t>
  </si>
  <si>
    <t>Lalith</t>
  </si>
  <si>
    <t>16670*10</t>
  </si>
  <si>
    <t>Mine</t>
  </si>
  <si>
    <t>CNU Mamu</t>
  </si>
  <si>
    <t>Home Town</t>
  </si>
  <si>
    <t>JK</t>
  </si>
  <si>
    <t>Samba</t>
  </si>
  <si>
    <t>Ananth</t>
  </si>
  <si>
    <t>Dwakra Group</t>
  </si>
  <si>
    <t>10000*15</t>
  </si>
  <si>
    <t>To Friends</t>
  </si>
  <si>
    <t>13290 (48)</t>
  </si>
  <si>
    <t>11249 (60)</t>
  </si>
  <si>
    <t xml:space="preserve">Hari </t>
  </si>
  <si>
    <t>24750 (Two Months)</t>
  </si>
  <si>
    <t>70000 ( Seven Months)</t>
  </si>
  <si>
    <t>5000*14</t>
  </si>
  <si>
    <t>LIC</t>
  </si>
  <si>
    <t>Citi CC</t>
  </si>
  <si>
    <t>SBI CC</t>
  </si>
  <si>
    <t>Laith</t>
  </si>
  <si>
    <t>Srinu Mamu</t>
  </si>
  <si>
    <t>Hari Chit</t>
  </si>
  <si>
    <t>HDFC CC</t>
  </si>
  <si>
    <t>Rasul EMI</t>
  </si>
  <si>
    <t>Rasool</t>
  </si>
  <si>
    <t>11184*11</t>
  </si>
  <si>
    <t>Shabbu Chit</t>
  </si>
  <si>
    <t>Oct</t>
  </si>
  <si>
    <t>Nov</t>
  </si>
  <si>
    <t>Dec</t>
  </si>
  <si>
    <t>Jan</t>
  </si>
  <si>
    <t>Feb</t>
  </si>
  <si>
    <t>Mar</t>
  </si>
  <si>
    <t>Term Policy</t>
  </si>
  <si>
    <t>SBI Policy</t>
  </si>
  <si>
    <t>My HDFC Instant Loan</t>
  </si>
  <si>
    <t>MF UTILITES</t>
  </si>
  <si>
    <t>HDCC CC JUMBO Loan</t>
  </si>
  <si>
    <t>ICICI MF</t>
  </si>
  <si>
    <t>SAMBA CREDIT CARD</t>
  </si>
  <si>
    <t>LALITH CREDIT CARD</t>
  </si>
  <si>
    <t>Apr</t>
  </si>
  <si>
    <t>May</t>
  </si>
  <si>
    <t>June</t>
  </si>
  <si>
    <t>July</t>
  </si>
  <si>
    <t>Aug</t>
  </si>
  <si>
    <t>Sept</t>
  </si>
  <si>
    <t>APR</t>
  </si>
  <si>
    <t>MAY</t>
  </si>
  <si>
    <t>JUNE</t>
  </si>
  <si>
    <t>JULY</t>
  </si>
  <si>
    <t>AUG</t>
  </si>
  <si>
    <t>SEPT</t>
  </si>
  <si>
    <t>Shabbu Personal Loan</t>
  </si>
  <si>
    <t>OCT</t>
  </si>
  <si>
    <t>NOV</t>
  </si>
  <si>
    <t>DEC</t>
  </si>
  <si>
    <t>Rasul EMI (Paying From Oct 2016 onwards)</t>
  </si>
  <si>
    <t>Srinu Mamu (Paying From Sept 2016 onwards)</t>
  </si>
  <si>
    <t>CITI Ready Credit Loan</t>
  </si>
  <si>
    <t>To JK</t>
  </si>
  <si>
    <t>To Ananth</t>
  </si>
  <si>
    <t>GOLD Loan</t>
  </si>
  <si>
    <t>To Samba CPT</t>
  </si>
  <si>
    <t>CITI CC</t>
  </si>
  <si>
    <t>HOME TOWN</t>
  </si>
  <si>
    <t>Lalith Jumbo Loan</t>
  </si>
  <si>
    <t>Shabbu Instant Loan</t>
  </si>
  <si>
    <t>LALITH CC</t>
  </si>
  <si>
    <t>HOUSE RENT</t>
  </si>
  <si>
    <t>PERSONAL</t>
  </si>
  <si>
    <t>120000 (Paid on  07/19/2017)</t>
  </si>
  <si>
    <t>500 (Shell 17/07/2017)</t>
  </si>
  <si>
    <t>Two months of SK EMI 3223+3223</t>
  </si>
  <si>
    <t>14500 (Washing Machine)</t>
  </si>
  <si>
    <t>12000/- (Paid on 05072017)</t>
  </si>
  <si>
    <t>To Naga Sister</t>
  </si>
  <si>
    <t>To Naga</t>
  </si>
  <si>
    <t>Koteswara Rao</t>
  </si>
  <si>
    <t>TVS CREDIT</t>
  </si>
  <si>
    <t>M VIJAY KUMAR</t>
  </si>
  <si>
    <t>From Naga</t>
  </si>
  <si>
    <t>To SBI ACCOUNT</t>
  </si>
  <si>
    <t>5,801.88 (June Month Credit Card)</t>
  </si>
  <si>
    <t>2,741.56 (July Month CC)</t>
  </si>
  <si>
    <t>To Vadhina</t>
  </si>
  <si>
    <t>3175 (BASICS) 7-16-2017</t>
  </si>
  <si>
    <t>3088 (SHELL) 7-15-2017</t>
  </si>
  <si>
    <t>3,035.00 (SBI Card Shell 19-08-2017)</t>
  </si>
  <si>
    <t>16/07/2017</t>
  </si>
  <si>
    <t>THE RAYMOND</t>
  </si>
  <si>
    <t>MADURA FASHION &amp; LIFESCHENNAIIN (Do you want to convert this to an EMI)</t>
  </si>
  <si>
    <t>B S AGENCIESCHENNAIIN</t>
  </si>
  <si>
    <t>GLOBUS STORES P LTDCHENNAIIN (Do you want to convert this to an EMI)</t>
  </si>
  <si>
    <t>13/8/2017</t>
  </si>
  <si>
    <t>ADITYA BIRLA FASHION</t>
  </si>
  <si>
    <t>BIG BAZAR</t>
  </si>
  <si>
    <t>Two Jeans Jhon Players</t>
  </si>
  <si>
    <t>Two Suits and Tie</t>
  </si>
  <si>
    <t>Appu Shirt 1000</t>
  </si>
  <si>
    <t>17-07-2017</t>
  </si>
  <si>
    <t>Shell</t>
  </si>
  <si>
    <t>June Month CC</t>
  </si>
  <si>
    <t>Two Months of SK EMI</t>
  </si>
  <si>
    <t>July Month CC</t>
  </si>
  <si>
    <t>CC</t>
  </si>
  <si>
    <t>15-07-2017</t>
  </si>
  <si>
    <t>SHELL</t>
  </si>
  <si>
    <t>16-07-2017</t>
  </si>
  <si>
    <t>BASIC</t>
  </si>
  <si>
    <t>19-08-2017</t>
  </si>
  <si>
    <t>13-08-2017</t>
  </si>
  <si>
    <t>SUIT</t>
  </si>
  <si>
    <t>HARI 50K Intrest (Shabbu)</t>
  </si>
  <si>
    <t>HARI 50K Intrest (Mine)</t>
  </si>
  <si>
    <t>TO HARI</t>
  </si>
  <si>
    <t>20000/-CLEAR</t>
  </si>
  <si>
    <t>SBI ENCASH LOAN</t>
  </si>
  <si>
    <t>RAFI ANNAYA CHIT</t>
  </si>
  <si>
    <t>23-09-2017</t>
  </si>
  <si>
    <t>T-Shirt</t>
  </si>
  <si>
    <t>Milton</t>
  </si>
  <si>
    <t>Globus</t>
  </si>
  <si>
    <t>BIGBazar</t>
  </si>
  <si>
    <t>23667.8 (Shabbu CC)</t>
  </si>
  <si>
    <t>From Payzapp</t>
  </si>
  <si>
    <t>18/10/2017</t>
  </si>
  <si>
    <t>Helmet</t>
  </si>
  <si>
    <t>BABU RAO UNCLE CHIT</t>
  </si>
  <si>
    <t>CITI CC LOAN</t>
  </si>
  <si>
    <t>10000 (Chinna Samba)</t>
  </si>
  <si>
    <t>To JILL</t>
  </si>
  <si>
    <t>JAY MARRIAGE</t>
  </si>
  <si>
    <t>To Lalith Balance on 11-12-2017 : 20000/-</t>
  </si>
  <si>
    <t>HDFC PERSONAL LOAN</t>
  </si>
  <si>
    <t>HARI CHIT</t>
  </si>
  <si>
    <t>100000/- CLEAR</t>
  </si>
  <si>
    <t>To SUBBAYAMMA AAMA</t>
  </si>
  <si>
    <t>To NagaRaju (Konga) Annaya</t>
  </si>
  <si>
    <t>Paid on 03/12/2018</t>
  </si>
  <si>
    <t>To Hari</t>
  </si>
  <si>
    <t>To Fareedh</t>
  </si>
  <si>
    <t>To Lalith</t>
  </si>
  <si>
    <t>To Selva</t>
  </si>
  <si>
    <t>Paid on 03/26/2018</t>
  </si>
  <si>
    <t>HARI INTREST</t>
  </si>
  <si>
    <t>FAREEDH INTREST</t>
  </si>
  <si>
    <t>To Suneetha Akka</t>
  </si>
  <si>
    <t>3/10/2018 (10th March 2018)</t>
  </si>
  <si>
    <t>3/15/2018 (15th March 2018)</t>
  </si>
  <si>
    <t>5/8/2018 (8th May 2018)</t>
  </si>
  <si>
    <t>To Srinu Mamu</t>
  </si>
  <si>
    <t>To Shabbu Friend</t>
  </si>
  <si>
    <t>6/1/2018 (1st June 2018)</t>
  </si>
  <si>
    <t>6/9/2018 (9th June 2018)</t>
  </si>
  <si>
    <t>To Viswa</t>
  </si>
  <si>
    <t>07/11/2018 (11th July 2018)</t>
  </si>
  <si>
    <t>To Azmeer</t>
  </si>
  <si>
    <t>08/1/2018 (10th August @018)</t>
  </si>
  <si>
    <t>60000 Paid on 20th August 2018</t>
  </si>
  <si>
    <t>1st August 2018</t>
  </si>
  <si>
    <t xml:space="preserve">From 1st August onwards </t>
  </si>
  <si>
    <t>From Lalith</t>
  </si>
  <si>
    <t>To Anil Given 01/10/2018</t>
  </si>
  <si>
    <t>Paid on 10/05/2018 (5th Oct 2018)</t>
  </si>
  <si>
    <t>HDFC New Loan</t>
  </si>
</sst>
</file>

<file path=xl/styles.xml><?xml version="1.0" encoding="utf-8"?>
<styleSheet xmlns="http://schemas.openxmlformats.org/spreadsheetml/2006/main">
  <fonts count="1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6"/>
      <name val="Arial"/>
      <family val="2"/>
      <scheme val="minor"/>
    </font>
    <font>
      <b/>
      <sz val="11"/>
      <color theme="6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8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u/>
      <sz val="11"/>
      <color theme="10"/>
      <name val="Arial"/>
      <family val="2"/>
    </font>
    <font>
      <sz val="11"/>
      <color rgb="FF00B05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C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7CBE3"/>
        <bgColor indexed="64"/>
      </patternFill>
    </fill>
    <fill>
      <patternFill patternType="solid">
        <fgColor rgb="FFF7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/>
    <xf numFmtId="14" fontId="4" fillId="0" borderId="0" xfId="0" applyNumberFormat="1" applyFont="1"/>
    <xf numFmtId="0" fontId="0" fillId="4" borderId="0" xfId="0" applyFill="1"/>
    <xf numFmtId="0" fontId="5" fillId="5" borderId="0" xfId="0" applyFont="1" applyFill="1" applyAlignment="1">
      <alignment horizontal="left" wrapText="1"/>
    </xf>
    <xf numFmtId="0" fontId="7" fillId="5" borderId="0" xfId="1" applyFill="1" applyAlignment="1" applyProtection="1">
      <alignment wrapText="1"/>
    </xf>
    <xf numFmtId="4" fontId="6" fillId="5" borderId="0" xfId="0" applyNumberFormat="1" applyFont="1" applyFill="1" applyAlignment="1">
      <alignment horizontal="right" wrapText="1"/>
    </xf>
    <xf numFmtId="0" fontId="6" fillId="5" borderId="0" xfId="0" applyFont="1" applyFill="1" applyAlignment="1">
      <alignment horizontal="left" wrapText="1"/>
    </xf>
    <xf numFmtId="14" fontId="5" fillId="6" borderId="0" xfId="0" applyNumberFormat="1" applyFont="1" applyFill="1" applyAlignment="1">
      <alignment horizontal="left" wrapText="1"/>
    </xf>
    <xf numFmtId="0" fontId="7" fillId="6" borderId="0" xfId="1" applyFill="1" applyAlignment="1" applyProtection="1">
      <alignment wrapText="1"/>
    </xf>
    <xf numFmtId="4" fontId="6" fillId="6" borderId="0" xfId="0" applyNumberFormat="1" applyFont="1" applyFill="1" applyAlignment="1">
      <alignment horizontal="right" wrapText="1"/>
    </xf>
    <xf numFmtId="0" fontId="7" fillId="6" borderId="0" xfId="1" applyFill="1" applyAlignment="1" applyProtection="1">
      <alignment vertical="top" wrapText="1"/>
    </xf>
    <xf numFmtId="14" fontId="5" fillId="5" borderId="0" xfId="0" applyNumberFormat="1" applyFont="1" applyFill="1" applyAlignment="1">
      <alignment horizontal="left" wrapText="1"/>
    </xf>
    <xf numFmtId="0" fontId="5" fillId="5" borderId="0" xfId="0" applyFont="1" applyFill="1" applyAlignment="1">
      <alignment wrapText="1"/>
    </xf>
    <xf numFmtId="0" fontId="6" fillId="6" borderId="0" xfId="0" applyFont="1" applyFill="1" applyAlignment="1">
      <alignment horizontal="left" wrapText="1"/>
    </xf>
    <xf numFmtId="0" fontId="0" fillId="0" borderId="1" xfId="0" applyBorder="1"/>
    <xf numFmtId="0" fontId="3" fillId="0" borderId="1" xfId="0" applyFont="1" applyBorder="1"/>
    <xf numFmtId="0" fontId="8" fillId="0" borderId="0" xfId="0" applyFont="1"/>
    <xf numFmtId="0" fontId="9" fillId="0" borderId="0" xfId="0" applyFont="1"/>
    <xf numFmtId="16" fontId="0" fillId="0" borderId="0" xfId="0" applyNumberFormat="1" applyAlignment="1">
      <alignment horizontal="righ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3" fillId="8" borderId="0" xfId="0" applyFont="1" applyFill="1"/>
    <xf numFmtId="0" fontId="0" fillId="8" borderId="0" xfId="0" applyFont="1" applyFill="1"/>
    <xf numFmtId="0" fontId="0" fillId="9" borderId="0" xfId="0" applyFill="1"/>
    <xf numFmtId="0" fontId="1" fillId="9" borderId="0" xfId="0" applyFont="1" applyFill="1"/>
    <xf numFmtId="14" fontId="1" fillId="9" borderId="0" xfId="0" applyNumberFormat="1" applyFont="1" applyFill="1"/>
    <xf numFmtId="0" fontId="1" fillId="3" borderId="0" xfId="0" applyFont="1" applyFill="1"/>
    <xf numFmtId="0" fontId="1" fillId="7" borderId="0" xfId="0" applyFont="1" applyFill="1" applyAlignment="1">
      <alignment horizontal="right"/>
    </xf>
    <xf numFmtId="14" fontId="1" fillId="7" borderId="0" xfId="0" applyNumberFormat="1" applyFont="1" applyFill="1" applyAlignment="1">
      <alignment horizontal="right"/>
    </xf>
    <xf numFmtId="0" fontId="3" fillId="3" borderId="0" xfId="0" applyFont="1" applyFill="1"/>
    <xf numFmtId="0" fontId="10" fillId="9" borderId="0" xfId="0" applyFont="1" applyFill="1"/>
    <xf numFmtId="4" fontId="0" fillId="0" borderId="0" xfId="0" applyNumberFormat="1"/>
    <xf numFmtId="0" fontId="1" fillId="9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514350</xdr:colOff>
      <xdr:row>31</xdr:row>
      <xdr:rowOff>152400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858750" cy="5762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myemilink('12/08/2017','5153.00','74332747225722494730789','GLOBUS%20STORES%20P%20LTDCHENNAIIN')" TargetMode="External"/><Relationship Id="rId2" Type="http://schemas.openxmlformats.org/officeDocument/2006/relationships/hyperlink" Target="javascript:myemilink('12/08/2017','3248.50','74332747225722492279524','GLOBUS%20STORES%20P%20LTDCHENNAIIN')" TargetMode="External"/><Relationship Id="rId1" Type="http://schemas.openxmlformats.org/officeDocument/2006/relationships/hyperlink" Target="javascript:myemilink('12/08/2017','3198.00','74100997225000671217131','MADURA%20FASHION%20&amp;%20LIFESCHENNAIIN')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AA31"/>
  <sheetViews>
    <sheetView topLeftCell="A4" workbookViewId="0">
      <selection activeCell="B42" sqref="B42"/>
    </sheetView>
  </sheetViews>
  <sheetFormatPr defaultRowHeight="14.25"/>
  <cols>
    <col min="4" max="4" width="9.875" bestFit="1" customWidth="1"/>
    <col min="7" max="7" width="12.625" bestFit="1" customWidth="1"/>
    <col min="9" max="9" width="10.75" bestFit="1" customWidth="1"/>
    <col min="10" max="10" width="10.75" customWidth="1"/>
    <col min="11" max="12" width="24.75" customWidth="1"/>
    <col min="13" max="13" width="10.75" bestFit="1" customWidth="1"/>
    <col min="14" max="14" width="10.75" customWidth="1"/>
    <col min="16" max="16" width="11.875" bestFit="1" customWidth="1"/>
    <col min="19" max="19" width="19.875" bestFit="1" customWidth="1"/>
  </cols>
  <sheetData>
    <row r="1" spans="2:27" s="1" customFormat="1" ht="15">
      <c r="B1" s="1" t="s">
        <v>0</v>
      </c>
      <c r="C1" s="1" t="s">
        <v>2</v>
      </c>
      <c r="D1" s="1" t="s">
        <v>5</v>
      </c>
      <c r="G1" s="1" t="s">
        <v>15</v>
      </c>
      <c r="I1" s="1" t="s">
        <v>10</v>
      </c>
      <c r="M1" s="1" t="s">
        <v>11</v>
      </c>
      <c r="P1" s="1" t="s">
        <v>17</v>
      </c>
      <c r="S1" s="1" t="s">
        <v>20</v>
      </c>
      <c r="U1" s="1" t="s">
        <v>32</v>
      </c>
      <c r="W1" s="1" t="s">
        <v>4</v>
      </c>
      <c r="Y1" s="1" t="s">
        <v>24</v>
      </c>
    </row>
    <row r="2" spans="2:27">
      <c r="B2" t="s">
        <v>1</v>
      </c>
      <c r="C2">
        <v>8000</v>
      </c>
      <c r="D2">
        <v>142121.98000000001</v>
      </c>
      <c r="E2" t="s">
        <v>8</v>
      </c>
      <c r="F2" t="s">
        <v>9</v>
      </c>
      <c r="G2" t="s">
        <v>16</v>
      </c>
      <c r="I2">
        <v>200000</v>
      </c>
      <c r="J2" t="s">
        <v>18</v>
      </c>
      <c r="K2">
        <v>15</v>
      </c>
      <c r="M2">
        <v>220000</v>
      </c>
      <c r="N2">
        <v>4000</v>
      </c>
      <c r="P2" t="s">
        <v>12</v>
      </c>
      <c r="Q2">
        <v>20000</v>
      </c>
      <c r="S2" t="s">
        <v>21</v>
      </c>
      <c r="U2" t="s">
        <v>33</v>
      </c>
      <c r="W2" t="s">
        <v>23</v>
      </c>
      <c r="Y2">
        <v>28000</v>
      </c>
    </row>
    <row r="3" spans="2:27">
      <c r="D3">
        <v>34655.089999999997</v>
      </c>
      <c r="E3" t="s">
        <v>3</v>
      </c>
      <c r="F3" t="s">
        <v>4</v>
      </c>
      <c r="J3" t="s">
        <v>19</v>
      </c>
      <c r="P3" t="s">
        <v>7</v>
      </c>
      <c r="Q3">
        <v>20000</v>
      </c>
      <c r="S3" t="s">
        <v>22</v>
      </c>
    </row>
    <row r="4" spans="2:27">
      <c r="D4">
        <v>35002.71</v>
      </c>
      <c r="E4" t="s">
        <v>6</v>
      </c>
      <c r="F4" t="s">
        <v>7</v>
      </c>
      <c r="P4" s="3" t="s">
        <v>13</v>
      </c>
      <c r="Q4" s="3">
        <v>7000</v>
      </c>
    </row>
    <row r="5" spans="2:27">
      <c r="P5" t="s">
        <v>14</v>
      </c>
      <c r="Q5">
        <v>60000</v>
      </c>
    </row>
    <row r="6" spans="2:27">
      <c r="K6">
        <v>-9060</v>
      </c>
    </row>
    <row r="7" spans="2:27">
      <c r="K7">
        <v>12152</v>
      </c>
    </row>
    <row r="8" spans="2:27">
      <c r="K8">
        <v>10200</v>
      </c>
      <c r="P8" t="s">
        <v>0</v>
      </c>
      <c r="Q8">
        <v>19000</v>
      </c>
    </row>
    <row r="9" spans="2:27">
      <c r="K9">
        <v>2900</v>
      </c>
      <c r="Q9">
        <v>60000</v>
      </c>
    </row>
    <row r="11" spans="2:27">
      <c r="K11">
        <v>11000</v>
      </c>
    </row>
    <row r="12" spans="2:27" ht="15">
      <c r="M12" t="s">
        <v>35</v>
      </c>
      <c r="N12" t="s">
        <v>36</v>
      </c>
      <c r="O12" t="s">
        <v>37</v>
      </c>
      <c r="P12" t="s">
        <v>38</v>
      </c>
      <c r="Q12" s="2" t="s">
        <v>39</v>
      </c>
      <c r="R12" s="2" t="s">
        <v>40</v>
      </c>
      <c r="S12" s="2" t="s">
        <v>49</v>
      </c>
      <c r="T12" s="2" t="s">
        <v>50</v>
      </c>
      <c r="U12" s="2" t="s">
        <v>51</v>
      </c>
      <c r="V12" s="2" t="s">
        <v>52</v>
      </c>
      <c r="W12" s="2" t="s">
        <v>53</v>
      </c>
      <c r="X12" s="2" t="s">
        <v>54</v>
      </c>
      <c r="Y12" s="2" t="s">
        <v>35</v>
      </c>
      <c r="Z12" s="2" t="s">
        <v>36</v>
      </c>
      <c r="AA12" s="2" t="s">
        <v>37</v>
      </c>
    </row>
    <row r="13" spans="2:27" ht="15">
      <c r="K13" t="s">
        <v>30</v>
      </c>
      <c r="M13" s="2">
        <v>21727</v>
      </c>
      <c r="N13">
        <v>55722</v>
      </c>
      <c r="Q13">
        <v>-144188</v>
      </c>
    </row>
    <row r="14" spans="2:27" ht="15">
      <c r="K14" t="s">
        <v>25</v>
      </c>
      <c r="M14" s="2">
        <v>15048</v>
      </c>
      <c r="N14">
        <v>42354</v>
      </c>
      <c r="Q14">
        <v>-28416</v>
      </c>
    </row>
    <row r="15" spans="2:27" ht="15">
      <c r="K15" t="s">
        <v>26</v>
      </c>
      <c r="M15" s="2">
        <v>12260</v>
      </c>
      <c r="N15">
        <v>18404</v>
      </c>
      <c r="Q15">
        <v>-8163</v>
      </c>
    </row>
    <row r="16" spans="2:27" ht="15">
      <c r="K16" t="s">
        <v>45</v>
      </c>
      <c r="M16" s="2">
        <v>16670</v>
      </c>
      <c r="N16">
        <v>16670</v>
      </c>
      <c r="O16">
        <v>16670</v>
      </c>
      <c r="P16">
        <v>16670</v>
      </c>
      <c r="Q16">
        <v>0</v>
      </c>
      <c r="R16">
        <v>16670</v>
      </c>
      <c r="S16">
        <v>16670</v>
      </c>
      <c r="T16">
        <v>16670</v>
      </c>
      <c r="U16">
        <v>16670</v>
      </c>
      <c r="V16">
        <v>16670</v>
      </c>
    </row>
    <row r="17" spans="11:27">
      <c r="K17" s="4" t="s">
        <v>27</v>
      </c>
      <c r="L17" s="4"/>
      <c r="M17">
        <v>9110</v>
      </c>
      <c r="N17">
        <v>9110</v>
      </c>
      <c r="O17">
        <v>9110</v>
      </c>
      <c r="P17">
        <v>9110</v>
      </c>
    </row>
    <row r="18" spans="11:27" ht="15">
      <c r="K18" s="4" t="s">
        <v>4</v>
      </c>
      <c r="L18" s="4"/>
      <c r="M18" s="2">
        <v>8900</v>
      </c>
      <c r="N18">
        <v>8900</v>
      </c>
      <c r="O18">
        <v>8900</v>
      </c>
      <c r="P18">
        <v>8900</v>
      </c>
      <c r="Q18">
        <v>-8900</v>
      </c>
    </row>
    <row r="19" spans="11:27" ht="15">
      <c r="K19" t="s">
        <v>28</v>
      </c>
      <c r="L19" s="2">
        <v>13290</v>
      </c>
      <c r="M19" s="2">
        <v>13290</v>
      </c>
      <c r="N19">
        <v>13290</v>
      </c>
      <c r="O19">
        <v>13290</v>
      </c>
      <c r="P19">
        <v>13290</v>
      </c>
      <c r="Q19">
        <v>13290</v>
      </c>
      <c r="R19">
        <v>13290</v>
      </c>
      <c r="S19">
        <v>13290</v>
      </c>
      <c r="T19">
        <v>13290</v>
      </c>
      <c r="U19">
        <v>13290</v>
      </c>
      <c r="V19">
        <v>13290</v>
      </c>
      <c r="W19">
        <v>13290</v>
      </c>
      <c r="X19">
        <v>13290</v>
      </c>
      <c r="Y19">
        <v>13290</v>
      </c>
      <c r="Z19">
        <v>13290</v>
      </c>
      <c r="AA19">
        <v>13290</v>
      </c>
    </row>
    <row r="20" spans="11:27">
      <c r="K20" t="s">
        <v>29</v>
      </c>
      <c r="M20">
        <v>23000</v>
      </c>
      <c r="N20">
        <v>23000</v>
      </c>
      <c r="O20">
        <v>23000</v>
      </c>
      <c r="P20">
        <v>10000</v>
      </c>
      <c r="Q20">
        <v>16000</v>
      </c>
    </row>
    <row r="21" spans="11:27" ht="15">
      <c r="K21" t="s">
        <v>31</v>
      </c>
      <c r="M21" s="2">
        <v>11795</v>
      </c>
      <c r="N21">
        <v>11795</v>
      </c>
      <c r="O21">
        <v>11795</v>
      </c>
      <c r="P21">
        <v>11795</v>
      </c>
      <c r="R21">
        <v>12000</v>
      </c>
      <c r="S21">
        <v>12000</v>
      </c>
      <c r="T21">
        <v>12000</v>
      </c>
      <c r="U21">
        <v>12000</v>
      </c>
      <c r="V21">
        <v>12000</v>
      </c>
      <c r="W21">
        <v>12000</v>
      </c>
      <c r="X21">
        <v>12000</v>
      </c>
    </row>
    <row r="22" spans="11:27">
      <c r="K22" t="s">
        <v>11</v>
      </c>
      <c r="M22">
        <v>10000</v>
      </c>
      <c r="N22">
        <v>10000</v>
      </c>
      <c r="O22">
        <v>10000</v>
      </c>
      <c r="P22">
        <v>10000</v>
      </c>
      <c r="Q22">
        <v>-10000</v>
      </c>
      <c r="R22">
        <v>10000</v>
      </c>
      <c r="S22">
        <v>10000</v>
      </c>
      <c r="T22">
        <v>10000</v>
      </c>
      <c r="U22">
        <v>10000</v>
      </c>
      <c r="V22">
        <v>10000</v>
      </c>
      <c r="W22">
        <v>10000</v>
      </c>
      <c r="X22">
        <v>10000</v>
      </c>
    </row>
    <row r="23" spans="11:27">
      <c r="K23" t="s">
        <v>34</v>
      </c>
      <c r="M23">
        <v>5000</v>
      </c>
      <c r="N23">
        <v>5000</v>
      </c>
      <c r="O23">
        <v>5000</v>
      </c>
      <c r="P23">
        <v>5000</v>
      </c>
      <c r="Q23">
        <v>5000</v>
      </c>
      <c r="R23">
        <v>5000</v>
      </c>
      <c r="S23">
        <v>5000</v>
      </c>
      <c r="T23">
        <v>5000</v>
      </c>
      <c r="U23">
        <v>5000</v>
      </c>
      <c r="V23">
        <v>5000</v>
      </c>
      <c r="W23">
        <v>5000</v>
      </c>
      <c r="X23">
        <v>5000</v>
      </c>
    </row>
    <row r="24" spans="11:27">
      <c r="K24" t="s">
        <v>41</v>
      </c>
      <c r="N24">
        <v>10000</v>
      </c>
    </row>
    <row r="25" spans="11:27">
      <c r="K25" t="s">
        <v>42</v>
      </c>
      <c r="P25">
        <v>25000</v>
      </c>
    </row>
    <row r="27" spans="11:27">
      <c r="K27" t="s">
        <v>43</v>
      </c>
      <c r="O27">
        <v>9000</v>
      </c>
      <c r="P27">
        <v>9000</v>
      </c>
    </row>
    <row r="28" spans="11:27">
      <c r="K28" t="s">
        <v>46</v>
      </c>
      <c r="O28">
        <v>1000</v>
      </c>
      <c r="P28">
        <v>1000</v>
      </c>
      <c r="Q28">
        <v>-1000</v>
      </c>
      <c r="R28">
        <v>1000</v>
      </c>
      <c r="S28">
        <v>1000</v>
      </c>
      <c r="T28">
        <v>1000</v>
      </c>
      <c r="U28">
        <v>1000</v>
      </c>
      <c r="V28">
        <v>1000</v>
      </c>
      <c r="W28">
        <v>1000</v>
      </c>
      <c r="X28">
        <v>1000</v>
      </c>
    </row>
    <row r="29" spans="11:27">
      <c r="K29" t="s">
        <v>44</v>
      </c>
    </row>
    <row r="30" spans="11:27">
      <c r="K30" s="4" t="s">
        <v>47</v>
      </c>
      <c r="L30" s="4"/>
      <c r="Q30" s="4">
        <v>-40000</v>
      </c>
    </row>
    <row r="31" spans="11:27">
      <c r="K31" t="s">
        <v>48</v>
      </c>
      <c r="Q31">
        <v>60000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M7"/>
  <sheetViews>
    <sheetView workbookViewId="0">
      <selection activeCell="D11" sqref="D11"/>
    </sheetView>
  </sheetViews>
  <sheetFormatPr defaultRowHeight="14.25"/>
  <cols>
    <col min="4" max="4" width="14.125" bestFit="1" customWidth="1"/>
    <col min="10" max="10" width="22.75" bestFit="1" customWidth="1"/>
  </cols>
  <sheetData>
    <row r="2" spans="1:13" ht="15">
      <c r="A2" s="36" t="s">
        <v>150</v>
      </c>
      <c r="B2" s="36">
        <v>50000</v>
      </c>
      <c r="C2" s="37">
        <v>43178</v>
      </c>
      <c r="F2">
        <v>7500</v>
      </c>
      <c r="G2">
        <v>7500</v>
      </c>
      <c r="J2" t="s">
        <v>169</v>
      </c>
      <c r="K2" s="10">
        <v>43313</v>
      </c>
      <c r="L2">
        <v>7500</v>
      </c>
      <c r="M2" t="s">
        <v>170</v>
      </c>
    </row>
    <row r="3" spans="1:13" ht="15">
      <c r="A3" s="36"/>
      <c r="B3" s="36">
        <v>100000</v>
      </c>
      <c r="C3" s="37">
        <v>43126</v>
      </c>
      <c r="E3">
        <v>2000</v>
      </c>
      <c r="F3">
        <v>2000</v>
      </c>
      <c r="G3">
        <v>2000</v>
      </c>
    </row>
    <row r="4" spans="1:13" ht="15">
      <c r="A4" s="36"/>
      <c r="B4" s="36">
        <v>100000</v>
      </c>
      <c r="C4" s="37">
        <v>43145</v>
      </c>
      <c r="E4">
        <v>15000</v>
      </c>
      <c r="F4">
        <v>15000</v>
      </c>
      <c r="G4">
        <v>15000</v>
      </c>
    </row>
    <row r="5" spans="1:13" ht="15">
      <c r="A5" s="36"/>
      <c r="B5" s="36"/>
      <c r="C5" s="36"/>
    </row>
    <row r="6" spans="1:13" ht="15">
      <c r="A6" s="36" t="s">
        <v>151</v>
      </c>
      <c r="B6" s="36">
        <v>100000</v>
      </c>
      <c r="C6" s="37">
        <v>43126</v>
      </c>
      <c r="E6">
        <v>3500</v>
      </c>
      <c r="F6">
        <v>3500</v>
      </c>
      <c r="G6">
        <v>3500</v>
      </c>
    </row>
    <row r="7" spans="1:13" ht="15">
      <c r="B7" s="36">
        <v>150000</v>
      </c>
      <c r="C7" s="37">
        <v>43313</v>
      </c>
      <c r="D7" t="s">
        <v>168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16" sqref="C16"/>
    </sheetView>
  </sheetViews>
  <sheetFormatPr defaultRowHeight="14.25"/>
  <sheetData>
    <row r="1" spans="1:3">
      <c r="A1">
        <v>1</v>
      </c>
      <c r="B1" s="10">
        <v>43133</v>
      </c>
      <c r="C1">
        <v>10500</v>
      </c>
    </row>
    <row r="2" spans="1:3">
      <c r="A2">
        <v>2</v>
      </c>
      <c r="B2" s="10">
        <v>43162</v>
      </c>
      <c r="C2">
        <v>10625</v>
      </c>
    </row>
    <row r="3" spans="1:3">
      <c r="A3">
        <v>3</v>
      </c>
      <c r="B3" s="10">
        <v>43193</v>
      </c>
      <c r="C3">
        <v>10750</v>
      </c>
    </row>
    <row r="4" spans="1:3">
      <c r="A4">
        <v>4</v>
      </c>
      <c r="B4" s="10">
        <v>43223</v>
      </c>
      <c r="C4">
        <v>10875</v>
      </c>
    </row>
    <row r="5" spans="1:3">
      <c r="A5">
        <v>5</v>
      </c>
      <c r="B5" s="10">
        <v>43254</v>
      </c>
      <c r="C5">
        <v>11000</v>
      </c>
    </row>
    <row r="6" spans="1:3">
      <c r="A6">
        <v>6</v>
      </c>
      <c r="B6" s="10">
        <v>43284</v>
      </c>
    </row>
    <row r="7" spans="1:3">
      <c r="A7">
        <v>7</v>
      </c>
      <c r="B7" s="10">
        <v>43322</v>
      </c>
    </row>
    <row r="8" spans="1:3">
      <c r="A8">
        <v>8</v>
      </c>
      <c r="B8" s="10">
        <v>43354</v>
      </c>
      <c r="C8">
        <v>11375</v>
      </c>
    </row>
    <row r="9" spans="1:3">
      <c r="A9">
        <v>9</v>
      </c>
      <c r="B9" s="10">
        <v>43382</v>
      </c>
      <c r="C9">
        <v>11500</v>
      </c>
    </row>
    <row r="10" spans="1:3">
      <c r="A10">
        <v>10</v>
      </c>
      <c r="B10" s="10">
        <v>43413</v>
      </c>
    </row>
    <row r="11" spans="1:3">
      <c r="A11">
        <v>11</v>
      </c>
      <c r="B11" s="10">
        <v>43443</v>
      </c>
    </row>
    <row r="12" spans="1:3">
      <c r="A12">
        <v>12</v>
      </c>
      <c r="B12" s="10">
        <v>43475</v>
      </c>
    </row>
    <row r="13" spans="1:3">
      <c r="A13">
        <v>13</v>
      </c>
      <c r="B13" s="10">
        <v>43508</v>
      </c>
    </row>
    <row r="14" spans="1:3">
      <c r="A14">
        <v>14</v>
      </c>
      <c r="B14" s="10">
        <v>43534</v>
      </c>
    </row>
    <row r="15" spans="1:3">
      <c r="A15">
        <v>15</v>
      </c>
      <c r="B15" s="10">
        <v>43565</v>
      </c>
    </row>
    <row r="16" spans="1:3">
      <c r="A16">
        <v>16</v>
      </c>
      <c r="B16" s="10">
        <v>43595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opLeftCell="A25" workbookViewId="0"/>
  </sheetViews>
  <sheetFormatPr defaultRowHeight="14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4"/>
  <sheetViews>
    <sheetView tabSelected="1" topLeftCell="I1" workbookViewId="0">
      <selection activeCell="T4" sqref="T4"/>
    </sheetView>
  </sheetViews>
  <sheetFormatPr defaultRowHeight="14.25"/>
  <cols>
    <col min="1" max="1" width="35.75" bestFit="1" customWidth="1"/>
    <col min="3" max="3" width="29.25" customWidth="1"/>
    <col min="4" max="4" width="29.75" bestFit="1" customWidth="1"/>
    <col min="5" max="5" width="23.75" bestFit="1" customWidth="1"/>
    <col min="6" max="6" width="31.875" bestFit="1" customWidth="1"/>
    <col min="8" max="8" width="19.375" bestFit="1" customWidth="1"/>
    <col min="18" max="18" width="6.625" bestFit="1" customWidth="1"/>
    <col min="20" max="20" width="9.875" bestFit="1" customWidth="1"/>
  </cols>
  <sheetData>
    <row r="1" spans="1:27" s="5" customFormat="1">
      <c r="B1" s="5" t="s">
        <v>55</v>
      </c>
      <c r="C1" s="5" t="s">
        <v>56</v>
      </c>
      <c r="D1" s="5" t="s">
        <v>57</v>
      </c>
      <c r="E1" s="5" t="s">
        <v>58</v>
      </c>
      <c r="F1" s="5" t="s">
        <v>59</v>
      </c>
      <c r="G1" s="5" t="s">
        <v>60</v>
      </c>
      <c r="H1" s="5" t="s">
        <v>62</v>
      </c>
      <c r="I1" s="5" t="s">
        <v>63</v>
      </c>
      <c r="J1" s="5" t="s">
        <v>64</v>
      </c>
      <c r="K1" s="28">
        <v>43101</v>
      </c>
      <c r="L1" s="28">
        <v>43132</v>
      </c>
      <c r="M1" s="28">
        <v>43160</v>
      </c>
      <c r="N1" s="28">
        <v>43191</v>
      </c>
      <c r="O1" s="28">
        <v>43221</v>
      </c>
      <c r="P1" s="28">
        <v>43252</v>
      </c>
      <c r="Q1" s="28">
        <v>43282</v>
      </c>
      <c r="R1" s="28">
        <v>43313</v>
      </c>
      <c r="S1" s="28">
        <v>43344</v>
      </c>
      <c r="T1" s="28">
        <v>43374</v>
      </c>
      <c r="U1" s="28">
        <v>43405</v>
      </c>
      <c r="V1" s="28">
        <v>43435</v>
      </c>
    </row>
    <row r="3" spans="1:27" ht="15">
      <c r="A3" s="2" t="s">
        <v>45</v>
      </c>
      <c r="B3" s="7">
        <v>16670</v>
      </c>
      <c r="C3" s="7">
        <v>16670</v>
      </c>
      <c r="D3" s="7">
        <v>16670</v>
      </c>
      <c r="E3" s="7">
        <v>16670</v>
      </c>
      <c r="F3" s="7">
        <v>16670</v>
      </c>
    </row>
    <row r="4" spans="1:27" ht="30">
      <c r="A4" s="6" t="s">
        <v>65</v>
      </c>
      <c r="B4" s="7">
        <v>12000</v>
      </c>
      <c r="C4" s="7">
        <v>11929</v>
      </c>
      <c r="D4" s="7">
        <v>11903</v>
      </c>
      <c r="E4" s="7">
        <v>11876</v>
      </c>
      <c r="F4" s="7">
        <v>12000</v>
      </c>
      <c r="G4" s="7">
        <v>12000</v>
      </c>
    </row>
    <row r="5" spans="1:27" ht="30">
      <c r="A5" s="6" t="s">
        <v>66</v>
      </c>
      <c r="B5" s="7">
        <v>13290</v>
      </c>
      <c r="C5" s="7">
        <v>13290</v>
      </c>
      <c r="D5" s="7">
        <v>13290</v>
      </c>
      <c r="E5" s="7">
        <v>13290</v>
      </c>
      <c r="F5" s="7">
        <v>13290</v>
      </c>
      <c r="G5" s="7">
        <v>13290</v>
      </c>
      <c r="H5" s="7">
        <v>13290</v>
      </c>
      <c r="I5" s="7">
        <v>13290</v>
      </c>
      <c r="J5" s="7">
        <v>13290</v>
      </c>
      <c r="T5" s="7"/>
      <c r="U5" s="7">
        <v>13290</v>
      </c>
      <c r="V5" s="7">
        <v>13290</v>
      </c>
      <c r="W5" s="7">
        <v>13290</v>
      </c>
      <c r="X5" s="7">
        <v>13290</v>
      </c>
      <c r="Y5" s="7">
        <v>13290</v>
      </c>
      <c r="Z5" s="7">
        <v>13290</v>
      </c>
      <c r="AA5" s="7">
        <v>13290</v>
      </c>
    </row>
    <row r="6" spans="1:27" ht="15">
      <c r="A6" s="6" t="s">
        <v>142</v>
      </c>
      <c r="B6" s="7"/>
      <c r="C6" s="7"/>
      <c r="D6" s="7"/>
      <c r="E6" s="7"/>
      <c r="F6" s="7"/>
      <c r="G6" s="7"/>
      <c r="H6" s="7"/>
      <c r="I6" s="7"/>
      <c r="J6" s="7"/>
      <c r="M6" s="7">
        <v>23000</v>
      </c>
      <c r="N6" s="7">
        <v>23000</v>
      </c>
      <c r="O6" s="7">
        <v>23000</v>
      </c>
      <c r="P6" s="7">
        <v>23000</v>
      </c>
      <c r="Q6" s="7">
        <v>23000</v>
      </c>
      <c r="R6" s="7">
        <v>23000</v>
      </c>
      <c r="S6" s="7">
        <v>23000</v>
      </c>
      <c r="T6" s="7">
        <v>23000</v>
      </c>
      <c r="U6" s="7">
        <v>23000</v>
      </c>
      <c r="V6" s="7">
        <v>23000</v>
      </c>
    </row>
    <row r="7" spans="1:27" ht="15">
      <c r="A7" s="2" t="s">
        <v>11</v>
      </c>
      <c r="B7" s="7">
        <v>12000</v>
      </c>
      <c r="C7" s="7">
        <v>10000</v>
      </c>
      <c r="D7" s="7">
        <v>10000</v>
      </c>
      <c r="E7" s="7">
        <v>10000</v>
      </c>
      <c r="F7" s="7">
        <v>10000</v>
      </c>
      <c r="G7" s="7">
        <v>15000</v>
      </c>
      <c r="I7">
        <v>7000</v>
      </c>
      <c r="J7">
        <v>7000</v>
      </c>
      <c r="K7">
        <v>7000</v>
      </c>
      <c r="L7">
        <v>7000</v>
      </c>
      <c r="M7">
        <v>7000</v>
      </c>
      <c r="N7">
        <v>7000</v>
      </c>
      <c r="O7">
        <v>7000</v>
      </c>
      <c r="P7">
        <v>7000</v>
      </c>
      <c r="Q7">
        <v>7000</v>
      </c>
      <c r="R7">
        <v>7000</v>
      </c>
      <c r="S7">
        <v>7000</v>
      </c>
      <c r="T7">
        <v>7000</v>
      </c>
      <c r="U7">
        <v>7000</v>
      </c>
      <c r="V7">
        <v>7000</v>
      </c>
    </row>
    <row r="8" spans="1:27" ht="15">
      <c r="A8" s="2" t="s">
        <v>34</v>
      </c>
      <c r="B8" s="7">
        <v>5000</v>
      </c>
      <c r="C8" s="7">
        <v>5000</v>
      </c>
      <c r="D8" s="7">
        <v>5960</v>
      </c>
      <c r="E8" s="7">
        <v>5000</v>
      </c>
      <c r="F8" s="7">
        <v>5000</v>
      </c>
      <c r="G8" s="7">
        <v>5000</v>
      </c>
      <c r="H8">
        <v>6000</v>
      </c>
      <c r="I8">
        <v>6000</v>
      </c>
    </row>
    <row r="9" spans="1:27" ht="15">
      <c r="A9" s="2" t="s">
        <v>46</v>
      </c>
      <c r="B9" s="7">
        <v>1000</v>
      </c>
      <c r="C9" s="7">
        <v>1000</v>
      </c>
      <c r="D9" s="7">
        <v>1000</v>
      </c>
      <c r="E9" s="7">
        <v>1000</v>
      </c>
      <c r="F9" s="7">
        <v>1000</v>
      </c>
      <c r="G9" s="7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</row>
    <row r="10" spans="1:27" ht="15">
      <c r="A10" s="2" t="s">
        <v>61</v>
      </c>
      <c r="B10" s="7">
        <v>5753</v>
      </c>
      <c r="C10" s="7">
        <v>5751</v>
      </c>
      <c r="D10" s="7">
        <v>5751</v>
      </c>
      <c r="E10" s="7">
        <v>5751</v>
      </c>
      <c r="F10" s="7">
        <v>5753</v>
      </c>
      <c r="G10" s="7">
        <v>5753</v>
      </c>
      <c r="H10" s="7">
        <v>6138</v>
      </c>
      <c r="I10">
        <v>6138</v>
      </c>
      <c r="J10">
        <v>6138</v>
      </c>
      <c r="K10">
        <v>6138</v>
      </c>
      <c r="L10">
        <v>6138</v>
      </c>
      <c r="M10">
        <v>6138</v>
      </c>
      <c r="N10">
        <v>6138</v>
      </c>
      <c r="O10">
        <v>6138</v>
      </c>
      <c r="P10">
        <v>6138</v>
      </c>
      <c r="Q10">
        <v>6138</v>
      </c>
      <c r="R10">
        <v>6138</v>
      </c>
      <c r="S10">
        <v>6138</v>
      </c>
      <c r="T10">
        <v>6138</v>
      </c>
      <c r="U10">
        <v>6138</v>
      </c>
      <c r="V10">
        <v>6138</v>
      </c>
    </row>
    <row r="11" spans="1:27" ht="15">
      <c r="A11" s="2" t="s">
        <v>74</v>
      </c>
      <c r="C11" s="7">
        <v>8290</v>
      </c>
      <c r="D11" s="7">
        <v>8290</v>
      </c>
      <c r="E11" s="7">
        <v>8290</v>
      </c>
      <c r="F11" s="7">
        <v>8290</v>
      </c>
      <c r="G11" s="7">
        <v>8290</v>
      </c>
      <c r="H11">
        <v>8290</v>
      </c>
      <c r="I11">
        <v>8290</v>
      </c>
      <c r="J11">
        <v>8290</v>
      </c>
      <c r="K11">
        <v>8290</v>
      </c>
      <c r="L11">
        <v>8290</v>
      </c>
      <c r="M11">
        <v>8290</v>
      </c>
      <c r="N11">
        <v>8290</v>
      </c>
      <c r="O11">
        <v>8290</v>
      </c>
      <c r="P11">
        <v>8290</v>
      </c>
      <c r="Q11">
        <v>8290</v>
      </c>
      <c r="R11">
        <v>8290</v>
      </c>
      <c r="S11">
        <v>8290</v>
      </c>
      <c r="T11">
        <v>8290</v>
      </c>
      <c r="U11">
        <v>8290</v>
      </c>
      <c r="V11">
        <v>8290</v>
      </c>
    </row>
    <row r="12" spans="1:27" ht="15">
      <c r="A12" s="2" t="s">
        <v>75</v>
      </c>
      <c r="D12" s="7">
        <v>9033</v>
      </c>
      <c r="E12" s="7">
        <v>9033</v>
      </c>
      <c r="F12" s="7">
        <v>9033</v>
      </c>
      <c r="G12" s="7">
        <v>9033</v>
      </c>
      <c r="H12" s="7">
        <v>9033</v>
      </c>
      <c r="I12" s="7">
        <v>9033</v>
      </c>
      <c r="J12">
        <v>9033</v>
      </c>
      <c r="K12">
        <v>9033</v>
      </c>
      <c r="L12">
        <v>9033</v>
      </c>
      <c r="M12">
        <v>9033</v>
      </c>
      <c r="N12">
        <v>9033</v>
      </c>
      <c r="O12">
        <v>9033</v>
      </c>
    </row>
    <row r="13" spans="1:27" ht="15">
      <c r="A13" s="2" t="s">
        <v>121</v>
      </c>
      <c r="B13" s="7">
        <v>1000</v>
      </c>
      <c r="C13" s="7">
        <v>1000</v>
      </c>
      <c r="D13" s="7">
        <v>1000</v>
      </c>
      <c r="E13" s="7">
        <v>1000</v>
      </c>
      <c r="F13" s="7">
        <v>1000</v>
      </c>
      <c r="G13" s="7">
        <v>1000</v>
      </c>
      <c r="H13" s="7">
        <v>1000</v>
      </c>
      <c r="I13" s="7">
        <v>1000</v>
      </c>
      <c r="S13">
        <v>18170</v>
      </c>
      <c r="T13">
        <v>18170</v>
      </c>
      <c r="U13">
        <v>18170</v>
      </c>
      <c r="V13">
        <v>18170</v>
      </c>
      <c r="W13">
        <v>18170</v>
      </c>
      <c r="X13">
        <v>18170</v>
      </c>
      <c r="Y13">
        <v>18170</v>
      </c>
      <c r="Z13">
        <v>18170</v>
      </c>
      <c r="AA13">
        <v>18170</v>
      </c>
    </row>
    <row r="14" spans="1:27" ht="15">
      <c r="A14" s="38" t="s">
        <v>122</v>
      </c>
      <c r="B14" s="41"/>
      <c r="C14" s="3"/>
      <c r="D14" s="3"/>
      <c r="E14" s="3"/>
      <c r="F14" s="41"/>
      <c r="G14" s="3"/>
      <c r="H14" s="3">
        <v>1000</v>
      </c>
      <c r="I14" s="3">
        <v>1000</v>
      </c>
      <c r="J14" s="3">
        <v>1000</v>
      </c>
      <c r="K14" s="3">
        <v>1000</v>
      </c>
      <c r="L14" s="3">
        <v>1000</v>
      </c>
      <c r="M14" s="3">
        <v>1000</v>
      </c>
    </row>
    <row r="15" spans="1:27" ht="15">
      <c r="A15" s="2" t="s">
        <v>77</v>
      </c>
      <c r="B15" s="7">
        <v>8000</v>
      </c>
      <c r="C15" s="7">
        <v>8000</v>
      </c>
      <c r="D15" s="7">
        <v>8000</v>
      </c>
      <c r="E15" s="7">
        <v>8000</v>
      </c>
      <c r="F15" s="7">
        <v>8000</v>
      </c>
      <c r="G15" s="7">
        <v>8000</v>
      </c>
      <c r="H15" s="7">
        <v>8000</v>
      </c>
      <c r="I15" s="7">
        <v>8000</v>
      </c>
      <c r="J15" s="7">
        <v>8000</v>
      </c>
      <c r="K15" s="7">
        <v>8000</v>
      </c>
      <c r="L15" s="7">
        <v>8000</v>
      </c>
      <c r="M15" s="7">
        <v>8000</v>
      </c>
      <c r="N15" s="7">
        <v>8000</v>
      </c>
      <c r="O15" s="7">
        <v>8000</v>
      </c>
      <c r="P15" s="7">
        <v>8000</v>
      </c>
      <c r="Q15" s="7">
        <v>8000</v>
      </c>
      <c r="R15" s="7">
        <v>8000</v>
      </c>
      <c r="S15" s="7">
        <v>8000</v>
      </c>
      <c r="T15" s="7">
        <v>8000</v>
      </c>
      <c r="U15" s="7">
        <v>8000</v>
      </c>
      <c r="V15" s="7">
        <v>8000</v>
      </c>
    </row>
    <row r="16" spans="1:27" ht="15">
      <c r="A16" s="2" t="s">
        <v>78</v>
      </c>
      <c r="B16" s="7">
        <v>3000</v>
      </c>
      <c r="C16" s="7">
        <v>3000</v>
      </c>
      <c r="D16" s="7">
        <v>3000</v>
      </c>
      <c r="E16" s="7">
        <v>3000</v>
      </c>
      <c r="F16" s="7">
        <v>3000</v>
      </c>
      <c r="G16" s="7">
        <v>3000</v>
      </c>
      <c r="H16" s="7">
        <v>3000</v>
      </c>
      <c r="I16" s="7">
        <v>3000</v>
      </c>
      <c r="J16" s="7">
        <v>3000</v>
      </c>
      <c r="K16" s="7">
        <v>3000</v>
      </c>
      <c r="L16" s="7">
        <v>3000</v>
      </c>
      <c r="M16" s="7">
        <v>3000</v>
      </c>
      <c r="N16" s="7">
        <v>3000</v>
      </c>
      <c r="O16" s="7">
        <v>3000</v>
      </c>
      <c r="P16" s="7">
        <v>3000</v>
      </c>
      <c r="Q16" s="7">
        <v>3000</v>
      </c>
      <c r="R16" s="7">
        <v>3000</v>
      </c>
      <c r="S16" s="7">
        <v>3000</v>
      </c>
      <c r="T16" s="7">
        <v>3000</v>
      </c>
      <c r="U16" s="7">
        <v>3000</v>
      </c>
      <c r="V16" s="7">
        <v>3000</v>
      </c>
    </row>
    <row r="17" spans="1:27" ht="15">
      <c r="A17" s="2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14500</v>
      </c>
      <c r="N17" s="7">
        <v>14500</v>
      </c>
      <c r="O17" s="7">
        <v>14500</v>
      </c>
      <c r="P17" s="7">
        <v>14500</v>
      </c>
      <c r="Q17" s="7">
        <v>14500</v>
      </c>
      <c r="R17" s="7">
        <v>14500</v>
      </c>
      <c r="S17" s="7"/>
    </row>
    <row r="18" spans="1:27" ht="15">
      <c r="A18" s="2" t="s">
        <v>125</v>
      </c>
      <c r="F18" s="7"/>
      <c r="H18" s="7"/>
      <c r="I18" s="7">
        <v>4500</v>
      </c>
      <c r="J18" s="7">
        <v>4500</v>
      </c>
      <c r="K18" s="7">
        <v>4500</v>
      </c>
      <c r="L18" s="7">
        <v>4500</v>
      </c>
      <c r="M18" s="7">
        <v>4500</v>
      </c>
      <c r="N18" s="7">
        <v>4500</v>
      </c>
      <c r="O18" s="7">
        <v>4500</v>
      </c>
      <c r="P18" s="7">
        <v>4500</v>
      </c>
      <c r="Q18" s="7">
        <v>4500</v>
      </c>
      <c r="R18" s="7">
        <v>4500</v>
      </c>
      <c r="S18" s="7">
        <v>4500</v>
      </c>
      <c r="T18" s="7">
        <v>4500</v>
      </c>
      <c r="U18" s="7">
        <v>4500</v>
      </c>
      <c r="V18" s="7"/>
    </row>
    <row r="19" spans="1:27" ht="15">
      <c r="A19" s="2"/>
      <c r="F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7" ht="15">
      <c r="A20" s="2" t="s">
        <v>126</v>
      </c>
      <c r="F20" s="7"/>
      <c r="H20" s="7">
        <v>6175</v>
      </c>
      <c r="I20" s="7">
        <v>6125</v>
      </c>
      <c r="J20" s="7">
        <v>6175</v>
      </c>
      <c r="K20" s="7">
        <v>6275</v>
      </c>
      <c r="L20" s="7">
        <v>7000</v>
      </c>
      <c r="M20" s="7">
        <v>7975</v>
      </c>
      <c r="N20" s="7">
        <v>7000</v>
      </c>
      <c r="O20" s="7">
        <v>8200</v>
      </c>
      <c r="P20" s="7">
        <v>8200</v>
      </c>
      <c r="Q20" s="7">
        <v>8650</v>
      </c>
      <c r="R20" s="7">
        <v>9350</v>
      </c>
      <c r="S20" s="7">
        <v>9050</v>
      </c>
      <c r="T20" s="7">
        <v>9275</v>
      </c>
      <c r="U20" s="7">
        <v>9000</v>
      </c>
      <c r="V20" s="7">
        <v>9000</v>
      </c>
      <c r="W20" s="7">
        <v>9000</v>
      </c>
      <c r="X20" s="7">
        <v>9000</v>
      </c>
      <c r="Y20" s="7">
        <v>9000</v>
      </c>
      <c r="Z20" s="7">
        <v>9000</v>
      </c>
      <c r="AA20" s="7">
        <v>9000</v>
      </c>
    </row>
    <row r="21" spans="1:27" ht="15">
      <c r="A21" s="2" t="s">
        <v>136</v>
      </c>
      <c r="F21" s="7"/>
      <c r="H21" s="7">
        <v>7900</v>
      </c>
      <c r="I21" s="7">
        <v>7900</v>
      </c>
      <c r="J21" s="7">
        <v>8200</v>
      </c>
      <c r="K21" s="7">
        <v>8600</v>
      </c>
      <c r="L21" s="7">
        <v>8800</v>
      </c>
      <c r="M21" s="7">
        <v>8800</v>
      </c>
      <c r="N21" s="7">
        <v>9000</v>
      </c>
      <c r="O21" s="7">
        <v>9400</v>
      </c>
      <c r="P21" s="7">
        <v>9900</v>
      </c>
      <c r="Q21" s="7">
        <v>10000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15">
      <c r="A22" s="2" t="s">
        <v>143</v>
      </c>
      <c r="F22" s="7"/>
      <c r="H22" s="7"/>
      <c r="I22" s="7"/>
      <c r="J22" s="7"/>
      <c r="K22" s="7"/>
      <c r="L22" s="7">
        <v>10500</v>
      </c>
      <c r="M22" s="7">
        <v>10625</v>
      </c>
      <c r="N22" s="7">
        <f>M22+125</f>
        <v>10750</v>
      </c>
      <c r="O22" s="7">
        <f t="shared" ref="O22:Y22" si="0">N22+125</f>
        <v>10875</v>
      </c>
      <c r="P22" s="7">
        <f t="shared" si="0"/>
        <v>11000</v>
      </c>
      <c r="Q22" s="7">
        <f t="shared" si="0"/>
        <v>11125</v>
      </c>
      <c r="R22" s="7">
        <f t="shared" si="0"/>
        <v>11250</v>
      </c>
      <c r="S22" s="7">
        <f>R22+125</f>
        <v>11375</v>
      </c>
      <c r="T22" s="7">
        <f>S22+125</f>
        <v>11500</v>
      </c>
      <c r="U22" s="7">
        <f t="shared" si="0"/>
        <v>11625</v>
      </c>
      <c r="V22" s="7">
        <f t="shared" si="0"/>
        <v>11750</v>
      </c>
      <c r="W22" s="7">
        <f t="shared" si="0"/>
        <v>11875</v>
      </c>
      <c r="X22" s="7">
        <f t="shared" si="0"/>
        <v>12000</v>
      </c>
      <c r="Y22" s="7">
        <f t="shared" si="0"/>
        <v>12125</v>
      </c>
      <c r="Z22" s="7">
        <f>Y22+175</f>
        <v>12300</v>
      </c>
      <c r="AA22" s="7">
        <f>Z22+200</f>
        <v>12500</v>
      </c>
    </row>
    <row r="23" spans="1:27" ht="15">
      <c r="A23" s="2"/>
      <c r="F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15">
      <c r="A24" s="2" t="s">
        <v>153</v>
      </c>
      <c r="F24" s="7"/>
      <c r="H24" s="7"/>
      <c r="I24" s="7"/>
      <c r="J24" s="7"/>
      <c r="K24" s="7"/>
      <c r="L24" s="7"/>
      <c r="M24" s="7"/>
      <c r="N24" s="7">
        <v>4500</v>
      </c>
      <c r="O24" s="7">
        <v>4500</v>
      </c>
      <c r="P24" s="7">
        <v>4500</v>
      </c>
      <c r="Q24" s="7">
        <v>4500</v>
      </c>
      <c r="R24" s="7">
        <v>4500</v>
      </c>
      <c r="S24" s="7">
        <v>4500</v>
      </c>
      <c r="T24" s="7">
        <v>4500</v>
      </c>
      <c r="U24" s="7">
        <v>4500</v>
      </c>
      <c r="V24" s="7">
        <v>4500</v>
      </c>
      <c r="W24" s="7"/>
      <c r="X24" s="7"/>
      <c r="Y24" s="7"/>
      <c r="Z24" s="7"/>
      <c r="AA24" s="7"/>
    </row>
    <row r="25" spans="1:27" ht="15">
      <c r="A25" s="2" t="s">
        <v>154</v>
      </c>
      <c r="F25" s="7"/>
      <c r="H25" s="7"/>
      <c r="I25" s="7"/>
      <c r="J25" s="7"/>
      <c r="K25" s="7"/>
      <c r="L25" s="7"/>
      <c r="M25" s="7"/>
      <c r="N25" s="7">
        <v>2250</v>
      </c>
      <c r="O25" s="7">
        <v>2250</v>
      </c>
      <c r="P25" s="7">
        <v>2250</v>
      </c>
      <c r="Q25" s="7">
        <v>2250</v>
      </c>
      <c r="R25" s="7">
        <v>2250</v>
      </c>
      <c r="S25" s="7">
        <v>2250</v>
      </c>
      <c r="T25" s="7">
        <v>2250</v>
      </c>
      <c r="U25" s="7">
        <v>2250</v>
      </c>
      <c r="V25" s="7">
        <v>2250</v>
      </c>
      <c r="W25" s="7"/>
      <c r="X25" s="7"/>
      <c r="Y25" s="7"/>
      <c r="Z25" s="7"/>
      <c r="AA25" s="7"/>
    </row>
    <row r="26" spans="1:27" ht="15">
      <c r="A26" s="2"/>
      <c r="F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U26" s="7"/>
      <c r="V26" s="7"/>
      <c r="W26" s="7"/>
      <c r="X26" s="7"/>
      <c r="Y26" s="7"/>
      <c r="Z26" s="7"/>
      <c r="AA26" s="7"/>
    </row>
    <row r="27" spans="1:27" ht="15">
      <c r="A27" s="2" t="s">
        <v>173</v>
      </c>
      <c r="F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5">
      <c r="A28" s="2"/>
      <c r="F28" s="7"/>
      <c r="U28">
        <v>5000</v>
      </c>
    </row>
    <row r="29" spans="1:27" ht="15">
      <c r="A29" s="2" t="s">
        <v>30</v>
      </c>
      <c r="B29" s="7">
        <v>34000</v>
      </c>
      <c r="C29" s="7">
        <v>18904</v>
      </c>
      <c r="D29" s="7">
        <v>21008</v>
      </c>
      <c r="E29" s="7">
        <v>16672</v>
      </c>
      <c r="F29" s="7">
        <v>3093</v>
      </c>
      <c r="G29" s="7">
        <v>47000</v>
      </c>
      <c r="H29" s="7">
        <v>72000</v>
      </c>
      <c r="I29" s="7">
        <v>55712</v>
      </c>
      <c r="J29" s="7">
        <v>77700</v>
      </c>
      <c r="K29" s="7">
        <v>73745</v>
      </c>
      <c r="L29" s="7">
        <v>55000</v>
      </c>
      <c r="M29" s="7">
        <v>25700</v>
      </c>
      <c r="N29" s="7">
        <v>23000</v>
      </c>
      <c r="O29" s="7">
        <v>35319</v>
      </c>
      <c r="P29" s="7">
        <v>155000</v>
      </c>
      <c r="Q29" s="7">
        <v>50368</v>
      </c>
      <c r="T29" s="43">
        <v>237468</v>
      </c>
    </row>
    <row r="30" spans="1:27" ht="15">
      <c r="A30" s="2" t="s">
        <v>72</v>
      </c>
      <c r="B30" s="7">
        <v>22500</v>
      </c>
      <c r="C30" s="7">
        <v>3772</v>
      </c>
      <c r="D30" s="7">
        <v>70664</v>
      </c>
      <c r="E30" s="7">
        <v>30756</v>
      </c>
      <c r="F30" s="7">
        <v>35845</v>
      </c>
      <c r="G30" s="7">
        <v>49000</v>
      </c>
      <c r="H30" s="7">
        <v>65000</v>
      </c>
      <c r="I30" s="7">
        <v>68100</v>
      </c>
      <c r="J30" s="7">
        <v>48000</v>
      </c>
      <c r="K30" s="7">
        <v>28000</v>
      </c>
      <c r="M30" s="7">
        <v>47053</v>
      </c>
      <c r="N30" s="7">
        <v>21000</v>
      </c>
      <c r="O30" s="7">
        <v>73400</v>
      </c>
      <c r="P30" s="7">
        <v>22000</v>
      </c>
      <c r="Q30" s="7">
        <v>80000</v>
      </c>
      <c r="T30" s="7">
        <v>13000</v>
      </c>
    </row>
    <row r="31" spans="1:27" ht="15">
      <c r="A31" s="2" t="s">
        <v>26</v>
      </c>
      <c r="B31" s="7">
        <v>11470</v>
      </c>
      <c r="C31" s="7">
        <v>600</v>
      </c>
      <c r="D31" s="7">
        <v>9729</v>
      </c>
      <c r="E31" s="7">
        <v>6670</v>
      </c>
      <c r="F31" s="7">
        <v>10745</v>
      </c>
      <c r="G31" s="7">
        <v>500</v>
      </c>
      <c r="H31" s="7">
        <v>25000</v>
      </c>
      <c r="I31" s="7">
        <v>5536</v>
      </c>
      <c r="J31" s="7">
        <v>25028</v>
      </c>
      <c r="K31" s="7">
        <v>5348</v>
      </c>
      <c r="M31" s="7">
        <v>10100</v>
      </c>
      <c r="N31" s="7">
        <v>20000</v>
      </c>
      <c r="O31" s="7">
        <v>25541</v>
      </c>
      <c r="P31" s="7">
        <v>7000</v>
      </c>
      <c r="Q31" s="7">
        <v>20000</v>
      </c>
      <c r="T31" s="7">
        <v>17000</v>
      </c>
    </row>
    <row r="32" spans="1:27" ht="15">
      <c r="A32" s="2"/>
      <c r="B32" s="7"/>
      <c r="C32" s="7"/>
      <c r="D32" s="7"/>
      <c r="E32" s="7"/>
      <c r="F32" s="7"/>
      <c r="G32" s="7"/>
      <c r="H32" s="7"/>
    </row>
    <row r="33" spans="1:11" ht="15">
      <c r="A33" s="2"/>
      <c r="B33" s="7"/>
      <c r="C33" s="7"/>
      <c r="D33" s="7"/>
      <c r="E33" s="7"/>
      <c r="F33" s="7"/>
      <c r="G33" s="7"/>
      <c r="H33" s="7" t="s">
        <v>132</v>
      </c>
      <c r="K33" s="7">
        <v>25000</v>
      </c>
    </row>
    <row r="34" spans="1:11" ht="15">
      <c r="A34" s="2"/>
      <c r="B34" s="7"/>
      <c r="C34" s="7"/>
      <c r="D34" s="7"/>
      <c r="E34" s="7"/>
      <c r="F34" s="7"/>
      <c r="G34" s="7"/>
      <c r="H34" s="7"/>
    </row>
    <row r="35" spans="1:11" ht="15">
      <c r="A35" s="2"/>
      <c r="B35" s="7"/>
      <c r="C35" s="7"/>
      <c r="D35" s="7"/>
      <c r="E35" s="7"/>
      <c r="F35" s="7"/>
      <c r="G35" s="7"/>
      <c r="H35" s="7"/>
    </row>
    <row r="36" spans="1:11" ht="15">
      <c r="A36" s="2" t="s">
        <v>76</v>
      </c>
      <c r="B36" s="7">
        <v>10000</v>
      </c>
      <c r="D36" t="s">
        <v>80</v>
      </c>
      <c r="F36">
        <v>4948</v>
      </c>
    </row>
    <row r="37" spans="1:11" ht="15">
      <c r="A37" s="2"/>
      <c r="B37" s="7"/>
      <c r="D37" t="s">
        <v>91</v>
      </c>
      <c r="F37">
        <v>2209</v>
      </c>
      <c r="H37" s="7">
        <v>20000</v>
      </c>
    </row>
    <row r="38" spans="1:11" ht="15">
      <c r="A38" s="2"/>
      <c r="D38" t="s">
        <v>81</v>
      </c>
      <c r="F38" s="9" t="s">
        <v>95</v>
      </c>
    </row>
    <row r="39" spans="1:11" ht="15">
      <c r="A39" s="2"/>
      <c r="C39">
        <v>6300</v>
      </c>
      <c r="D39" t="s">
        <v>92</v>
      </c>
      <c r="F39" s="9"/>
    </row>
    <row r="40" spans="1:11" ht="15">
      <c r="A40" s="29" t="s">
        <v>67</v>
      </c>
      <c r="B40" s="29">
        <v>500000</v>
      </c>
      <c r="C40" s="30"/>
      <c r="F40" s="9" t="s">
        <v>94</v>
      </c>
    </row>
    <row r="41" spans="1:11" ht="15">
      <c r="A41" s="29" t="s">
        <v>70</v>
      </c>
      <c r="B41" s="29">
        <v>200000</v>
      </c>
      <c r="C41" s="30"/>
      <c r="F41" t="s">
        <v>96</v>
      </c>
    </row>
    <row r="43" spans="1:11" ht="15">
      <c r="A43" s="31" t="s">
        <v>69</v>
      </c>
      <c r="B43" s="32">
        <v>100000</v>
      </c>
      <c r="C43" s="32"/>
    </row>
    <row r="44" spans="1:11" ht="15">
      <c r="A44" s="31" t="s">
        <v>71</v>
      </c>
      <c r="B44" s="32">
        <v>8000</v>
      </c>
      <c r="C44" s="33" t="s">
        <v>82</v>
      </c>
      <c r="D44" s="33" t="s">
        <v>138</v>
      </c>
    </row>
    <row r="45" spans="1:11" ht="15">
      <c r="A45" s="2" t="s">
        <v>73</v>
      </c>
      <c r="B45">
        <v>100000</v>
      </c>
      <c r="C45" s="7" t="s">
        <v>79</v>
      </c>
    </row>
    <row r="47" spans="1:11" ht="15">
      <c r="A47" s="31" t="s">
        <v>123</v>
      </c>
      <c r="B47" s="32">
        <v>100000</v>
      </c>
      <c r="C47" s="33" t="s">
        <v>144</v>
      </c>
    </row>
    <row r="48" spans="1:11" ht="15">
      <c r="A48" s="2"/>
      <c r="C48" s="7"/>
    </row>
    <row r="49" spans="1:5" ht="15">
      <c r="A49" s="31" t="s">
        <v>139</v>
      </c>
      <c r="B49" s="32">
        <v>50000</v>
      </c>
      <c r="C49" s="32"/>
      <c r="D49" s="32"/>
      <c r="E49" s="32"/>
    </row>
    <row r="50" spans="1:5" ht="15">
      <c r="A50" s="31"/>
      <c r="B50" s="32">
        <v>10000</v>
      </c>
      <c r="C50" s="32"/>
      <c r="D50" s="32"/>
      <c r="E50" s="32"/>
    </row>
    <row r="51" spans="1:5">
      <c r="A51" s="32"/>
      <c r="B51" s="32"/>
      <c r="C51" s="32"/>
      <c r="D51" s="32"/>
      <c r="E51" s="32"/>
    </row>
    <row r="52" spans="1:5" ht="15">
      <c r="A52" s="31" t="s">
        <v>84</v>
      </c>
      <c r="B52" s="34"/>
      <c r="C52" s="31">
        <v>30000</v>
      </c>
      <c r="D52" s="34"/>
      <c r="E52" s="31" t="s">
        <v>83</v>
      </c>
    </row>
    <row r="53" spans="1:5" s="26" customFormat="1" ht="15">
      <c r="A53" s="31" t="s">
        <v>68</v>
      </c>
      <c r="B53" s="31"/>
      <c r="C53" s="31" t="s">
        <v>124</v>
      </c>
      <c r="D53" s="34"/>
      <c r="E53" s="34"/>
    </row>
    <row r="56" spans="1:5" ht="15">
      <c r="A56" s="36" t="s">
        <v>145</v>
      </c>
      <c r="B56" s="36">
        <v>100000</v>
      </c>
      <c r="C56" s="37">
        <v>42573</v>
      </c>
      <c r="D56" s="35" t="s">
        <v>152</v>
      </c>
    </row>
    <row r="57" spans="1:5" ht="15">
      <c r="A57" s="35"/>
      <c r="B57" s="36">
        <v>50000</v>
      </c>
      <c r="C57" s="37">
        <v>42924</v>
      </c>
      <c r="D57" s="35" t="s">
        <v>147</v>
      </c>
    </row>
    <row r="58" spans="1:5">
      <c r="A58" s="35"/>
      <c r="B58" s="35"/>
      <c r="C58" s="35"/>
      <c r="D58" s="35"/>
    </row>
    <row r="59" spans="1:5" ht="15">
      <c r="A59" s="36" t="s">
        <v>146</v>
      </c>
      <c r="B59" s="36">
        <v>50000</v>
      </c>
      <c r="C59" s="37">
        <v>42924</v>
      </c>
      <c r="D59" s="35" t="s">
        <v>147</v>
      </c>
    </row>
    <row r="62" spans="1:5" ht="15">
      <c r="A62" s="29" t="s">
        <v>148</v>
      </c>
      <c r="B62" s="29">
        <v>300000</v>
      </c>
      <c r="C62" s="40" t="s">
        <v>156</v>
      </c>
    </row>
    <row r="63" spans="1:5" ht="15">
      <c r="A63" s="29"/>
      <c r="B63" s="29"/>
      <c r="C63" s="29"/>
    </row>
    <row r="64" spans="1:5" ht="15">
      <c r="A64" s="29" t="s">
        <v>149</v>
      </c>
      <c r="B64" s="29">
        <v>150000</v>
      </c>
      <c r="C64" s="40" t="s">
        <v>157</v>
      </c>
    </row>
    <row r="66" spans="1:4" ht="15">
      <c r="A66" s="29" t="s">
        <v>155</v>
      </c>
      <c r="B66" s="29">
        <v>100000</v>
      </c>
      <c r="C66" s="39" t="s">
        <v>158</v>
      </c>
    </row>
    <row r="68" spans="1:4" ht="15">
      <c r="A68" s="36" t="s">
        <v>160</v>
      </c>
      <c r="B68" s="36">
        <v>-100000</v>
      </c>
      <c r="C68" s="44" t="s">
        <v>161</v>
      </c>
      <c r="D68" s="36" t="s">
        <v>172</v>
      </c>
    </row>
    <row r="69" spans="1:4" ht="15">
      <c r="A69" s="29"/>
      <c r="B69" s="29"/>
      <c r="C69" s="29"/>
    </row>
    <row r="70" spans="1:4" ht="15">
      <c r="A70" s="29" t="s">
        <v>159</v>
      </c>
      <c r="B70" s="29">
        <v>100000</v>
      </c>
      <c r="C70" s="39" t="s">
        <v>162</v>
      </c>
      <c r="D70" s="42" t="s">
        <v>167</v>
      </c>
    </row>
    <row r="72" spans="1:4" ht="15">
      <c r="A72" s="29" t="s">
        <v>163</v>
      </c>
      <c r="B72" s="29">
        <v>100000</v>
      </c>
      <c r="C72" s="39" t="s">
        <v>164</v>
      </c>
    </row>
    <row r="74" spans="1:4" ht="15">
      <c r="A74" s="29" t="s">
        <v>165</v>
      </c>
      <c r="B74" s="29">
        <v>100000</v>
      </c>
      <c r="C74" s="39" t="s">
        <v>166</v>
      </c>
      <c r="D74" s="39" t="s">
        <v>171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D12" sqref="D12"/>
    </sheetView>
  </sheetViews>
  <sheetFormatPr defaultRowHeight="14.25"/>
  <cols>
    <col min="2" max="2" width="16.875" bestFit="1" customWidth="1"/>
  </cols>
  <sheetData>
    <row r="1" spans="1:9">
      <c r="A1" t="s">
        <v>85</v>
      </c>
      <c r="C1">
        <v>100000</v>
      </c>
      <c r="G1" t="s">
        <v>89</v>
      </c>
    </row>
    <row r="2" spans="1:9" ht="15">
      <c r="B2" s="8" t="s">
        <v>86</v>
      </c>
      <c r="C2" s="8">
        <v>20000</v>
      </c>
      <c r="D2" s="11">
        <v>42929</v>
      </c>
      <c r="H2">
        <v>6886</v>
      </c>
      <c r="I2" s="10">
        <v>42919</v>
      </c>
    </row>
    <row r="3" spans="1:9" ht="15">
      <c r="B3" s="8" t="s">
        <v>87</v>
      </c>
      <c r="C3" s="8">
        <v>5000</v>
      </c>
      <c r="D3" s="11">
        <v>42933</v>
      </c>
      <c r="H3">
        <v>14200</v>
      </c>
      <c r="I3" s="10">
        <v>42917</v>
      </c>
    </row>
    <row r="4" spans="1:9" ht="15">
      <c r="B4" s="8" t="s">
        <v>87</v>
      </c>
      <c r="C4" s="8">
        <v>25000</v>
      </c>
      <c r="D4" s="11">
        <v>42935</v>
      </c>
    </row>
    <row r="5" spans="1:9" ht="15">
      <c r="B5" s="8" t="s">
        <v>88</v>
      </c>
      <c r="C5" s="8">
        <v>10000</v>
      </c>
      <c r="D5" s="11">
        <v>42936</v>
      </c>
    </row>
    <row r="6" spans="1:9" ht="15">
      <c r="B6" s="8" t="s">
        <v>87</v>
      </c>
      <c r="C6" s="8">
        <v>33400</v>
      </c>
      <c r="D6" s="11">
        <v>42937</v>
      </c>
    </row>
    <row r="7" spans="1:9" ht="15">
      <c r="C7" s="8">
        <v>13819</v>
      </c>
    </row>
    <row r="11" spans="1:9" ht="15">
      <c r="B11" s="8" t="s">
        <v>90</v>
      </c>
      <c r="C11" s="8">
        <v>11000</v>
      </c>
      <c r="D11" s="11">
        <v>42917</v>
      </c>
    </row>
    <row r="12" spans="1:9" ht="15">
      <c r="B12" s="8" t="s">
        <v>93</v>
      </c>
      <c r="C12" s="8">
        <v>3000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F11"/>
  <sheetViews>
    <sheetView workbookViewId="0">
      <selection activeCell="B14" sqref="B14"/>
    </sheetView>
  </sheetViews>
  <sheetFormatPr defaultRowHeight="14.25"/>
  <cols>
    <col min="2" max="2" width="46" customWidth="1"/>
    <col min="3" max="3" width="7.875" bestFit="1" customWidth="1"/>
    <col min="6" max="6" width="21" bestFit="1" customWidth="1"/>
  </cols>
  <sheetData>
    <row r="3" spans="1:6">
      <c r="A3" s="13" t="s">
        <v>97</v>
      </c>
      <c r="B3" s="14" t="s">
        <v>98</v>
      </c>
      <c r="C3" s="15">
        <v>3584</v>
      </c>
      <c r="D3" s="16"/>
    </row>
    <row r="4" spans="1:6" ht="28.5">
      <c r="A4" s="17">
        <v>43077</v>
      </c>
      <c r="B4" s="20" t="s">
        <v>99</v>
      </c>
      <c r="C4" s="19">
        <v>3198</v>
      </c>
    </row>
    <row r="5" spans="1:6">
      <c r="A5" s="21">
        <v>43077</v>
      </c>
      <c r="B5" s="22" t="s">
        <v>100</v>
      </c>
      <c r="C5">
        <v>900</v>
      </c>
      <c r="D5" s="16"/>
      <c r="E5" s="15">
        <v>1849.5</v>
      </c>
      <c r="F5" t="s">
        <v>105</v>
      </c>
    </row>
    <row r="6" spans="1:6" ht="28.5">
      <c r="A6" s="17">
        <v>43077</v>
      </c>
      <c r="B6" s="18" t="s">
        <v>101</v>
      </c>
      <c r="C6" s="19">
        <v>3248.5</v>
      </c>
      <c r="D6" s="23"/>
    </row>
    <row r="7" spans="1:6" ht="28.5">
      <c r="A7" s="21">
        <v>43077</v>
      </c>
      <c r="B7" s="14" t="s">
        <v>101</v>
      </c>
      <c r="C7">
        <v>4153</v>
      </c>
      <c r="D7" s="12"/>
      <c r="E7" s="15">
        <v>5153</v>
      </c>
      <c r="F7" t="s">
        <v>107</v>
      </c>
    </row>
    <row r="8" spans="1:6">
      <c r="A8" t="s">
        <v>102</v>
      </c>
      <c r="B8" t="s">
        <v>103</v>
      </c>
      <c r="C8" s="19">
        <v>4000</v>
      </c>
      <c r="E8" s="19">
        <v>8597</v>
      </c>
      <c r="F8" t="s">
        <v>106</v>
      </c>
    </row>
    <row r="9" spans="1:6">
      <c r="A9" t="s">
        <v>102</v>
      </c>
      <c r="B9" t="s">
        <v>104</v>
      </c>
      <c r="C9" s="15">
        <v>1000</v>
      </c>
    </row>
    <row r="11" spans="1:6">
      <c r="C11">
        <v>20083.5</v>
      </c>
    </row>
  </sheetData>
  <hyperlinks>
    <hyperlink ref="B4" r:id="rId1" display="javascript:myemilink('12/08/2017','3198.00','74100997225000671217131','MADURA FASHION &amp; LIFESCHENNAIIN')"/>
    <hyperlink ref="B6" r:id="rId2" display="javascript:myemilink('12/08/2017','3248.50','74332747225722492279524','GLOBUS STORES P LTDCHENNAIIN')"/>
    <hyperlink ref="B7" r:id="rId3" display="javascript:myemilink('12/08/2017','5153.00','74332747225722494730789','GLOBUS STORES P LTDCHENNAIIN')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G20" sqref="G20"/>
    </sheetView>
  </sheetViews>
  <sheetFormatPr defaultRowHeight="14.25"/>
  <cols>
    <col min="1" max="1" width="10.125" bestFit="1" customWidth="1"/>
    <col min="3" max="3" width="19.5" bestFit="1" customWidth="1"/>
    <col min="10" max="10" width="35.5" bestFit="1" customWidth="1"/>
  </cols>
  <sheetData>
    <row r="1" spans="1:10" ht="15">
      <c r="A1" s="24" t="s">
        <v>108</v>
      </c>
      <c r="B1" s="24"/>
      <c r="C1" s="24" t="s">
        <v>109</v>
      </c>
      <c r="D1" s="24"/>
      <c r="E1" s="24">
        <v>500</v>
      </c>
      <c r="F1" s="24"/>
      <c r="G1" s="25">
        <v>-6300</v>
      </c>
      <c r="J1" s="27" t="s">
        <v>141</v>
      </c>
    </row>
    <row r="2" spans="1:10">
      <c r="A2" s="24"/>
      <c r="B2" s="24"/>
      <c r="C2" s="24" t="s">
        <v>110</v>
      </c>
      <c r="D2" s="24"/>
      <c r="E2" s="24">
        <v>5802</v>
      </c>
      <c r="F2" s="24"/>
      <c r="G2" s="24"/>
    </row>
    <row r="3" spans="1:10">
      <c r="A3" s="24"/>
      <c r="B3" s="24"/>
      <c r="C3" s="24" t="s">
        <v>111</v>
      </c>
      <c r="D3" s="24"/>
      <c r="E3" s="24">
        <v>6446</v>
      </c>
      <c r="F3" s="24"/>
      <c r="G3" s="24"/>
    </row>
    <row r="4" spans="1:10">
      <c r="A4" s="24"/>
      <c r="B4" s="24"/>
      <c r="C4" s="24" t="s">
        <v>112</v>
      </c>
      <c r="D4" s="24"/>
      <c r="E4" s="24">
        <v>2742</v>
      </c>
      <c r="F4" s="24"/>
      <c r="G4" s="24"/>
    </row>
    <row r="5" spans="1:10">
      <c r="A5" s="24"/>
      <c r="B5" s="24"/>
      <c r="C5" s="24" t="s">
        <v>113</v>
      </c>
      <c r="D5" s="24"/>
      <c r="E5" s="24">
        <v>4948</v>
      </c>
      <c r="F5" s="24"/>
      <c r="G5" s="24"/>
    </row>
    <row r="6" spans="1:10">
      <c r="A6" s="24"/>
      <c r="B6" s="24"/>
      <c r="C6" s="24" t="s">
        <v>113</v>
      </c>
      <c r="D6" s="24"/>
      <c r="E6" s="24">
        <v>2209</v>
      </c>
      <c r="F6" s="24"/>
      <c r="G6" s="24"/>
    </row>
    <row r="7" spans="1:10">
      <c r="A7" s="24" t="s">
        <v>114</v>
      </c>
      <c r="B7" s="24"/>
      <c r="C7" s="24" t="s">
        <v>115</v>
      </c>
      <c r="D7" s="24"/>
      <c r="E7" s="24">
        <v>3088</v>
      </c>
      <c r="F7" s="24"/>
      <c r="G7" s="24"/>
    </row>
    <row r="8" spans="1:10">
      <c r="A8" s="24" t="s">
        <v>116</v>
      </c>
      <c r="B8" s="24"/>
      <c r="C8" s="24" t="s">
        <v>117</v>
      </c>
      <c r="D8" s="24"/>
      <c r="E8" s="24">
        <v>3200</v>
      </c>
      <c r="F8" s="24"/>
      <c r="G8" s="24"/>
    </row>
    <row r="9" spans="1:10">
      <c r="A9" s="24" t="s">
        <v>118</v>
      </c>
      <c r="B9" s="24"/>
      <c r="C9" s="24" t="s">
        <v>115</v>
      </c>
      <c r="D9" s="24"/>
      <c r="E9" s="24">
        <v>3035</v>
      </c>
      <c r="F9" s="24"/>
      <c r="G9" s="24"/>
    </row>
    <row r="10" spans="1:10">
      <c r="A10" s="24" t="s">
        <v>119</v>
      </c>
      <c r="B10" s="24"/>
      <c r="C10" s="24" t="s">
        <v>120</v>
      </c>
      <c r="D10" s="24"/>
      <c r="E10" s="24">
        <v>4600</v>
      </c>
      <c r="F10" s="24"/>
      <c r="G10" s="24"/>
    </row>
    <row r="12" spans="1:10" ht="15">
      <c r="A12" t="s">
        <v>127</v>
      </c>
      <c r="C12" t="s">
        <v>128</v>
      </c>
      <c r="E12">
        <v>250</v>
      </c>
      <c r="G12" s="25">
        <v>-6684</v>
      </c>
    </row>
    <row r="13" spans="1:10">
      <c r="C13" t="s">
        <v>129</v>
      </c>
      <c r="E13">
        <v>1400</v>
      </c>
    </row>
    <row r="14" spans="1:10">
      <c r="C14" t="s">
        <v>130</v>
      </c>
      <c r="E14">
        <v>2807</v>
      </c>
    </row>
    <row r="16" spans="1:10">
      <c r="A16" s="10">
        <v>42776</v>
      </c>
      <c r="C16" t="s">
        <v>131</v>
      </c>
      <c r="E16">
        <v>1400</v>
      </c>
    </row>
    <row r="17" spans="1:5">
      <c r="C17" t="s">
        <v>133</v>
      </c>
      <c r="E17">
        <v>5000</v>
      </c>
    </row>
    <row r="18" spans="1:5">
      <c r="A18" s="10">
        <v>43079</v>
      </c>
      <c r="C18" t="s">
        <v>113</v>
      </c>
      <c r="E18">
        <v>2737</v>
      </c>
    </row>
    <row r="19" spans="1:5">
      <c r="A19" t="s">
        <v>134</v>
      </c>
      <c r="C19" t="s">
        <v>135</v>
      </c>
      <c r="E19">
        <v>1740</v>
      </c>
    </row>
    <row r="21" spans="1:5">
      <c r="A21" s="10">
        <v>43050</v>
      </c>
      <c r="C21" t="s">
        <v>113</v>
      </c>
      <c r="E21">
        <v>2732</v>
      </c>
    </row>
    <row r="22" spans="1:5">
      <c r="C22" t="s">
        <v>140</v>
      </c>
      <c r="E22">
        <v>7000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5"/>
  <sheetViews>
    <sheetView workbookViewId="0">
      <selection activeCell="K20" sqref="K20"/>
    </sheetView>
  </sheetViews>
  <sheetFormatPr defaultRowHeight="14.25"/>
  <sheetData>
    <row r="2" spans="1:1">
      <c r="A2">
        <v>30000</v>
      </c>
    </row>
    <row r="3" spans="1:1">
      <c r="A3">
        <v>36000</v>
      </c>
    </row>
    <row r="4" spans="1:1">
      <c r="A4">
        <v>25000</v>
      </c>
    </row>
    <row r="5" spans="1:1">
      <c r="A5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B3"/>
  <sheetViews>
    <sheetView workbookViewId="0">
      <selection activeCell="H21" sqref="H21"/>
    </sheetView>
  </sheetViews>
  <sheetFormatPr defaultRowHeight="14.25"/>
  <sheetData>
    <row r="1" spans="2:2">
      <c r="B1">
        <v>6000</v>
      </c>
    </row>
    <row r="2" spans="2:2">
      <c r="B2">
        <v>10000</v>
      </c>
    </row>
    <row r="3" spans="2:2">
      <c r="B3">
        <v>10000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B20" sqref="B20"/>
    </sheetView>
  </sheetViews>
  <sheetFormatPr defaultRowHeight="14.25"/>
  <cols>
    <col min="2" max="2" width="10.125" bestFit="1" customWidth="1"/>
  </cols>
  <sheetData>
    <row r="1" spans="1:3">
      <c r="A1">
        <v>1</v>
      </c>
      <c r="B1" s="10">
        <v>43030</v>
      </c>
      <c r="C1">
        <v>6175</v>
      </c>
    </row>
    <row r="2" spans="1:3">
      <c r="A2">
        <v>2</v>
      </c>
      <c r="B2" s="10">
        <v>43061</v>
      </c>
      <c r="C2">
        <v>6125</v>
      </c>
    </row>
    <row r="3" spans="1:3">
      <c r="A3">
        <v>3</v>
      </c>
      <c r="B3" s="10">
        <v>43088</v>
      </c>
      <c r="C3">
        <v>6175</v>
      </c>
    </row>
    <row r="4" spans="1:3">
      <c r="A4">
        <v>4</v>
      </c>
      <c r="B4" s="10">
        <v>43111</v>
      </c>
      <c r="C4">
        <v>6275</v>
      </c>
    </row>
    <row r="5" spans="1:3">
      <c r="A5">
        <v>5</v>
      </c>
      <c r="B5" s="10">
        <v>43139</v>
      </c>
      <c r="C5">
        <v>7000</v>
      </c>
    </row>
    <row r="6" spans="1:3">
      <c r="A6">
        <v>6</v>
      </c>
      <c r="B6" s="10">
        <v>43167</v>
      </c>
      <c r="C6">
        <v>7975</v>
      </c>
    </row>
    <row r="7" spans="1:3">
      <c r="A7">
        <v>7</v>
      </c>
      <c r="B7" s="10">
        <v>43200</v>
      </c>
      <c r="C7">
        <v>8375</v>
      </c>
    </row>
    <row r="8" spans="1:3">
      <c r="A8">
        <v>8</v>
      </c>
      <c r="B8" s="10">
        <v>43230</v>
      </c>
      <c r="C8">
        <v>8200</v>
      </c>
    </row>
    <row r="9" spans="1:3">
      <c r="A9">
        <v>9</v>
      </c>
      <c r="B9" s="10">
        <v>43261</v>
      </c>
      <c r="C9">
        <v>8200</v>
      </c>
    </row>
    <row r="10" spans="1:3">
      <c r="A10">
        <v>10</v>
      </c>
      <c r="B10" s="10">
        <v>43291</v>
      </c>
      <c r="C10">
        <v>9050</v>
      </c>
    </row>
    <row r="11" spans="1:3">
      <c r="A11">
        <v>11</v>
      </c>
      <c r="B11" s="10">
        <v>43322</v>
      </c>
      <c r="C11">
        <v>9350</v>
      </c>
    </row>
    <row r="12" spans="1:3">
      <c r="A12">
        <v>12</v>
      </c>
      <c r="B12" s="10">
        <v>43354</v>
      </c>
      <c r="C12">
        <v>9050</v>
      </c>
    </row>
    <row r="13" spans="1:3">
      <c r="A13">
        <v>13</v>
      </c>
      <c r="B13" s="10">
        <v>43384</v>
      </c>
      <c r="C13">
        <v>9275</v>
      </c>
    </row>
    <row r="14" spans="1:3">
      <c r="A14">
        <v>14</v>
      </c>
    </row>
    <row r="15" spans="1:3">
      <c r="A15">
        <v>15</v>
      </c>
    </row>
    <row r="16" spans="1:3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D10" sqref="D10"/>
    </sheetView>
  </sheetViews>
  <sheetFormatPr defaultRowHeight="14.25"/>
  <cols>
    <col min="2" max="2" width="10.125" bestFit="1" customWidth="1"/>
  </cols>
  <sheetData>
    <row r="1" spans="1:3">
      <c r="A1">
        <v>1</v>
      </c>
      <c r="B1" s="10">
        <v>43033</v>
      </c>
      <c r="C1">
        <v>7900</v>
      </c>
    </row>
    <row r="2" spans="1:3">
      <c r="A2">
        <v>2</v>
      </c>
      <c r="B2" s="10">
        <v>43064</v>
      </c>
      <c r="C2">
        <v>7900</v>
      </c>
    </row>
    <row r="3" spans="1:3">
      <c r="A3">
        <v>3</v>
      </c>
      <c r="B3" s="10">
        <v>43089</v>
      </c>
      <c r="C3">
        <v>8200</v>
      </c>
    </row>
    <row r="4" spans="1:3">
      <c r="A4">
        <v>4</v>
      </c>
      <c r="B4" s="10">
        <v>43124</v>
      </c>
      <c r="C4">
        <v>8600</v>
      </c>
    </row>
    <row r="5" spans="1:3">
      <c r="A5">
        <v>5</v>
      </c>
      <c r="B5" s="10">
        <v>43153</v>
      </c>
      <c r="C5">
        <v>8800</v>
      </c>
    </row>
    <row r="6" spans="1:3">
      <c r="A6">
        <v>6</v>
      </c>
      <c r="B6" s="10">
        <v>43184</v>
      </c>
      <c r="C6">
        <v>8800</v>
      </c>
    </row>
    <row r="7" spans="1:3">
      <c r="A7">
        <v>7</v>
      </c>
      <c r="B7" s="10">
        <v>43209</v>
      </c>
      <c r="C7">
        <v>9000</v>
      </c>
    </row>
    <row r="8" spans="1:3">
      <c r="A8">
        <v>8</v>
      </c>
      <c r="B8" s="10">
        <v>43245</v>
      </c>
      <c r="C8">
        <v>9400</v>
      </c>
    </row>
    <row r="9" spans="1:3">
      <c r="A9">
        <v>9</v>
      </c>
      <c r="B9" s="10">
        <v>43272</v>
      </c>
      <c r="C9">
        <v>9900</v>
      </c>
    </row>
    <row r="10" spans="1:3">
      <c r="A10">
        <v>10</v>
      </c>
      <c r="B10" s="10">
        <v>43306</v>
      </c>
      <c r="C10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To Naga</vt:lpstr>
      <vt:lpstr>JK</vt:lpstr>
      <vt:lpstr>LALITH</vt:lpstr>
      <vt:lpstr>Sheet3</vt:lpstr>
      <vt:lpstr>Sheet4</vt:lpstr>
      <vt:lpstr>Jill Brother</vt:lpstr>
      <vt:lpstr>BabuRao Uncle</vt:lpstr>
      <vt:lpstr>Sheet5</vt:lpstr>
      <vt:lpstr>Hari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AppaRao</dc:creator>
  <cp:lastModifiedBy>AppaRao</cp:lastModifiedBy>
  <dcterms:created xsi:type="dcterms:W3CDTF">2014-07-03T18:35:52Z</dcterms:created>
  <dcterms:modified xsi:type="dcterms:W3CDTF">2018-10-22T11:18:03Z</dcterms:modified>
</cp:coreProperties>
</file>