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etsyp\Desktop\Calculator\"/>
    </mc:Choice>
  </mc:AlternateContent>
  <xr:revisionPtr revIDLastSave="0" documentId="13_ncr:1_{24A669A9-FC80-420F-AE33-ADE75635C75C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NEW CALCULATOR" sheetId="2" r:id="rId1"/>
    <sheet name="Sheet3" sheetId="3" r:id="rId2"/>
    <sheet name="OLD ONE" sheetId="1" r:id="rId3"/>
  </sheets>
  <calcPr calcId="191029"/>
  <extLst>
    <ext uri="GoogleSheetsCustomDataVersion1">
      <go:sheetsCustomData xmlns:go="http://customooxmlschemas.google.com/" r:id="rId7" roundtripDataSignature="AMtx7mi0xxLQpQcnDJOCF/DpgyZOQi68YA=="/>
    </ext>
  </extLst>
</workbook>
</file>

<file path=xl/calcChain.xml><?xml version="1.0" encoding="utf-8"?>
<calcChain xmlns="http://schemas.openxmlformats.org/spreadsheetml/2006/main">
  <c r="L10" i="1" l="1"/>
  <c r="J17" i="2"/>
  <c r="I20" i="2" s="1"/>
  <c r="J15" i="2" s="1"/>
  <c r="M20" i="2" s="1"/>
  <c r="J16" i="2"/>
  <c r="F9" i="1"/>
  <c r="F10" i="1" s="1"/>
  <c r="L7" i="1"/>
  <c r="K17" i="2" l="1"/>
  <c r="N9" i="1"/>
</calcChain>
</file>

<file path=xl/sharedStrings.xml><?xml version="1.0" encoding="utf-8"?>
<sst xmlns="http://schemas.openxmlformats.org/spreadsheetml/2006/main" count="20" uniqueCount="18">
  <si>
    <t xml:space="preserve"> = Do Not Edit</t>
  </si>
  <si>
    <t xml:space="preserve"> = Free To Edit</t>
  </si>
  <si>
    <t xml:space="preserve"> = Optional Edit</t>
  </si>
  <si>
    <t>PRODUCT COST</t>
  </si>
  <si>
    <t>SELLING PRICE</t>
  </si>
  <si>
    <t>PROFIT</t>
  </si>
  <si>
    <t>POSTAL COST</t>
  </si>
  <si>
    <t>EBY/AMZ -18%</t>
  </si>
  <si>
    <t>VAT 20%</t>
  </si>
  <si>
    <t>Packaging Cost</t>
  </si>
  <si>
    <t xml:space="preserve">                    =</t>
  </si>
  <si>
    <t>PACKAGING</t>
  </si>
  <si>
    <t>SHIPPING</t>
  </si>
  <si>
    <t>BUYING</t>
  </si>
  <si>
    <t>SELLING</t>
  </si>
  <si>
    <t>Suggested Selling:</t>
  </si>
  <si>
    <t>ABC INTERNATIONAL</t>
  </si>
  <si>
    <t>Sug. Profit: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</si>
</sst>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£-809]#,##0.00"/>
    <numFmt numFmtId="165" formatCode="0.000"/>
  </numFmts>
  <fonts count="31">
    <font>
      <sz val="11"/>
      <color theme="1"/>
      <name val="Arial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b/>
      <sz val="16"/>
      <color theme="0"/>
      <name val="Calibri"/>
      <family val="2"/>
    </font>
    <font>
      <b/>
      <sz val="12"/>
      <color rgb="FF000000"/>
      <name val="Arial"/>
      <family val="2"/>
    </font>
    <font>
      <b/>
      <sz val="28"/>
      <color theme="1"/>
      <name val="Arial"/>
      <family val="2"/>
    </font>
    <font>
      <sz val="11"/>
      <name val="Arial"/>
      <family val="2"/>
    </font>
    <font>
      <b/>
      <sz val="13"/>
      <color theme="0"/>
      <name val="Arial"/>
      <family val="2"/>
    </font>
    <font>
      <b/>
      <sz val="12"/>
      <color theme="0"/>
      <name val="Calibri"/>
      <family val="2"/>
    </font>
    <font>
      <b/>
      <sz val="16"/>
      <color theme="0"/>
      <name val="Arial"/>
      <family val="2"/>
    </font>
    <font>
      <b/>
      <sz val="12"/>
      <color theme="1"/>
      <name val="Calibri"/>
      <family val="2"/>
    </font>
    <font>
      <b/>
      <sz val="30"/>
      <color rgb="FF00B050"/>
      <name val="Arial"/>
      <family val="2"/>
    </font>
    <font>
      <b/>
      <sz val="13"/>
      <color theme="0"/>
      <name val="Arial"/>
      <family val="2"/>
    </font>
    <font>
      <b/>
      <sz val="16"/>
      <color theme="0"/>
      <name val="Arial"/>
      <family val="2"/>
    </font>
    <font>
      <b/>
      <sz val="12"/>
      <name val="Calibri"/>
      <family val="2"/>
    </font>
    <font>
      <b/>
      <sz val="12"/>
      <name val="Arial"/>
      <family val="2"/>
    </font>
    <font>
      <sz val="11"/>
      <color theme="0"/>
      <name val="Arial"/>
      <family val="2"/>
    </font>
    <font>
      <b/>
      <sz val="28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3"/>
      <name val="Arial"/>
      <family val="2"/>
    </font>
    <font>
      <sz val="11"/>
      <color theme="3"/>
      <name val="Arial"/>
      <family val="2"/>
    </font>
    <font>
      <b/>
      <sz val="22"/>
      <color theme="0"/>
      <name val="Arial"/>
      <family val="2"/>
    </font>
    <font>
      <sz val="11"/>
      <color theme="0" tint="-0.249977111117893"/>
      <name val="Arial"/>
      <family val="2"/>
    </font>
    <font>
      <sz val="11"/>
      <color theme="8"/>
      <name val="Arial"/>
      <family val="2"/>
    </font>
    <font>
      <b/>
      <i/>
      <sz val="15"/>
      <color theme="8" tint="-0.499984740745262"/>
      <name val="Arial"/>
      <family val="2"/>
    </font>
    <font>
      <sz val="15"/>
      <color theme="8" tint="-0.499984740745262"/>
      <name val="Arial"/>
      <family val="2"/>
    </font>
    <font>
      <b/>
      <sz val="22"/>
      <color theme="8" tint="-0.249977111117893"/>
      <name val="Alpha Thin"/>
    </font>
    <font>
      <b/>
      <i/>
      <sz val="16"/>
      <color theme="8" tint="-0.499984740745262"/>
      <name val="Arial"/>
      <family val="2"/>
    </font>
    <font>
      <i/>
      <sz val="16"/>
      <color theme="8" tint="-0.499984740745262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theme="1"/>
        <bgColor theme="1"/>
      </patternFill>
    </fill>
    <fill>
      <patternFill patternType="solid">
        <fgColor rgb="FFFFFF00"/>
        <bgColor rgb="FFFFFF00"/>
      </patternFill>
    </fill>
    <fill>
      <patternFill patternType="solid">
        <fgColor rgb="FF7F7F7F"/>
        <bgColor rgb="FF7F7F7F"/>
      </patternFill>
    </fill>
    <fill>
      <patternFill patternType="solid">
        <fgColor rgb="FFFF9900"/>
        <bgColor rgb="FFFF9900"/>
      </patternFill>
    </fill>
    <fill>
      <patternFill patternType="solid">
        <fgColor rgb="FFD9D9D9"/>
        <bgColor rgb="FFD9D9D9"/>
      </patternFill>
    </fill>
    <fill>
      <patternFill patternType="solid">
        <fgColor rgb="FF4F6128"/>
        <bgColor rgb="FF4F6128"/>
      </patternFill>
    </fill>
    <fill>
      <patternFill patternType="solid">
        <fgColor rgb="FF262626"/>
        <bgColor rgb="FF262626"/>
      </patternFill>
    </fill>
    <fill>
      <patternFill patternType="solid">
        <fgColor rgb="FFFFFF00"/>
        <bgColor theme="1"/>
      </patternFill>
    </fill>
    <fill>
      <patternFill patternType="solid">
        <fgColor rgb="FFFFFF00"/>
        <bgColor rgb="FF7F7F7F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2" xfId="0" applyFont="1" applyFill="1" applyBorder="1"/>
    <xf numFmtId="0" fontId="2" fillId="5" borderId="3" xfId="0" applyFont="1" applyFill="1" applyBorder="1"/>
    <xf numFmtId="0" fontId="0" fillId="2" borderId="1" xfId="0" applyFill="1" applyBorder="1"/>
    <xf numFmtId="0" fontId="0" fillId="6" borderId="1" xfId="0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1" fillId="0" borderId="0" xfId="0" applyFont="1" applyAlignment="1">
      <alignment vertical="center"/>
    </xf>
    <xf numFmtId="0" fontId="0" fillId="2" borderId="1" xfId="0" applyFill="1" applyBorder="1" applyAlignment="1">
      <alignment vertical="center"/>
    </xf>
    <xf numFmtId="0" fontId="0" fillId="7" borderId="4" xfId="0" applyFill="1" applyBorder="1" applyAlignment="1">
      <alignment vertical="center"/>
    </xf>
    <xf numFmtId="0" fontId="0" fillId="7" borderId="5" xfId="0" applyFill="1" applyBorder="1" applyAlignment="1">
      <alignment vertical="center"/>
    </xf>
    <xf numFmtId="0" fontId="0" fillId="7" borderId="6" xfId="0" applyFill="1" applyBorder="1" applyAlignment="1">
      <alignment vertical="center"/>
    </xf>
    <xf numFmtId="0" fontId="3" fillId="0" borderId="0" xfId="0" applyFont="1" applyAlignment="1">
      <alignment vertical="center"/>
    </xf>
    <xf numFmtId="0" fontId="0" fillId="7" borderId="7" xfId="0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0" fillId="7" borderId="8" xfId="0" applyFill="1" applyBorder="1" applyAlignment="1">
      <alignment vertical="center"/>
    </xf>
    <xf numFmtId="0" fontId="5" fillId="8" borderId="9" xfId="0" applyFont="1" applyFill="1" applyBorder="1" applyAlignment="1">
      <alignment vertical="center"/>
    </xf>
    <xf numFmtId="0" fontId="6" fillId="4" borderId="3" xfId="0" applyFont="1" applyFill="1" applyBorder="1" applyAlignment="1">
      <alignment vertical="center"/>
    </xf>
    <xf numFmtId="0" fontId="9" fillId="8" borderId="9" xfId="0" applyFont="1" applyFill="1" applyBorder="1" applyAlignment="1">
      <alignment vertical="center"/>
    </xf>
    <xf numFmtId="0" fontId="10" fillId="3" borderId="1" xfId="0" applyFont="1" applyFill="1" applyBorder="1" applyAlignment="1">
      <alignment vertical="center"/>
    </xf>
    <xf numFmtId="0" fontId="5" fillId="8" borderId="15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/>
    </xf>
    <xf numFmtId="0" fontId="10" fillId="3" borderId="1" xfId="0" applyFont="1" applyFill="1" applyBorder="1" applyAlignment="1">
      <alignment horizontal="right" vertical="center"/>
    </xf>
    <xf numFmtId="0" fontId="0" fillId="7" borderId="20" xfId="0" applyFill="1" applyBorder="1" applyAlignment="1">
      <alignment vertical="center"/>
    </xf>
    <xf numFmtId="0" fontId="0" fillId="7" borderId="21" xfId="0" applyFill="1" applyBorder="1" applyAlignment="1">
      <alignment vertical="center"/>
    </xf>
    <xf numFmtId="0" fontId="0" fillId="7" borderId="22" xfId="0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10" fontId="1" fillId="0" borderId="0" xfId="0" applyNumberFormat="1" applyFont="1" applyAlignment="1">
      <alignment vertical="center"/>
    </xf>
    <xf numFmtId="0" fontId="15" fillId="8" borderId="9" xfId="0" applyFont="1" applyFill="1" applyBorder="1" applyAlignment="1">
      <alignment vertical="center"/>
    </xf>
    <xf numFmtId="0" fontId="15" fillId="8" borderId="19" xfId="0" applyFont="1" applyFill="1" applyBorder="1" applyAlignment="1">
      <alignment vertical="center"/>
    </xf>
    <xf numFmtId="0" fontId="17" fillId="11" borderId="24" xfId="0" applyFont="1" applyFill="1" applyBorder="1" applyAlignment="1">
      <alignment vertical="center"/>
    </xf>
    <xf numFmtId="0" fontId="9" fillId="8" borderId="25" xfId="0" applyFont="1" applyFill="1" applyBorder="1" applyAlignment="1">
      <alignment vertical="center"/>
    </xf>
    <xf numFmtId="0" fontId="9" fillId="8" borderId="26" xfId="0" applyFont="1" applyFill="1" applyBorder="1" applyAlignment="1">
      <alignment vertical="center"/>
    </xf>
    <xf numFmtId="0" fontId="16" fillId="10" borderId="3" xfId="0" applyFont="1" applyFill="1" applyBorder="1" applyAlignment="1">
      <alignment vertical="center"/>
    </xf>
    <xf numFmtId="0" fontId="14" fillId="8" borderId="23" xfId="0" applyFont="1" applyFill="1" applyBorder="1" applyAlignment="1">
      <alignment vertical="center"/>
    </xf>
    <xf numFmtId="2" fontId="0" fillId="0" borderId="0" xfId="0" applyNumberFormat="1"/>
    <xf numFmtId="165" fontId="0" fillId="0" borderId="0" xfId="0" applyNumberFormat="1"/>
    <xf numFmtId="0" fontId="0" fillId="12" borderId="0" xfId="0" applyFill="1"/>
    <xf numFmtId="0" fontId="0" fillId="13" borderId="27" xfId="0" applyFill="1" applyBorder="1"/>
    <xf numFmtId="0" fontId="20" fillId="13" borderId="28" xfId="0" applyFont="1" applyFill="1" applyBorder="1"/>
    <xf numFmtId="0" fontId="0" fillId="13" borderId="28" xfId="0" applyFill="1" applyBorder="1"/>
    <xf numFmtId="0" fontId="0" fillId="13" borderId="29" xfId="0" applyFill="1" applyBorder="1"/>
    <xf numFmtId="0" fontId="0" fillId="13" borderId="30" xfId="0" applyFill="1" applyBorder="1"/>
    <xf numFmtId="0" fontId="0" fillId="13" borderId="1" xfId="0" applyFill="1" applyBorder="1"/>
    <xf numFmtId="0" fontId="0" fillId="13" borderId="31" xfId="0" applyFill="1" applyBorder="1"/>
    <xf numFmtId="0" fontId="24" fillId="13" borderId="1" xfId="0" applyFont="1" applyFill="1" applyBorder="1"/>
    <xf numFmtId="0" fontId="25" fillId="13" borderId="1" xfId="0" applyFont="1" applyFill="1" applyBorder="1"/>
    <xf numFmtId="0" fontId="0" fillId="13" borderId="32" xfId="0" applyFill="1" applyBorder="1"/>
    <xf numFmtId="0" fontId="0" fillId="13" borderId="34" xfId="0" applyFill="1" applyBorder="1"/>
    <xf numFmtId="0" fontId="0" fillId="16" borderId="1" xfId="0" applyFill="1" applyBorder="1"/>
    <xf numFmtId="0" fontId="0" fillId="17" borderId="27" xfId="0" applyFill="1" applyBorder="1"/>
    <xf numFmtId="0" fontId="0" fillId="17" borderId="29" xfId="0" applyFill="1" applyBorder="1"/>
    <xf numFmtId="0" fontId="0" fillId="17" borderId="30" xfId="0" applyFill="1" applyBorder="1"/>
    <xf numFmtId="0" fontId="0" fillId="17" borderId="31" xfId="0" applyFill="1" applyBorder="1"/>
    <xf numFmtId="0" fontId="0" fillId="17" borderId="32" xfId="0" applyFill="1" applyBorder="1"/>
    <xf numFmtId="0" fontId="0" fillId="17" borderId="34" xfId="0" applyFill="1" applyBorder="1"/>
    <xf numFmtId="164" fontId="25" fillId="13" borderId="1" xfId="0" applyNumberFormat="1" applyFont="1" applyFill="1" applyBorder="1"/>
    <xf numFmtId="164" fontId="26" fillId="13" borderId="28" xfId="0" applyNumberFormat="1" applyFont="1" applyFill="1" applyBorder="1" applyAlignment="1">
      <alignment horizontal="left" vertical="center" wrapText="1" shrinkToFit="1"/>
    </xf>
    <xf numFmtId="164" fontId="26" fillId="0" borderId="28" xfId="0" applyNumberFormat="1" applyFont="1" applyBorder="1" applyAlignment="1">
      <alignment horizontal="left" vertical="center" wrapText="1" shrinkToFit="1"/>
    </xf>
    <xf numFmtId="164" fontId="26" fillId="0" borderId="33" xfId="0" applyNumberFormat="1" applyFont="1" applyBorder="1" applyAlignment="1">
      <alignment horizontal="left" vertical="center" wrapText="1" shrinkToFit="1"/>
    </xf>
    <xf numFmtId="164" fontId="29" fillId="13" borderId="1" xfId="0" applyNumberFormat="1" applyFont="1" applyFill="1" applyBorder="1" applyAlignment="1">
      <alignment horizontal="left" vertical="center" wrapText="1" shrinkToFit="1"/>
    </xf>
    <xf numFmtId="0" fontId="30" fillId="0" borderId="1" xfId="0" applyFont="1" applyBorder="1" applyAlignment="1">
      <alignment horizontal="left" wrapText="1"/>
    </xf>
    <xf numFmtId="0" fontId="30" fillId="0" borderId="33" xfId="0" applyFont="1" applyBorder="1" applyAlignment="1">
      <alignment horizontal="left" vertical="center" wrapText="1" shrinkToFit="1"/>
    </xf>
    <xf numFmtId="0" fontId="30" fillId="0" borderId="33" xfId="0" applyFont="1" applyBorder="1" applyAlignment="1">
      <alignment horizontal="left" wrapText="1"/>
    </xf>
    <xf numFmtId="0" fontId="28" fillId="17" borderId="28" xfId="0" applyFont="1" applyFill="1" applyBorder="1" applyAlignment="1">
      <alignment horizontal="center" vertical="center" wrapText="1" shrinkToFit="1"/>
    </xf>
    <xf numFmtId="0" fontId="28" fillId="17" borderId="1" xfId="0" applyFont="1" applyFill="1" applyBorder="1" applyAlignment="1">
      <alignment horizontal="center" vertical="center" wrapText="1" shrinkToFit="1"/>
    </xf>
    <xf numFmtId="0" fontId="28" fillId="17" borderId="33" xfId="0" applyFont="1" applyFill="1" applyBorder="1" applyAlignment="1">
      <alignment horizontal="center" vertical="center" wrapText="1" shrinkToFit="1"/>
    </xf>
    <xf numFmtId="0" fontId="21" fillId="13" borderId="28" xfId="0" applyFont="1" applyFill="1" applyBorder="1" applyAlignment="1">
      <alignment horizontal="center" vertical="center" wrapText="1" shrinkToFit="1"/>
    </xf>
    <xf numFmtId="0" fontId="22" fillId="13" borderId="28" xfId="0" applyFont="1" applyFill="1" applyBorder="1" applyAlignment="1">
      <alignment horizontal="center" vertical="center" wrapText="1" shrinkToFit="1"/>
    </xf>
    <xf numFmtId="0" fontId="23" fillId="14" borderId="27" xfId="0" applyFont="1" applyFill="1" applyBorder="1" applyAlignment="1">
      <alignment horizontal="center" vertical="center" wrapText="1" shrinkToFit="1"/>
    </xf>
    <xf numFmtId="0" fontId="23" fillId="14" borderId="28" xfId="0" applyFont="1" applyFill="1" applyBorder="1" applyAlignment="1">
      <alignment horizontal="center" vertical="center" wrapText="1" shrinkToFit="1"/>
    </xf>
    <xf numFmtId="0" fontId="23" fillId="14" borderId="29" xfId="0" applyFont="1" applyFill="1" applyBorder="1" applyAlignment="1">
      <alignment horizontal="center" vertical="center" wrapText="1" shrinkToFit="1"/>
    </xf>
    <xf numFmtId="0" fontId="23" fillId="14" borderId="30" xfId="0" applyFont="1" applyFill="1" applyBorder="1" applyAlignment="1">
      <alignment horizontal="center" vertical="center" wrapText="1" shrinkToFit="1"/>
    </xf>
    <xf numFmtId="0" fontId="23" fillId="14" borderId="1" xfId="0" applyFont="1" applyFill="1" applyBorder="1" applyAlignment="1">
      <alignment horizontal="center" vertical="center" wrapText="1" shrinkToFit="1"/>
    </xf>
    <xf numFmtId="0" fontId="23" fillId="14" borderId="31" xfId="0" applyFont="1" applyFill="1" applyBorder="1" applyAlignment="1">
      <alignment horizontal="center" vertical="center" wrapText="1" shrinkToFit="1"/>
    </xf>
    <xf numFmtId="0" fontId="19" fillId="15" borderId="30" xfId="0" applyFont="1" applyFill="1" applyBorder="1" applyAlignment="1" applyProtection="1">
      <alignment horizontal="center" vertical="center" wrapText="1" shrinkToFit="1"/>
      <protection locked="0"/>
    </xf>
    <xf numFmtId="0" fontId="19" fillId="15" borderId="1" xfId="0" applyFont="1" applyFill="1" applyBorder="1" applyAlignment="1" applyProtection="1">
      <alignment horizontal="center" vertical="center" wrapText="1" shrinkToFit="1"/>
      <protection locked="0"/>
    </xf>
    <xf numFmtId="0" fontId="19" fillId="15" borderId="31" xfId="0" applyFont="1" applyFill="1" applyBorder="1" applyAlignment="1" applyProtection="1">
      <alignment horizontal="center" vertical="center" wrapText="1" shrinkToFit="1"/>
      <protection locked="0"/>
    </xf>
    <xf numFmtId="0" fontId="19" fillId="15" borderId="32" xfId="0" applyFont="1" applyFill="1" applyBorder="1" applyAlignment="1" applyProtection="1">
      <alignment horizontal="center" vertical="center" wrapText="1" shrinkToFit="1"/>
      <protection locked="0"/>
    </xf>
    <xf numFmtId="0" fontId="19" fillId="15" borderId="33" xfId="0" applyFont="1" applyFill="1" applyBorder="1" applyAlignment="1" applyProtection="1">
      <alignment horizontal="center" vertical="center" wrapText="1" shrinkToFit="1"/>
      <protection locked="0"/>
    </xf>
    <xf numFmtId="0" fontId="19" fillId="15" borderId="34" xfId="0" applyFont="1" applyFill="1" applyBorder="1" applyAlignment="1" applyProtection="1">
      <alignment horizontal="center" vertical="center" wrapText="1" shrinkToFit="1"/>
      <protection locked="0"/>
    </xf>
    <xf numFmtId="0" fontId="18" fillId="14" borderId="29" xfId="0" applyFont="1" applyFill="1" applyBorder="1" applyAlignment="1">
      <alignment wrapText="1"/>
    </xf>
    <xf numFmtId="0" fontId="18" fillId="14" borderId="31" xfId="0" applyFont="1" applyFill="1" applyBorder="1" applyAlignment="1">
      <alignment wrapText="1"/>
    </xf>
    <xf numFmtId="0" fontId="19" fillId="15" borderId="31" xfId="0" applyFont="1" applyFill="1" applyBorder="1" applyAlignment="1" applyProtection="1">
      <alignment horizontal="center" vertical="center" wrapText="1"/>
      <protection locked="0"/>
    </xf>
    <xf numFmtId="0" fontId="19" fillId="15" borderId="34" xfId="0" applyFont="1" applyFill="1" applyBorder="1" applyAlignment="1" applyProtection="1">
      <alignment horizontal="center" vertical="center" wrapText="1"/>
      <protection locked="0"/>
    </xf>
    <xf numFmtId="164" fontId="19" fillId="15" borderId="30" xfId="0" applyNumberFormat="1" applyFont="1" applyFill="1" applyBorder="1" applyAlignment="1">
      <alignment horizontal="center" vertical="center" wrapText="1" shrinkToFit="1"/>
    </xf>
    <xf numFmtId="164" fontId="19" fillId="15" borderId="1" xfId="0" applyNumberFormat="1" applyFont="1" applyFill="1" applyBorder="1" applyAlignment="1">
      <alignment horizontal="center" vertical="center" wrapText="1" shrinkToFit="1"/>
    </xf>
    <xf numFmtId="164" fontId="19" fillId="15" borderId="31" xfId="0" applyNumberFormat="1" applyFont="1" applyFill="1" applyBorder="1" applyAlignment="1">
      <alignment horizontal="center" vertical="center" wrapText="1" shrinkToFit="1"/>
    </xf>
    <xf numFmtId="164" fontId="19" fillId="15" borderId="32" xfId="0" applyNumberFormat="1" applyFont="1" applyFill="1" applyBorder="1" applyAlignment="1">
      <alignment horizontal="center" vertical="center" wrapText="1" shrinkToFit="1"/>
    </xf>
    <xf numFmtId="164" fontId="19" fillId="15" borderId="33" xfId="0" applyNumberFormat="1" applyFont="1" applyFill="1" applyBorder="1" applyAlignment="1">
      <alignment horizontal="center" vertical="center" wrapText="1" shrinkToFit="1"/>
    </xf>
    <xf numFmtId="164" fontId="19" fillId="15" borderId="34" xfId="0" applyNumberFormat="1" applyFont="1" applyFill="1" applyBorder="1" applyAlignment="1">
      <alignment horizontal="center" vertical="center" wrapText="1" shrinkToFit="1"/>
    </xf>
    <xf numFmtId="0" fontId="26" fillId="13" borderId="28" xfId="0" applyFont="1" applyFill="1" applyBorder="1" applyAlignment="1">
      <alignment horizontal="center" vertical="center" wrapText="1"/>
    </xf>
    <xf numFmtId="0" fontId="27" fillId="0" borderId="28" xfId="0" applyFont="1" applyBorder="1" applyAlignment="1">
      <alignment horizontal="center" vertical="center" wrapText="1"/>
    </xf>
    <xf numFmtId="0" fontId="26" fillId="13" borderId="33" xfId="0" applyFont="1" applyFill="1" applyBorder="1" applyAlignment="1">
      <alignment horizontal="center" vertical="center" wrapText="1"/>
    </xf>
    <xf numFmtId="0" fontId="27" fillId="0" borderId="33" xfId="0" applyFont="1" applyBorder="1" applyAlignment="1">
      <alignment horizontal="center" vertical="center" wrapText="1"/>
    </xf>
    <xf numFmtId="0" fontId="26" fillId="13" borderId="28" xfId="0" applyFont="1" applyFill="1" applyBorder="1" applyAlignment="1">
      <alignment horizontal="right" vertical="center" wrapText="1" shrinkToFit="1"/>
    </xf>
    <xf numFmtId="0" fontId="26" fillId="0" borderId="28" xfId="0" applyFont="1" applyBorder="1" applyAlignment="1">
      <alignment horizontal="right" vertical="center" wrapText="1" shrinkToFit="1"/>
    </xf>
    <xf numFmtId="0" fontId="26" fillId="0" borderId="33" xfId="0" applyFont="1" applyBorder="1" applyAlignment="1">
      <alignment horizontal="right" vertical="center" wrapText="1" shrinkToFit="1"/>
    </xf>
    <xf numFmtId="0" fontId="7" fillId="7" borderId="10" xfId="0" applyFont="1" applyFill="1" applyBorder="1" applyAlignment="1">
      <alignment horizontal="center" vertical="center" wrapText="1"/>
    </xf>
    <xf numFmtId="0" fontId="8" fillId="0" borderId="11" xfId="0" applyFont="1" applyBorder="1"/>
    <xf numFmtId="0" fontId="8" fillId="0" borderId="12" xfId="0" applyFont="1" applyBorder="1"/>
    <xf numFmtId="0" fontId="8" fillId="0" borderId="13" xfId="0" applyFont="1" applyBorder="1"/>
    <xf numFmtId="0" fontId="0" fillId="0" borderId="0" xfId="0"/>
    <xf numFmtId="0" fontId="8" fillId="0" borderId="14" xfId="0" applyFont="1" applyBorder="1"/>
    <xf numFmtId="0" fontId="8" fillId="0" borderId="16" xfId="0" applyFont="1" applyBorder="1"/>
    <xf numFmtId="0" fontId="8" fillId="0" borderId="17" xfId="0" applyFont="1" applyBorder="1"/>
    <xf numFmtId="0" fontId="8" fillId="0" borderId="18" xfId="0" applyFont="1" applyBorder="1"/>
    <xf numFmtId="0" fontId="13" fillId="9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6:P1002"/>
  <sheetViews>
    <sheetView topLeftCell="A4" workbookViewId="0">
      <selection activeCell="K17" sqref="K17:N19"/>
    </sheetView>
  </sheetViews>
  <sheetFormatPr defaultColWidth="12.625" defaultRowHeight="15" customHeight="1"/>
  <cols>
    <col min="1" max="4" width="7.375" customWidth="1"/>
    <col min="5" max="5" width="7.625" customWidth="1"/>
    <col min="6" max="6" width="9.375" customWidth="1"/>
    <col min="7" max="8" width="7.625" customWidth="1"/>
    <col min="9" max="9" width="6.5" customWidth="1"/>
    <col min="10" max="10" width="9.5" customWidth="1"/>
    <col min="11" max="11" width="7.5" customWidth="1"/>
    <col min="12" max="16" width="7.625" customWidth="1"/>
    <col min="17" max="17" width="8.5" customWidth="1"/>
    <col min="18" max="26" width="7.625" customWidth="1"/>
  </cols>
  <sheetData>
    <row r="6" spans="4:16" ht="15" customHeight="1" thickBot="1"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</row>
    <row r="7" spans="4:16" ht="15" customHeight="1">
      <c r="D7" s="41"/>
      <c r="E7" s="42"/>
      <c r="F7" s="43"/>
      <c r="G7" s="71"/>
      <c r="H7" s="72"/>
      <c r="I7" s="72"/>
      <c r="J7" s="72"/>
      <c r="K7" s="72"/>
      <c r="L7" s="72"/>
      <c r="M7" s="72"/>
      <c r="N7" s="44"/>
      <c r="O7" s="45"/>
      <c r="P7" s="41"/>
    </row>
    <row r="8" spans="4:16" ht="15" customHeight="1" thickBot="1">
      <c r="D8" s="41"/>
      <c r="E8" s="46"/>
      <c r="F8" s="47"/>
      <c r="G8" s="47"/>
      <c r="H8" s="47"/>
      <c r="I8" s="47"/>
      <c r="J8" s="47"/>
      <c r="K8" s="47"/>
      <c r="L8" s="47"/>
      <c r="M8" s="47"/>
      <c r="N8" s="47"/>
      <c r="O8" s="48"/>
      <c r="P8" s="41"/>
    </row>
    <row r="9" spans="4:16" ht="15" customHeight="1">
      <c r="D9" s="41"/>
      <c r="E9" s="46"/>
      <c r="F9" s="73" t="s">
        <v>13</v>
      </c>
      <c r="G9" s="74"/>
      <c r="H9" s="75"/>
      <c r="I9" s="73" t="s">
        <v>12</v>
      </c>
      <c r="J9" s="74"/>
      <c r="K9" s="75"/>
      <c r="L9" s="73" t="s">
        <v>11</v>
      </c>
      <c r="M9" s="74"/>
      <c r="N9" s="75"/>
      <c r="O9" s="48"/>
      <c r="P9" s="41"/>
    </row>
    <row r="10" spans="4:16" ht="15" customHeight="1">
      <c r="D10" s="41"/>
      <c r="E10" s="46"/>
      <c r="F10" s="76"/>
      <c r="G10" s="77"/>
      <c r="H10" s="78"/>
      <c r="I10" s="76"/>
      <c r="J10" s="77"/>
      <c r="K10" s="78"/>
      <c r="L10" s="76"/>
      <c r="M10" s="77"/>
      <c r="N10" s="78"/>
      <c r="O10" s="48"/>
      <c r="P10" s="41"/>
    </row>
    <row r="11" spans="4:16" ht="15" customHeight="1">
      <c r="D11" s="41"/>
      <c r="E11" s="46"/>
      <c r="F11" s="79">
        <v>50</v>
      </c>
      <c r="G11" s="80"/>
      <c r="H11" s="81"/>
      <c r="I11" s="79">
        <v>5</v>
      </c>
      <c r="J11" s="80"/>
      <c r="K11" s="81"/>
      <c r="L11" s="79">
        <v>0.5</v>
      </c>
      <c r="M11" s="80"/>
      <c r="N11" s="81"/>
      <c r="O11" s="48"/>
      <c r="P11" s="41"/>
    </row>
    <row r="12" spans="4:16" ht="15" customHeight="1">
      <c r="D12" s="41"/>
      <c r="E12" s="46"/>
      <c r="F12" s="79"/>
      <c r="G12" s="80"/>
      <c r="H12" s="81"/>
      <c r="I12" s="79"/>
      <c r="J12" s="80"/>
      <c r="K12" s="81"/>
      <c r="L12" s="79"/>
      <c r="M12" s="80"/>
      <c r="N12" s="81"/>
      <c r="O12" s="48"/>
      <c r="P12" s="41"/>
    </row>
    <row r="13" spans="4:16" ht="15" customHeight="1" thickBot="1">
      <c r="D13" s="41"/>
      <c r="E13" s="46"/>
      <c r="F13" s="82"/>
      <c r="G13" s="83"/>
      <c r="H13" s="84"/>
      <c r="I13" s="82"/>
      <c r="J13" s="83"/>
      <c r="K13" s="84"/>
      <c r="L13" s="82"/>
      <c r="M13" s="83"/>
      <c r="N13" s="84"/>
      <c r="O13" s="48"/>
      <c r="P13" s="41"/>
    </row>
    <row r="14" spans="4:16" ht="15" customHeight="1" thickBot="1">
      <c r="D14" s="41"/>
      <c r="E14" s="46"/>
      <c r="F14" s="47"/>
      <c r="G14" s="47"/>
      <c r="H14" s="47"/>
      <c r="I14" s="47"/>
      <c r="J14" s="47"/>
      <c r="K14" s="47"/>
      <c r="L14" s="47"/>
      <c r="M14" s="47"/>
      <c r="N14" s="47"/>
      <c r="O14" s="48"/>
      <c r="P14" s="41"/>
    </row>
    <row r="15" spans="4:16" ht="15" customHeight="1">
      <c r="D15" s="41"/>
      <c r="E15" s="46"/>
      <c r="F15" s="73" t="s">
        <v>14</v>
      </c>
      <c r="G15" s="74"/>
      <c r="H15" s="74"/>
      <c r="I15" s="85"/>
      <c r="J15" s="60">
        <f>I20-(I20*18%)</f>
        <v>65.506519999999995</v>
      </c>
      <c r="K15" s="73" t="s">
        <v>5</v>
      </c>
      <c r="L15" s="74"/>
      <c r="M15" s="74"/>
      <c r="N15" s="75"/>
      <c r="O15" s="48"/>
      <c r="P15" s="41"/>
    </row>
    <row r="16" spans="4:16" ht="15" customHeight="1">
      <c r="D16" s="41"/>
      <c r="E16" s="46"/>
      <c r="F16" s="76"/>
      <c r="G16" s="77"/>
      <c r="H16" s="77"/>
      <c r="I16" s="86"/>
      <c r="J16" s="50">
        <f>F17-(F17*18%)</f>
        <v>77.900000000000006</v>
      </c>
      <c r="K16" s="76"/>
      <c r="L16" s="77"/>
      <c r="M16" s="77"/>
      <c r="N16" s="78"/>
      <c r="O16" s="48"/>
      <c r="P16" s="41"/>
    </row>
    <row r="17" spans="4:16" ht="15" customHeight="1">
      <c r="D17" s="41"/>
      <c r="E17" s="46"/>
      <c r="F17" s="79">
        <v>95</v>
      </c>
      <c r="G17" s="80"/>
      <c r="H17" s="80"/>
      <c r="I17" s="87"/>
      <c r="J17" s="50">
        <f>(F11+I11)+((F11+I11)*20%)+L11</f>
        <v>66.5</v>
      </c>
      <c r="K17" s="89">
        <f>J16-J17</f>
        <v>11.400000000000006</v>
      </c>
      <c r="L17" s="90"/>
      <c r="M17" s="90"/>
      <c r="N17" s="91"/>
      <c r="O17" s="48"/>
      <c r="P17" s="41"/>
    </row>
    <row r="18" spans="4:16" ht="15" customHeight="1">
      <c r="D18" s="41"/>
      <c r="E18" s="46"/>
      <c r="F18" s="79"/>
      <c r="G18" s="80"/>
      <c r="H18" s="80"/>
      <c r="I18" s="87"/>
      <c r="J18" s="50">
        <v>1.2</v>
      </c>
      <c r="K18" s="89"/>
      <c r="L18" s="90"/>
      <c r="M18" s="90"/>
      <c r="N18" s="91"/>
      <c r="O18" s="48"/>
      <c r="P18" s="41"/>
    </row>
    <row r="19" spans="4:16" ht="15" customHeight="1" thickBot="1">
      <c r="D19" s="41"/>
      <c r="E19" s="46"/>
      <c r="F19" s="82"/>
      <c r="G19" s="83"/>
      <c r="H19" s="83"/>
      <c r="I19" s="88"/>
      <c r="J19" s="49"/>
      <c r="K19" s="92"/>
      <c r="L19" s="93"/>
      <c r="M19" s="93"/>
      <c r="N19" s="94"/>
      <c r="O19" s="48"/>
      <c r="P19" s="41"/>
    </row>
    <row r="20" spans="4:16" ht="15" customHeight="1">
      <c r="D20" s="41"/>
      <c r="E20" s="46"/>
      <c r="F20" s="95" t="s">
        <v>15</v>
      </c>
      <c r="G20" s="95"/>
      <c r="H20" s="96"/>
      <c r="I20" s="64">
        <f>(J17+J18)+((J17+J18)*18%)</f>
        <v>79.885999999999996</v>
      </c>
      <c r="J20" s="65"/>
      <c r="K20" s="99" t="s">
        <v>17</v>
      </c>
      <c r="L20" s="100"/>
      <c r="M20" s="61">
        <f>J15-J17</f>
        <v>-0.99348000000000525</v>
      </c>
      <c r="N20" s="62"/>
      <c r="O20" s="48"/>
      <c r="P20" s="41"/>
    </row>
    <row r="21" spans="4:16" ht="15" customHeight="1" thickBot="1">
      <c r="D21" s="41"/>
      <c r="E21" s="51"/>
      <c r="F21" s="97"/>
      <c r="G21" s="97"/>
      <c r="H21" s="98"/>
      <c r="I21" s="66"/>
      <c r="J21" s="67"/>
      <c r="K21" s="101"/>
      <c r="L21" s="101"/>
      <c r="M21" s="63"/>
      <c r="N21" s="63"/>
      <c r="O21" s="52"/>
      <c r="P21" s="41"/>
    </row>
    <row r="22" spans="4:16" ht="15" customHeight="1" thickBot="1">
      <c r="D22" s="41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41"/>
    </row>
    <row r="23" spans="4:16" ht="15.75" customHeight="1">
      <c r="D23" s="41"/>
      <c r="E23" s="54"/>
      <c r="F23" s="68" t="s">
        <v>16</v>
      </c>
      <c r="G23" s="68"/>
      <c r="H23" s="68"/>
      <c r="I23" s="68"/>
      <c r="J23" s="68"/>
      <c r="K23" s="68"/>
      <c r="L23" s="68"/>
      <c r="M23" s="68"/>
      <c r="N23" s="68"/>
      <c r="O23" s="55"/>
      <c r="P23" s="41"/>
    </row>
    <row r="24" spans="4:16" ht="15.75" customHeight="1">
      <c r="D24" s="41"/>
      <c r="E24" s="56"/>
      <c r="F24" s="69"/>
      <c r="G24" s="69"/>
      <c r="H24" s="69"/>
      <c r="I24" s="69"/>
      <c r="J24" s="69"/>
      <c r="K24" s="69"/>
      <c r="L24" s="69"/>
      <c r="M24" s="69"/>
      <c r="N24" s="69"/>
      <c r="O24" s="57"/>
      <c r="P24" s="41"/>
    </row>
    <row r="25" spans="4:16" ht="15.75" customHeight="1" thickBot="1">
      <c r="D25" s="41"/>
      <c r="E25" s="58"/>
      <c r="F25" s="70"/>
      <c r="G25" s="70"/>
      <c r="H25" s="70"/>
      <c r="I25" s="70"/>
      <c r="J25" s="70"/>
      <c r="K25" s="70"/>
      <c r="L25" s="70"/>
      <c r="M25" s="70"/>
      <c r="N25" s="70"/>
      <c r="O25" s="59"/>
      <c r="P25" s="41"/>
    </row>
    <row r="26" spans="4:16" ht="15.75" customHeight="1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</row>
    <row r="27" spans="4:16" ht="15.75" customHeight="1"/>
    <row r="28" spans="4:16" ht="15.75" customHeight="1"/>
    <row r="29" spans="4:16" ht="15.75" customHeight="1">
      <c r="K29" s="39"/>
    </row>
    <row r="30" spans="4:16" ht="15.75" customHeight="1">
      <c r="L30" s="39"/>
    </row>
    <row r="31" spans="4:16" ht="15.75" customHeight="1"/>
    <row r="32" spans="4:1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sheetProtection algorithmName="SHA-512" hashValue="HeVR3RnTaphHcXLvb7b0fCr8ZVjs+rPRPrifkAba0Pva8X4lja9ODB8EdrDFDw+mmTZGkL3Evc1NTux3XPfLeA==" saltValue="EnnUuXS0dh6EzGeQdjvMLQ==" spinCount="100000" sheet="1" objects="1" scenarios="1"/>
  <mergeCells count="16">
    <mergeCell ref="M20:N21"/>
    <mergeCell ref="I20:J21"/>
    <mergeCell ref="F23:N25"/>
    <mergeCell ref="G7:M7"/>
    <mergeCell ref="F9:H10"/>
    <mergeCell ref="I9:K10"/>
    <mergeCell ref="L9:N10"/>
    <mergeCell ref="F11:H13"/>
    <mergeCell ref="I11:K13"/>
    <mergeCell ref="L11:N13"/>
    <mergeCell ref="F15:I16"/>
    <mergeCell ref="K15:N16"/>
    <mergeCell ref="F17:I19"/>
    <mergeCell ref="K17:N19"/>
    <mergeCell ref="F20:H21"/>
    <mergeCell ref="K20:L21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defaultColWidth="12.625" defaultRowHeight="15" customHeight="1"/>
  <cols>
    <col min="1" max="26" width="7.62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D1" zoomScale="80" zoomScaleNormal="80" workbookViewId="0">
      <selection activeCell="K14" sqref="K14"/>
    </sheetView>
  </sheetViews>
  <sheetFormatPr defaultColWidth="12.625" defaultRowHeight="15" customHeight="1"/>
  <cols>
    <col min="1" max="4" width="7.625" customWidth="1"/>
    <col min="5" max="5" width="18.75" customWidth="1"/>
    <col min="6" max="10" width="7.625" customWidth="1"/>
    <col min="11" max="11" width="18.375" customWidth="1"/>
    <col min="12" max="15" width="7.625" customWidth="1"/>
    <col min="16" max="16" width="9.5" customWidth="1"/>
    <col min="17" max="17" width="10.75" customWidth="1"/>
    <col min="18" max="26" width="7.625" customWidth="1"/>
  </cols>
  <sheetData>
    <row r="1" spans="1:26">
      <c r="P1" s="1"/>
    </row>
    <row r="2" spans="1:26">
      <c r="B2" s="2"/>
      <c r="C2" s="2"/>
      <c r="D2" s="2"/>
      <c r="E2" s="2"/>
      <c r="G2" s="3"/>
      <c r="H2" s="1" t="s">
        <v>0</v>
      </c>
      <c r="J2" s="4"/>
      <c r="K2" s="1" t="s">
        <v>1</v>
      </c>
      <c r="L2" s="5"/>
      <c r="M2" s="1" t="s">
        <v>2</v>
      </c>
      <c r="O2" s="2"/>
      <c r="P2" s="6"/>
      <c r="Q2" s="2"/>
      <c r="R2" s="2"/>
      <c r="S2" s="2"/>
      <c r="T2" s="2"/>
    </row>
    <row r="3" spans="1:26">
      <c r="A3" s="7"/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9"/>
      <c r="W3" s="9"/>
      <c r="X3" s="1"/>
      <c r="Y3" s="1"/>
      <c r="Z3" s="1"/>
    </row>
    <row r="4" spans="1:26">
      <c r="A4" s="7"/>
      <c r="B4" s="10"/>
      <c r="C4" s="8"/>
      <c r="D4" s="11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3"/>
      <c r="S4" s="8"/>
      <c r="T4" s="10"/>
      <c r="U4" s="7"/>
      <c r="V4" s="14"/>
      <c r="W4" s="14"/>
    </row>
    <row r="5" spans="1:26">
      <c r="A5" s="7"/>
      <c r="B5" s="10"/>
      <c r="C5" s="8"/>
      <c r="D5" s="15"/>
      <c r="E5" s="8"/>
      <c r="F5" s="8"/>
      <c r="G5" s="8"/>
      <c r="H5" s="8"/>
      <c r="I5" s="8"/>
      <c r="J5" s="8"/>
      <c r="K5" s="8"/>
      <c r="L5" s="16"/>
      <c r="M5" s="8"/>
      <c r="N5" s="8"/>
      <c r="O5" s="8"/>
      <c r="P5" s="8"/>
      <c r="Q5" s="8"/>
      <c r="R5" s="17"/>
      <c r="S5" s="8"/>
      <c r="T5" s="10"/>
      <c r="U5" s="7"/>
      <c r="V5" s="14"/>
      <c r="W5" s="14"/>
    </row>
    <row r="6" spans="1:26" ht="22.5" thickTop="1" thickBot="1">
      <c r="A6" s="7"/>
      <c r="B6" s="10"/>
      <c r="C6" s="8"/>
      <c r="D6" s="15"/>
      <c r="E6" s="18" t="s">
        <v>3</v>
      </c>
      <c r="F6" s="19">
        <v>50</v>
      </c>
      <c r="G6" s="8"/>
      <c r="H6" s="8"/>
      <c r="I6" s="8"/>
      <c r="J6" s="8"/>
      <c r="K6" s="18" t="s">
        <v>4</v>
      </c>
      <c r="L6" s="19">
        <v>95</v>
      </c>
      <c r="M6" s="8"/>
      <c r="N6" s="102" t="s">
        <v>5</v>
      </c>
      <c r="O6" s="103"/>
      <c r="P6" s="103"/>
      <c r="Q6" s="104"/>
      <c r="R6" s="17"/>
      <c r="S6" s="8"/>
      <c r="T6" s="10"/>
      <c r="U6" s="7"/>
      <c r="V6" s="14"/>
      <c r="W6" s="14"/>
    </row>
    <row r="7" spans="1:26" ht="21" customHeight="1" thickTop="1" thickBot="1">
      <c r="A7" s="7"/>
      <c r="B7" s="10"/>
      <c r="C7" s="8"/>
      <c r="D7" s="15"/>
      <c r="E7" s="35" t="s">
        <v>6</v>
      </c>
      <c r="F7" s="34">
        <v>5</v>
      </c>
      <c r="G7" s="8"/>
      <c r="H7" s="8"/>
      <c r="I7" s="8"/>
      <c r="J7" s="8"/>
      <c r="K7" s="20" t="s">
        <v>7</v>
      </c>
      <c r="L7" s="21">
        <f>SUM(L6*18%)</f>
        <v>17.099999999999998</v>
      </c>
      <c r="M7" s="8"/>
      <c r="N7" s="105"/>
      <c r="O7" s="106"/>
      <c r="P7" s="106"/>
      <c r="Q7" s="107"/>
      <c r="R7" s="17"/>
      <c r="S7" s="8"/>
      <c r="T7" s="10"/>
      <c r="U7" s="7"/>
      <c r="V7" s="14"/>
      <c r="W7" s="14"/>
    </row>
    <row r="8" spans="1:26" ht="22.5" thickTop="1" thickBot="1">
      <c r="A8" s="7"/>
      <c r="B8" s="10"/>
      <c r="C8" s="8"/>
      <c r="D8" s="15"/>
      <c r="E8" s="38" t="s">
        <v>9</v>
      </c>
      <c r="F8" s="37">
        <v>0.5</v>
      </c>
      <c r="G8" s="8"/>
      <c r="H8" s="8"/>
      <c r="I8" s="8"/>
      <c r="J8" s="8"/>
      <c r="K8" s="22"/>
      <c r="L8" s="23"/>
      <c r="M8" s="8"/>
      <c r="N8" s="108"/>
      <c r="O8" s="109"/>
      <c r="P8" s="109"/>
      <c r="Q8" s="110"/>
      <c r="R8" s="17"/>
      <c r="S8" s="8"/>
      <c r="T8" s="10"/>
      <c r="U8" s="7"/>
      <c r="V8" s="14"/>
      <c r="W8" s="14"/>
    </row>
    <row r="9" spans="1:26" ht="21.75" thickBot="1">
      <c r="A9" s="7"/>
      <c r="B9" s="10"/>
      <c r="C9" s="8"/>
      <c r="D9" s="15"/>
      <c r="E9" s="36" t="s">
        <v>8</v>
      </c>
      <c r="F9" s="21">
        <f>((F6+F7+F8)*20%)</f>
        <v>11.100000000000001</v>
      </c>
      <c r="G9" s="8"/>
      <c r="H9" s="8"/>
      <c r="I9" s="8"/>
      <c r="J9" s="8"/>
      <c r="K9" s="22"/>
      <c r="L9" s="23"/>
      <c r="M9" s="8"/>
      <c r="N9" s="111">
        <f>L10-F10</f>
        <v>11.300000000000011</v>
      </c>
      <c r="O9" s="103"/>
      <c r="P9" s="103"/>
      <c r="Q9" s="104"/>
      <c r="R9" s="17"/>
      <c r="S9" s="8"/>
      <c r="T9" s="10"/>
      <c r="U9" s="7"/>
      <c r="V9" s="14"/>
      <c r="W9" s="14"/>
    </row>
    <row r="10" spans="1:26" ht="21.75" thickTop="1" thickBot="1">
      <c r="A10" s="7"/>
      <c r="B10" s="10"/>
      <c r="C10" s="8"/>
      <c r="D10" s="15"/>
      <c r="E10" s="32" t="s">
        <v>10</v>
      </c>
      <c r="F10" s="21">
        <f>SUM(F6:F9)</f>
        <v>66.599999999999994</v>
      </c>
      <c r="G10" s="8"/>
      <c r="H10" s="8"/>
      <c r="I10" s="8"/>
      <c r="J10" s="8"/>
      <c r="K10" s="33" t="s">
        <v>10</v>
      </c>
      <c r="L10" s="24">
        <f>SUM(L6-L7)</f>
        <v>77.900000000000006</v>
      </c>
      <c r="M10" s="8"/>
      <c r="N10" s="108"/>
      <c r="O10" s="109"/>
      <c r="P10" s="109"/>
      <c r="Q10" s="110"/>
      <c r="R10" s="17"/>
      <c r="S10" s="8"/>
      <c r="T10" s="10"/>
      <c r="U10" s="7"/>
      <c r="V10" s="14"/>
      <c r="W10" s="14"/>
    </row>
    <row r="11" spans="1:26">
      <c r="A11" s="7"/>
      <c r="B11" s="10"/>
      <c r="C11" s="8"/>
      <c r="D11" s="15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17"/>
      <c r="S11" s="8"/>
      <c r="T11" s="10"/>
      <c r="U11" s="7"/>
      <c r="V11" s="14"/>
      <c r="W11" s="14"/>
    </row>
    <row r="12" spans="1:26">
      <c r="A12" s="7"/>
      <c r="B12" s="10"/>
      <c r="C12" s="8"/>
      <c r="D12" s="25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7"/>
      <c r="S12" s="8"/>
      <c r="T12" s="10"/>
      <c r="U12" s="7"/>
      <c r="V12" s="14"/>
      <c r="W12" s="14"/>
    </row>
    <row r="13" spans="1:26">
      <c r="A13" s="7"/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7"/>
      <c r="U13" s="7"/>
      <c r="V13" s="14"/>
      <c r="W13" s="14"/>
    </row>
    <row r="14" spans="1:26" ht="17.25" customHeight="1">
      <c r="A14" s="14"/>
      <c r="B14" s="28"/>
      <c r="C14" s="28"/>
      <c r="D14" s="28"/>
      <c r="E14" s="29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14"/>
      <c r="V14" s="14"/>
      <c r="W14" s="14"/>
    </row>
    <row r="15" spans="1:26" ht="17.25" customHeight="1">
      <c r="A15" s="14"/>
      <c r="B15" s="14"/>
      <c r="C15" s="14"/>
      <c r="D15" s="14"/>
      <c r="E15" s="30"/>
      <c r="F15" s="31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</row>
    <row r="16" spans="1:26">
      <c r="E16" s="1"/>
    </row>
    <row r="21" spans="11:11" ht="15.75" customHeight="1"/>
    <row r="22" spans="11:11" ht="15.75" customHeight="1"/>
    <row r="23" spans="11:11" ht="15.75" customHeight="1">
      <c r="K23" s="40"/>
    </row>
    <row r="24" spans="11:11" ht="15.75" customHeight="1"/>
    <row r="25" spans="11:11" ht="15.75" customHeight="1"/>
    <row r="26" spans="11:11" ht="15.75" customHeight="1"/>
    <row r="27" spans="11:11" ht="15.75" customHeight="1"/>
    <row r="28" spans="11:11" ht="15.75" customHeight="1"/>
    <row r="29" spans="11:11" ht="15.75" customHeight="1"/>
    <row r="30" spans="11:11" ht="15.75" customHeight="1"/>
    <row r="31" spans="11:11" ht="15.75" customHeight="1"/>
    <row r="32" spans="11:1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N6:Q8"/>
    <mergeCell ref="N9:Q10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CALCULATOR</vt:lpstr>
      <vt:lpstr>Sheet3</vt:lpstr>
      <vt:lpstr>OLD 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 CHY</cp:lastModifiedBy>
  <cp:lastPrinted>2021-04-05T13:38:34Z</cp:lastPrinted>
  <dcterms:created xsi:type="dcterms:W3CDTF">2006-09-16T00:00:00Z</dcterms:created>
  <dcterms:modified xsi:type="dcterms:W3CDTF">2023-07-31T12:34:20Z</dcterms:modified>
</cp:coreProperties>
</file>