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nai\João Victor Rodrigues Dias Fernandes\FPOO\Prof Wellington\Java\Aula 3\"/>
    </mc:Choice>
  </mc:AlternateContent>
  <xr:revisionPtr revIDLastSave="0" documentId="13_ncr:1_{29B650AB-CB08-427A-A4ED-01DD59DAB6D9}" xr6:coauthVersionLast="47" xr6:coauthVersionMax="47" xr10:uidLastSave="{00000000-0000-0000-0000-000000000000}"/>
  <bookViews>
    <workbookView xWindow="-120" yWindow="-120" windowWidth="29040" windowHeight="15840" activeTab="1" xr2:uid="{883EF276-8D26-4049-8D76-E75C4D6D7C8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5" i="2"/>
  <c r="J6" i="2"/>
  <c r="J7" i="2"/>
  <c r="J8" i="2"/>
  <c r="J9" i="2"/>
  <c r="J10" i="2"/>
  <c r="J11" i="2"/>
  <c r="J12" i="2"/>
  <c r="J13" i="2"/>
  <c r="J14" i="2"/>
  <c r="J5" i="2"/>
  <c r="I6" i="2"/>
  <c r="I7" i="2"/>
  <c r="I8" i="2"/>
  <c r="I9" i="2"/>
  <c r="I10" i="2"/>
  <c r="I11" i="2"/>
  <c r="I12" i="2"/>
  <c r="I13" i="2"/>
  <c r="I14" i="2"/>
  <c r="I5" i="2"/>
  <c r="H6" i="2"/>
  <c r="H7" i="2"/>
  <c r="H8" i="2"/>
  <c r="H9" i="2"/>
  <c r="H10" i="2"/>
  <c r="H11" i="2"/>
  <c r="H12" i="2"/>
  <c r="H13" i="2"/>
  <c r="H14" i="2"/>
  <c r="H5" i="2"/>
  <c r="F5" i="1"/>
  <c r="F6" i="1"/>
  <c r="F7" i="1"/>
  <c r="F8" i="1"/>
  <c r="F9" i="1"/>
  <c r="F10" i="1"/>
  <c r="F11" i="1"/>
  <c r="F12" i="1"/>
  <c r="F13" i="1"/>
  <c r="F4" i="1"/>
</calcChain>
</file>

<file path=xl/sharedStrings.xml><?xml version="1.0" encoding="utf-8"?>
<sst xmlns="http://schemas.openxmlformats.org/spreadsheetml/2006/main" count="69" uniqueCount="51">
  <si>
    <t>Preço</t>
  </si>
  <si>
    <t>Produto</t>
  </si>
  <si>
    <t>Quantidade</t>
  </si>
  <si>
    <t>Subtotal()</t>
  </si>
  <si>
    <t>VENDAS</t>
  </si>
  <si>
    <t>Alicate</t>
  </si>
  <si>
    <t>Martelo</t>
  </si>
  <si>
    <t>Serrote</t>
  </si>
  <si>
    <t>Turquesa</t>
  </si>
  <si>
    <t>ChaveFenda</t>
  </si>
  <si>
    <t>ChaveBoca</t>
  </si>
  <si>
    <t>ChavePhillips</t>
  </si>
  <si>
    <t>Furadeira</t>
  </si>
  <si>
    <t>Lixadeira</t>
  </si>
  <si>
    <t>SerraMarmore</t>
  </si>
  <si>
    <t>Estatísticas</t>
  </si>
  <si>
    <t>Total</t>
  </si>
  <si>
    <t>Média de Preços</t>
  </si>
  <si>
    <t>Mais Barato</t>
  </si>
  <si>
    <t>Mais Caro</t>
  </si>
  <si>
    <t>Mais Vendido</t>
  </si>
  <si>
    <t>QTD. Comprada</t>
  </si>
  <si>
    <t>QTD. Vendida</t>
  </si>
  <si>
    <t>Preço Compra</t>
  </si>
  <si>
    <t>Preço Venda</t>
  </si>
  <si>
    <t>Investimento</t>
  </si>
  <si>
    <t>Faturamento</t>
  </si>
  <si>
    <t>Lucro em R$</t>
  </si>
  <si>
    <t>Lucro em %</t>
  </si>
  <si>
    <t>Planilha De Estimativa De Lucro</t>
  </si>
  <si>
    <t>Estatisticas</t>
  </si>
  <si>
    <t>Oliveira</t>
  </si>
  <si>
    <t>Isabela</t>
  </si>
  <si>
    <t>Mattos</t>
  </si>
  <si>
    <t>Stephanie</t>
  </si>
  <si>
    <t>Pereira</t>
  </si>
  <si>
    <t>Jiovana</t>
  </si>
  <si>
    <t>Martim</t>
  </si>
  <si>
    <t>Suelem</t>
  </si>
  <si>
    <t>Camila</t>
  </si>
  <si>
    <t>Motta</t>
  </si>
  <si>
    <t>Fernanda</t>
  </si>
  <si>
    <t>Suzana</t>
  </si>
  <si>
    <t>Bruna</t>
  </si>
  <si>
    <t>Ana</t>
  </si>
  <si>
    <t>Maria</t>
  </si>
  <si>
    <t>Marcos</t>
  </si>
  <si>
    <t>FaseDaVida</t>
  </si>
  <si>
    <t>Idade</t>
  </si>
  <si>
    <t>Sobrenome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</si>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</sst>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4" borderId="1" xfId="0" applyFill="1" applyBorder="1"/>
    <xf numFmtId="44" fontId="0" fillId="4" borderId="1" xfId="1" applyFont="1" applyFill="1" applyBorder="1" applyAlignment="1">
      <alignment horizontal="center"/>
    </xf>
    <xf numFmtId="0" fontId="0" fillId="4" borderId="5" xfId="0" applyFill="1" applyBorder="1"/>
    <xf numFmtId="44" fontId="0" fillId="4" borderId="5" xfId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5" xfId="0" applyFont="1" applyFill="1" applyBorder="1"/>
    <xf numFmtId="0" fontId="6" fillId="4" borderId="5" xfId="0" applyFont="1" applyFill="1" applyBorder="1"/>
    <xf numFmtId="0" fontId="6" fillId="4" borderId="5" xfId="0" applyFont="1" applyFill="1" applyBorder="1" applyAlignment="1">
      <alignment horizontal="center"/>
    </xf>
    <xf numFmtId="44" fontId="6" fillId="4" borderId="5" xfId="1" applyFont="1" applyFill="1" applyBorder="1" applyAlignment="1">
      <alignment horizont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44" fontId="6" fillId="4" borderId="1" xfId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5" fillId="5" borderId="9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4" fontId="0" fillId="6" borderId="1" xfId="1" applyFont="1" applyFill="1" applyBorder="1" applyAlignment="1">
      <alignment horizontal="center" vertical="center"/>
    </xf>
    <xf numFmtId="44" fontId="0" fillId="6" borderId="1" xfId="0" applyNumberFormat="1" applyFill="1" applyBorder="1" applyAlignment="1">
      <alignment horizontal="center" vertical="center"/>
    </xf>
    <xf numFmtId="9" fontId="0" fillId="6" borderId="1" xfId="3" applyFont="1" applyFill="1" applyBorder="1" applyAlignment="1">
      <alignment horizontal="center" vertical="center"/>
    </xf>
    <xf numFmtId="43" fontId="0" fillId="0" borderId="0" xfId="2" applyFont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0" borderId="0" xfId="0" applyFont="1"/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A884-EDAE-4A47-817D-9E7E54428D08}">
  <dimension ref="C1:F21"/>
  <sheetViews>
    <sheetView workbookViewId="0">
      <selection activeCell="E24" sqref="E24"/>
    </sheetView>
  </sheetViews>
  <sheetFormatPr defaultRowHeight="15" x14ac:dyDescent="0.25"/>
  <cols>
    <col min="3" max="6" width="15.7109375" customWidth="1"/>
  </cols>
  <sheetData>
    <row r="1" spans="3:6" ht="15.75" thickBot="1" x14ac:dyDescent="0.3"/>
    <row r="2" spans="3:6" ht="24" thickBot="1" x14ac:dyDescent="0.4">
      <c r="C2" s="16" t="s">
        <v>4</v>
      </c>
      <c r="D2" s="17"/>
      <c r="E2" s="17"/>
      <c r="F2" s="18"/>
    </row>
    <row r="3" spans="3:6" ht="15.75" thickBot="1" x14ac:dyDescent="0.3">
      <c r="C3" s="5" t="s">
        <v>1</v>
      </c>
      <c r="D3" s="6" t="s">
        <v>2</v>
      </c>
      <c r="E3" s="6" t="s">
        <v>0</v>
      </c>
      <c r="F3" s="7" t="s">
        <v>3</v>
      </c>
    </row>
    <row r="4" spans="3:6" x14ac:dyDescent="0.25">
      <c r="C4" s="10" t="s">
        <v>5</v>
      </c>
      <c r="D4" s="11">
        <v>5</v>
      </c>
      <c r="E4" s="12">
        <v>15.5</v>
      </c>
      <c r="F4" s="4">
        <f>D4*E4</f>
        <v>77.5</v>
      </c>
    </row>
    <row r="5" spans="3:6" x14ac:dyDescent="0.25">
      <c r="C5" s="13" t="s">
        <v>6</v>
      </c>
      <c r="D5" s="14">
        <v>3</v>
      </c>
      <c r="E5" s="15">
        <v>25.5</v>
      </c>
      <c r="F5" s="2">
        <f t="shared" ref="F5:F13" si="0">D5*E5</f>
        <v>76.5</v>
      </c>
    </row>
    <row r="6" spans="3:6" x14ac:dyDescent="0.25">
      <c r="C6" s="13" t="s">
        <v>7</v>
      </c>
      <c r="D6" s="14">
        <v>2</v>
      </c>
      <c r="E6" s="15">
        <v>35.5</v>
      </c>
      <c r="F6" s="2">
        <f t="shared" si="0"/>
        <v>71</v>
      </c>
    </row>
    <row r="7" spans="3:6" x14ac:dyDescent="0.25">
      <c r="C7" s="13" t="s">
        <v>8</v>
      </c>
      <c r="D7" s="14">
        <v>2</v>
      </c>
      <c r="E7" s="15">
        <v>18</v>
      </c>
      <c r="F7" s="2">
        <f t="shared" si="0"/>
        <v>36</v>
      </c>
    </row>
    <row r="8" spans="3:6" x14ac:dyDescent="0.25">
      <c r="C8" s="13" t="s">
        <v>9</v>
      </c>
      <c r="D8" s="14">
        <v>12</v>
      </c>
      <c r="E8" s="15">
        <v>8.99</v>
      </c>
      <c r="F8" s="2">
        <f t="shared" si="0"/>
        <v>107.88</v>
      </c>
    </row>
    <row r="9" spans="3:6" x14ac:dyDescent="0.25">
      <c r="C9" s="13" t="s">
        <v>10</v>
      </c>
      <c r="D9" s="14">
        <v>8</v>
      </c>
      <c r="E9" s="15">
        <v>8.99</v>
      </c>
      <c r="F9" s="2">
        <f t="shared" si="0"/>
        <v>71.92</v>
      </c>
    </row>
    <row r="10" spans="3:6" x14ac:dyDescent="0.25">
      <c r="C10" s="13" t="s">
        <v>11</v>
      </c>
      <c r="D10" s="14">
        <v>10</v>
      </c>
      <c r="E10" s="15">
        <v>8.99</v>
      </c>
      <c r="F10" s="2">
        <f t="shared" si="0"/>
        <v>89.9</v>
      </c>
    </row>
    <row r="11" spans="3:6" x14ac:dyDescent="0.25">
      <c r="C11" s="13" t="s">
        <v>12</v>
      </c>
      <c r="D11" s="14">
        <v>4</v>
      </c>
      <c r="E11" s="15">
        <v>350.5</v>
      </c>
      <c r="F11" s="2">
        <f t="shared" si="0"/>
        <v>1402</v>
      </c>
    </row>
    <row r="12" spans="3:6" x14ac:dyDescent="0.25">
      <c r="C12" s="13" t="s">
        <v>13</v>
      </c>
      <c r="D12" s="14">
        <v>2</v>
      </c>
      <c r="E12" s="15">
        <v>255.9</v>
      </c>
      <c r="F12" s="2">
        <f t="shared" si="0"/>
        <v>511.8</v>
      </c>
    </row>
    <row r="13" spans="3:6" x14ac:dyDescent="0.25">
      <c r="C13" s="13" t="s">
        <v>14</v>
      </c>
      <c r="D13" s="14">
        <v>3</v>
      </c>
      <c r="E13" s="15">
        <v>435.5</v>
      </c>
      <c r="F13" s="2">
        <f t="shared" si="0"/>
        <v>1306.5</v>
      </c>
    </row>
    <row r="14" spans="3:6" ht="15.75" thickBot="1" x14ac:dyDescent="0.3"/>
    <row r="15" spans="3:6" x14ac:dyDescent="0.25">
      <c r="C15" s="19" t="s">
        <v>15</v>
      </c>
      <c r="D15" s="20"/>
      <c r="E15" s="20"/>
      <c r="F15" s="21"/>
    </row>
    <row r="16" spans="3:6" ht="15.75" thickBot="1" x14ac:dyDescent="0.3">
      <c r="C16" s="22"/>
      <c r="D16" s="23"/>
      <c r="E16" s="23"/>
      <c r="F16" s="24"/>
    </row>
    <row r="17" spans="3:6" x14ac:dyDescent="0.25">
      <c r="C17" s="3"/>
      <c r="D17" s="9" t="s">
        <v>16</v>
      </c>
      <c r="E17" s="3"/>
      <c r="F17" s="3"/>
    </row>
    <row r="18" spans="3:6" x14ac:dyDescent="0.25">
      <c r="C18" s="1"/>
      <c r="D18" s="8" t="s">
        <v>17</v>
      </c>
      <c r="E18" s="1"/>
      <c r="F18" s="1"/>
    </row>
    <row r="19" spans="3:6" x14ac:dyDescent="0.25">
      <c r="C19" s="1"/>
      <c r="D19" s="8" t="s">
        <v>18</v>
      </c>
      <c r="E19" s="1"/>
      <c r="F19" s="1"/>
    </row>
    <row r="20" spans="3:6" x14ac:dyDescent="0.25">
      <c r="C20" s="1"/>
      <c r="D20" s="8" t="s">
        <v>19</v>
      </c>
      <c r="E20" s="1"/>
      <c r="F20" s="1"/>
    </row>
    <row r="21" spans="3:6" x14ac:dyDescent="0.25">
      <c r="C21" s="1"/>
      <c r="D21" s="8" t="s">
        <v>20</v>
      </c>
      <c r="E21" s="1"/>
      <c r="F21" s="1"/>
    </row>
  </sheetData>
  <mergeCells count="2">
    <mergeCell ref="C2:F2"/>
    <mergeCell ref="C15:F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D455-EA70-429C-8608-8572B57EC4B6}">
  <dimension ref="C1:N16"/>
  <sheetViews>
    <sheetView tabSelected="1" topLeftCell="C1" workbookViewId="0">
      <selection activeCell="G16" sqref="G16"/>
    </sheetView>
  </sheetViews>
  <sheetFormatPr defaultRowHeight="15" x14ac:dyDescent="0.25"/>
  <cols>
    <col min="3" max="11" width="15.7109375" customWidth="1"/>
  </cols>
  <sheetData>
    <row r="1" spans="3:14" ht="15.75" thickBot="1" x14ac:dyDescent="0.3"/>
    <row r="2" spans="3:14" x14ac:dyDescent="0.25">
      <c r="C2" s="25" t="s">
        <v>29</v>
      </c>
      <c r="D2" s="26"/>
      <c r="E2" s="26"/>
      <c r="F2" s="26"/>
      <c r="G2" s="26"/>
      <c r="H2" s="26"/>
      <c r="I2" s="26"/>
      <c r="J2" s="26"/>
      <c r="K2" s="27"/>
    </row>
    <row r="3" spans="3:14" x14ac:dyDescent="0.25">
      <c r="C3" s="28"/>
      <c r="D3" s="29"/>
      <c r="E3" s="29"/>
      <c r="F3" s="29"/>
      <c r="G3" s="29"/>
      <c r="H3" s="29"/>
      <c r="I3" s="29"/>
      <c r="J3" s="29"/>
      <c r="K3" s="30"/>
    </row>
    <row r="4" spans="3:14" x14ac:dyDescent="0.25">
      <c r="C4" s="31" t="s">
        <v>1</v>
      </c>
      <c r="D4" s="31" t="s">
        <v>21</v>
      </c>
      <c r="E4" s="31" t="s">
        <v>22</v>
      </c>
      <c r="F4" s="31" t="s">
        <v>23</v>
      </c>
      <c r="G4" s="31" t="s">
        <v>24</v>
      </c>
      <c r="H4" s="31" t="s">
        <v>25</v>
      </c>
      <c r="I4" s="31" t="s">
        <v>26</v>
      </c>
      <c r="J4" s="31" t="s">
        <v>27</v>
      </c>
      <c r="K4" s="31" t="s">
        <v>28</v>
      </c>
    </row>
    <row r="5" spans="3:14" x14ac:dyDescent="0.25">
      <c r="C5" s="32" t="s">
        <v>5</v>
      </c>
      <c r="D5" s="33">
        <v>10</v>
      </c>
      <c r="E5" s="33">
        <v>7</v>
      </c>
      <c r="F5" s="33">
        <v>11.16</v>
      </c>
      <c r="G5" s="33">
        <v>15.5</v>
      </c>
      <c r="H5" s="33">
        <f>D5*F5</f>
        <v>111.6</v>
      </c>
      <c r="I5" s="33">
        <f>E5*G5</f>
        <v>108.5</v>
      </c>
      <c r="J5" s="34">
        <f>I5-H5</f>
        <v>-3.0999999999999943</v>
      </c>
      <c r="K5" s="35">
        <f>J5/I5</f>
        <v>-2.8571428571428518E-2</v>
      </c>
    </row>
    <row r="6" spans="3:14" x14ac:dyDescent="0.25">
      <c r="C6" s="32" t="s">
        <v>6</v>
      </c>
      <c r="D6" s="33">
        <v>10</v>
      </c>
      <c r="E6" s="33">
        <v>6</v>
      </c>
      <c r="F6" s="33">
        <v>13.77</v>
      </c>
      <c r="G6" s="33">
        <v>25.5</v>
      </c>
      <c r="H6" s="33">
        <f t="shared" ref="H6:H14" si="0">D6*F6</f>
        <v>137.69999999999999</v>
      </c>
      <c r="I6" s="33">
        <f t="shared" ref="I6:I14" si="1">E6*G6</f>
        <v>153</v>
      </c>
      <c r="J6" s="34">
        <f t="shared" ref="J6:J14" si="2">I6-H6</f>
        <v>15.300000000000011</v>
      </c>
      <c r="K6" s="35">
        <f t="shared" ref="K6:K14" si="3">J6/I6</f>
        <v>0.10000000000000007</v>
      </c>
    </row>
    <row r="7" spans="3:14" x14ac:dyDescent="0.25">
      <c r="C7" s="32" t="s">
        <v>7</v>
      </c>
      <c r="D7" s="33">
        <v>5</v>
      </c>
      <c r="E7" s="33">
        <v>3</v>
      </c>
      <c r="F7" s="33">
        <v>14.2</v>
      </c>
      <c r="G7" s="33">
        <v>35.5</v>
      </c>
      <c r="H7" s="33">
        <f t="shared" si="0"/>
        <v>71</v>
      </c>
      <c r="I7" s="33">
        <f t="shared" si="1"/>
        <v>106.5</v>
      </c>
      <c r="J7" s="34">
        <f t="shared" si="2"/>
        <v>35.5</v>
      </c>
      <c r="K7" s="35">
        <f t="shared" si="3"/>
        <v>0.33333333333333331</v>
      </c>
    </row>
    <row r="8" spans="3:14" x14ac:dyDescent="0.25">
      <c r="C8" s="32" t="s">
        <v>8</v>
      </c>
      <c r="D8" s="33">
        <v>5</v>
      </c>
      <c r="E8" s="33">
        <v>5</v>
      </c>
      <c r="F8" s="33">
        <v>12.78</v>
      </c>
      <c r="G8" s="33">
        <v>18</v>
      </c>
      <c r="H8" s="33">
        <f t="shared" si="0"/>
        <v>63.9</v>
      </c>
      <c r="I8" s="33">
        <f t="shared" si="1"/>
        <v>90</v>
      </c>
      <c r="J8" s="34">
        <f t="shared" si="2"/>
        <v>26.1</v>
      </c>
      <c r="K8" s="35">
        <f t="shared" si="3"/>
        <v>0.29000000000000004</v>
      </c>
    </row>
    <row r="9" spans="3:14" x14ac:dyDescent="0.25">
      <c r="C9" s="32" t="s">
        <v>9</v>
      </c>
      <c r="D9" s="33">
        <v>50</v>
      </c>
      <c r="E9" s="33">
        <v>35</v>
      </c>
      <c r="F9" s="33">
        <v>4.9400000000000004</v>
      </c>
      <c r="G9" s="33">
        <v>8.99</v>
      </c>
      <c r="H9" s="33">
        <f t="shared" si="0"/>
        <v>247.00000000000003</v>
      </c>
      <c r="I9" s="33">
        <f t="shared" si="1"/>
        <v>314.65000000000003</v>
      </c>
      <c r="J9" s="34">
        <f t="shared" si="2"/>
        <v>67.650000000000006</v>
      </c>
      <c r="K9" s="35">
        <f t="shared" si="3"/>
        <v>0.21500079453360876</v>
      </c>
    </row>
    <row r="10" spans="3:14" x14ac:dyDescent="0.25">
      <c r="C10" s="32" t="s">
        <v>10</v>
      </c>
      <c r="D10" s="33">
        <v>50</v>
      </c>
      <c r="E10" s="33">
        <v>28</v>
      </c>
      <c r="F10" s="33">
        <v>4.41</v>
      </c>
      <c r="G10" s="33">
        <v>8.99</v>
      </c>
      <c r="H10" s="33">
        <f t="shared" si="0"/>
        <v>220.5</v>
      </c>
      <c r="I10" s="33">
        <f t="shared" si="1"/>
        <v>251.72</v>
      </c>
      <c r="J10" s="34">
        <f t="shared" si="2"/>
        <v>31.22</v>
      </c>
      <c r="K10" s="35">
        <f t="shared" si="3"/>
        <v>0.12402669632925473</v>
      </c>
    </row>
    <row r="11" spans="3:14" x14ac:dyDescent="0.25">
      <c r="C11" s="32" t="s">
        <v>11</v>
      </c>
      <c r="D11" s="33">
        <v>50</v>
      </c>
      <c r="E11" s="33">
        <v>32</v>
      </c>
      <c r="F11" s="33">
        <v>5.03</v>
      </c>
      <c r="G11" s="33">
        <v>8.99</v>
      </c>
      <c r="H11" s="33">
        <f t="shared" si="0"/>
        <v>251.5</v>
      </c>
      <c r="I11" s="33">
        <f t="shared" si="1"/>
        <v>287.68</v>
      </c>
      <c r="J11" s="34">
        <f t="shared" si="2"/>
        <v>36.180000000000007</v>
      </c>
      <c r="K11" s="35">
        <f t="shared" si="3"/>
        <v>0.12576473859844273</v>
      </c>
    </row>
    <row r="12" spans="3:14" x14ac:dyDescent="0.25">
      <c r="C12" s="32" t="s">
        <v>12</v>
      </c>
      <c r="D12" s="33">
        <v>10</v>
      </c>
      <c r="E12" s="33">
        <v>6</v>
      </c>
      <c r="F12" s="33">
        <v>80.62</v>
      </c>
      <c r="G12" s="33">
        <v>350.5</v>
      </c>
      <c r="H12" s="33">
        <f t="shared" si="0"/>
        <v>806.2</v>
      </c>
      <c r="I12" s="33">
        <f t="shared" si="1"/>
        <v>2103</v>
      </c>
      <c r="J12" s="34">
        <f t="shared" si="2"/>
        <v>1296.8</v>
      </c>
      <c r="K12" s="35">
        <f t="shared" si="3"/>
        <v>0.61664289110794102</v>
      </c>
      <c r="N12" s="36"/>
    </row>
    <row r="13" spans="3:14" x14ac:dyDescent="0.25">
      <c r="C13" s="32" t="s">
        <v>13</v>
      </c>
      <c r="D13" s="33">
        <v>5</v>
      </c>
      <c r="E13" s="33">
        <v>3</v>
      </c>
      <c r="F13" s="33">
        <v>102.36</v>
      </c>
      <c r="G13" s="33">
        <v>255.9</v>
      </c>
      <c r="H13" s="33">
        <f t="shared" si="0"/>
        <v>511.8</v>
      </c>
      <c r="I13" s="33">
        <f t="shared" si="1"/>
        <v>767.7</v>
      </c>
      <c r="J13" s="34">
        <f t="shared" si="2"/>
        <v>255.90000000000003</v>
      </c>
      <c r="K13" s="35">
        <f t="shared" si="3"/>
        <v>0.33333333333333337</v>
      </c>
    </row>
    <row r="14" spans="3:14" x14ac:dyDescent="0.25">
      <c r="C14" s="32" t="s">
        <v>14</v>
      </c>
      <c r="D14" s="33">
        <v>5</v>
      </c>
      <c r="E14" s="33">
        <v>4</v>
      </c>
      <c r="F14" s="33">
        <v>191.62</v>
      </c>
      <c r="G14" s="33">
        <v>435.5</v>
      </c>
      <c r="H14" s="33">
        <f t="shared" si="0"/>
        <v>958.1</v>
      </c>
      <c r="I14" s="33">
        <f t="shared" si="1"/>
        <v>1742</v>
      </c>
      <c r="J14" s="34">
        <f t="shared" si="2"/>
        <v>783.9</v>
      </c>
      <c r="K14" s="35">
        <f t="shared" si="3"/>
        <v>0.45</v>
      </c>
    </row>
    <row r="15" spans="3:14" x14ac:dyDescent="0.25">
      <c r="F15" t="s">
        <v>30</v>
      </c>
    </row>
    <row r="16" spans="3:14" x14ac:dyDescent="0.25">
      <c r="F16" t="s">
        <v>16</v>
      </c>
      <c r="G16" s="39"/>
    </row>
  </sheetData>
  <mergeCells count="1">
    <mergeCell ref="C2:K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1736-2688-470D-9ECA-CBBC9F6A0A49}">
  <dimension ref="A1:E18"/>
  <sheetViews>
    <sheetView workbookViewId="0">
      <selection activeCell="C39" sqref="C39"/>
    </sheetView>
  </sheetViews>
  <sheetFormatPr defaultRowHeight="15" x14ac:dyDescent="0.25"/>
  <sheetData>
    <row r="1" spans="1:4" x14ac:dyDescent="0.25">
      <c r="A1" s="38" t="s">
        <v>50</v>
      </c>
      <c r="B1" s="38" t="s">
        <v>49</v>
      </c>
      <c r="C1" s="38" t="s">
        <v>48</v>
      </c>
      <c r="D1" s="38" t="s">
        <v>47</v>
      </c>
    </row>
    <row r="2" spans="1:4" x14ac:dyDescent="0.25">
      <c r="A2" s="37" t="s">
        <v>46</v>
      </c>
      <c r="B2" s="37" t="s">
        <v>35</v>
      </c>
      <c r="C2" s="37">
        <v>23</v>
      </c>
      <c r="D2" s="37"/>
    </row>
    <row r="3" spans="1:4" x14ac:dyDescent="0.25">
      <c r="A3" s="37" t="s">
        <v>45</v>
      </c>
      <c r="B3" s="37" t="s">
        <v>40</v>
      </c>
      <c r="C3" s="37">
        <v>49</v>
      </c>
      <c r="D3" s="37"/>
    </row>
    <row r="4" spans="1:4" x14ac:dyDescent="0.25">
      <c r="A4" s="37" t="s">
        <v>44</v>
      </c>
      <c r="B4" s="37" t="s">
        <v>33</v>
      </c>
      <c r="C4" s="37">
        <v>40</v>
      </c>
      <c r="D4" s="37"/>
    </row>
    <row r="5" spans="1:4" x14ac:dyDescent="0.25">
      <c r="A5" s="37" t="s">
        <v>43</v>
      </c>
      <c r="B5" s="37" t="s">
        <v>37</v>
      </c>
      <c r="C5" s="37">
        <v>11</v>
      </c>
      <c r="D5" s="37"/>
    </row>
    <row r="6" spans="1:4" x14ac:dyDescent="0.25">
      <c r="A6" s="37" t="s">
        <v>42</v>
      </c>
      <c r="B6" s="37" t="s">
        <v>31</v>
      </c>
      <c r="C6" s="37">
        <v>7</v>
      </c>
      <c r="D6" s="37"/>
    </row>
    <row r="7" spans="1:4" x14ac:dyDescent="0.25">
      <c r="A7" s="37" t="s">
        <v>41</v>
      </c>
      <c r="B7" s="37" t="s">
        <v>40</v>
      </c>
      <c r="C7" s="37">
        <v>45</v>
      </c>
      <c r="D7" s="37"/>
    </row>
    <row r="8" spans="1:4" x14ac:dyDescent="0.25">
      <c r="A8" s="37" t="s">
        <v>39</v>
      </c>
      <c r="B8" s="37" t="s">
        <v>31</v>
      </c>
      <c r="C8" s="37">
        <v>87</v>
      </c>
      <c r="D8" s="37"/>
    </row>
    <row r="9" spans="1:4" x14ac:dyDescent="0.25">
      <c r="A9" s="37" t="s">
        <v>38</v>
      </c>
      <c r="B9" s="37" t="s">
        <v>37</v>
      </c>
      <c r="C9" s="37">
        <v>71</v>
      </c>
      <c r="D9" s="37"/>
    </row>
    <row r="10" spans="1:4" x14ac:dyDescent="0.25">
      <c r="A10" s="37" t="s">
        <v>36</v>
      </c>
      <c r="B10" s="37" t="s">
        <v>35</v>
      </c>
      <c r="C10" s="37">
        <v>87</v>
      </c>
      <c r="D10" s="37"/>
    </row>
    <row r="11" spans="1:4" x14ac:dyDescent="0.25">
      <c r="A11" s="37" t="s">
        <v>34</v>
      </c>
      <c r="B11" s="37" t="s">
        <v>33</v>
      </c>
      <c r="C11" s="37">
        <v>69</v>
      </c>
      <c r="D11" s="37"/>
    </row>
    <row r="12" spans="1:4" x14ac:dyDescent="0.25">
      <c r="A12" s="37" t="s">
        <v>32</v>
      </c>
      <c r="B12" s="37" t="s">
        <v>31</v>
      </c>
      <c r="C12" s="37">
        <v>63</v>
      </c>
      <c r="D12" s="37"/>
    </row>
    <row r="18" spans="5:5" x14ac:dyDescent="0.25">
      <c r="E18" s="3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2022-10-18T13:11:37Z</dcterms:created>
  <dcterms:modified xsi:type="dcterms:W3CDTF">2022-10-25T14:20:53Z</dcterms:modified>
</cp:coreProperties>
</file>