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360" yWindow="210" windowWidth="20940" windowHeight="9225" firstSheet="7" activeTab="8"/>
  </bookViews>
  <sheets>
    <sheet name="Requirements Tree" sheetId="7" r:id="rId1"/>
    <sheet name="Summary_Bacon" sheetId="6" r:id="rId2"/>
    <sheet name="Requirements - Aaron" sheetId="1" r:id="rId3"/>
    <sheet name="Grun" sheetId="3" r:id="rId4"/>
    <sheet name="Wes" sheetId="2" r:id="rId5"/>
    <sheet name="Jennings" sheetId="4" r:id="rId6"/>
    <sheet name="Bacon" sheetId="5" r:id="rId7"/>
    <sheet name="Compilation_Jennings" sheetId="8" r:id="rId8"/>
    <sheet name="Key Requirements" sheetId="9" r:id="rId9"/>
  </sheets>
  <externalReferences>
    <externalReference r:id="rId10"/>
  </externalReferences>
  <definedNames>
    <definedName name="_xlnm._FilterDatabase" localSheetId="7" hidden="1">Compilation_Jennings!$A$1:$E$96</definedName>
    <definedName name="_xlnm._FilterDatabase" localSheetId="1" hidden="1">Summary_Bacon!$A$1:$I$112</definedName>
    <definedName name="Appreciating">Summary_Bacon!$Z$3:$Z$6</definedName>
    <definedName name="Creating_Plan">Summary_Bacon!$T$3:$T$6</definedName>
    <definedName name="Delivering_Food">Summary_Bacon!$X$3:$X$7</definedName>
    <definedName name="Distributing_Food">Summary_Bacon!$Y$3:$Y$6</definedName>
    <definedName name="Level_1" localSheetId="7">[1]Summary_Bacon!$T$2:$Z$2</definedName>
    <definedName name="Level_1">Summary_Bacon!$T$2:$Z$2</definedName>
    <definedName name="Obtaining_Funds">Summary_Bacon!$U$3:$U$6</definedName>
    <definedName name="Preparing_Food">Summary_Bacon!$W$3:$W$7</definedName>
    <definedName name="Sourcing_Food">Summary_Bacon!$V$3:$V$6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A72" i="6" l="1"/>
  <c r="W22" i="6"/>
  <c r="Y20" i="6"/>
  <c r="X20" i="6"/>
  <c r="W20" i="6"/>
  <c r="V20" i="6"/>
  <c r="U20" i="6"/>
  <c r="T20" i="6"/>
  <c r="Z18" i="6"/>
  <c r="Y18" i="6"/>
  <c r="X18" i="6"/>
  <c r="W18" i="6"/>
  <c r="V18" i="6"/>
  <c r="U18" i="6"/>
  <c r="T18" i="6"/>
  <c r="Z16" i="6"/>
  <c r="Y16" i="6"/>
  <c r="X16" i="6"/>
  <c r="W16" i="6"/>
  <c r="V16" i="6"/>
  <c r="U16" i="6"/>
  <c r="T16" i="6"/>
  <c r="U14" i="6"/>
  <c r="V14" i="6"/>
  <c r="W14" i="6"/>
  <c r="X14" i="6"/>
  <c r="Y14" i="6"/>
  <c r="Z14" i="6"/>
  <c r="T14" i="6"/>
  <c r="U12" i="6"/>
  <c r="V12" i="6"/>
  <c r="W12" i="6"/>
  <c r="X12" i="6"/>
  <c r="Y12" i="6"/>
  <c r="Z12" i="6"/>
  <c r="T12" i="6"/>
  <c r="A14" i="6"/>
  <c r="A12" i="6"/>
  <c r="A15" i="6"/>
  <c r="A18" i="6"/>
  <c r="A11" i="6"/>
  <c r="A2" i="6"/>
  <c r="A6" i="6"/>
  <c r="A4" i="6"/>
  <c r="A7" i="6"/>
  <c r="A8" i="6"/>
  <c r="A19" i="6"/>
  <c r="A20" i="6"/>
  <c r="A17" i="6"/>
  <c r="A16" i="6"/>
  <c r="A9" i="6"/>
  <c r="A22" i="6"/>
  <c r="A21" i="6"/>
  <c r="A3" i="6"/>
  <c r="A10" i="6"/>
  <c r="A13" i="6"/>
  <c r="A23" i="6"/>
  <c r="A24" i="6"/>
  <c r="A25" i="6"/>
  <c r="A79" i="6"/>
  <c r="A26" i="6"/>
  <c r="A27" i="6"/>
  <c r="A28" i="6"/>
  <c r="A29" i="6"/>
  <c r="A30" i="6"/>
  <c r="A32" i="6"/>
  <c r="A35" i="6"/>
  <c r="A31" i="6"/>
  <c r="A37" i="6"/>
  <c r="A36" i="6"/>
  <c r="A41" i="6"/>
  <c r="A40" i="6"/>
  <c r="A33" i="6"/>
  <c r="A34" i="6"/>
  <c r="A38" i="6"/>
  <c r="A39" i="6"/>
  <c r="A44" i="6"/>
  <c r="A42" i="6"/>
  <c r="A43" i="6"/>
  <c r="A47" i="6"/>
  <c r="A46" i="6"/>
  <c r="A45" i="6"/>
  <c r="A52" i="6"/>
  <c r="A51" i="6"/>
  <c r="A54" i="6"/>
  <c r="A53" i="6"/>
  <c r="A56" i="6"/>
  <c r="A55" i="6"/>
  <c r="A57" i="6"/>
  <c r="A58" i="6"/>
  <c r="A59" i="6"/>
  <c r="A60" i="6"/>
  <c r="A48" i="6"/>
  <c r="A49" i="6"/>
  <c r="A50" i="6"/>
  <c r="A63" i="6"/>
  <c r="A67" i="6"/>
  <c r="A68" i="6"/>
  <c r="A70" i="6"/>
  <c r="A64" i="6"/>
  <c r="A61" i="6"/>
  <c r="A62" i="6"/>
  <c r="A65" i="6"/>
  <c r="A66" i="6"/>
  <c r="A71" i="6"/>
  <c r="A73" i="6"/>
  <c r="A74" i="6"/>
  <c r="A75" i="6"/>
  <c r="A69" i="6"/>
  <c r="A76" i="6"/>
  <c r="A77" i="6"/>
  <c r="A78" i="6"/>
  <c r="A81" i="6"/>
  <c r="A80" i="6"/>
  <c r="A82" i="6"/>
  <c r="A83" i="6"/>
  <c r="A84" i="6"/>
  <c r="A85" i="6"/>
  <c r="A86" i="6"/>
  <c r="A87" i="6"/>
  <c r="A88" i="6"/>
  <c r="A89" i="6"/>
  <c r="A93" i="6"/>
  <c r="A90" i="6"/>
  <c r="A91" i="6"/>
  <c r="A92" i="6"/>
  <c r="A94" i="6"/>
  <c r="A97" i="6"/>
  <c r="A98" i="6"/>
  <c r="A95" i="6"/>
  <c r="A96" i="6"/>
  <c r="A101" i="6"/>
  <c r="A99" i="6"/>
  <c r="A100" i="6"/>
  <c r="A102" i="6"/>
  <c r="A103" i="6"/>
  <c r="A104" i="6"/>
  <c r="A105" i="6"/>
  <c r="A107" i="6"/>
  <c r="A106" i="6"/>
  <c r="A108" i="6"/>
  <c r="A109" i="6"/>
  <c r="A110" i="6"/>
  <c r="A111" i="6"/>
  <c r="A112" i="6"/>
  <c r="A5" i="6"/>
</calcChain>
</file>

<file path=xl/comments1.xml><?xml version="1.0" encoding="utf-8"?>
<comments xmlns="http://schemas.openxmlformats.org/spreadsheetml/2006/main">
  <authors>
    <author>Joshua Bacon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Format of Indictaor:
Stakeholder.Requirement.System Level 1 Indicator.System Level 2 Indicator</t>
        </r>
      </text>
    </comment>
  </commentList>
</comments>
</file>

<file path=xl/sharedStrings.xml><?xml version="1.0" encoding="utf-8"?>
<sst xmlns="http://schemas.openxmlformats.org/spreadsheetml/2006/main" count="1462" uniqueCount="434">
  <si>
    <t>Level Indicator</t>
  </si>
  <si>
    <t>(All)</t>
  </si>
  <si>
    <t>Count of Traceability Indicator</t>
  </si>
  <si>
    <t>Column Labels</t>
  </si>
  <si>
    <t>Row Labels</t>
  </si>
  <si>
    <t>Appreciating</t>
  </si>
  <si>
    <t>Creating_Plan</t>
  </si>
  <si>
    <t>Delivering_Food</t>
  </si>
  <si>
    <t>Distributing_Food</t>
  </si>
  <si>
    <t>Obtaining_Funds</t>
  </si>
  <si>
    <t>Preparing_Food</t>
  </si>
  <si>
    <t>Sourcing_Food</t>
  </si>
  <si>
    <t>(blank)</t>
  </si>
  <si>
    <t>Grand Total</t>
  </si>
  <si>
    <t>A. Child</t>
  </si>
  <si>
    <t>B. Apple-o-matic Enterprise</t>
  </si>
  <si>
    <t>C. Sponsor</t>
  </si>
  <si>
    <t>D. Donor</t>
  </si>
  <si>
    <t>E. School</t>
  </si>
  <si>
    <t>F. Community Volunteer</t>
  </si>
  <si>
    <t>F. Sponsor</t>
  </si>
  <si>
    <t>G. Apple-o-matic Social Franshise</t>
  </si>
  <si>
    <t>H. Parent</t>
  </si>
  <si>
    <t>Behaving Child</t>
  </si>
  <si>
    <t>The System shall promote behavior benefits on website.</t>
  </si>
  <si>
    <t>Healthy Child</t>
  </si>
  <si>
    <t>The System shall promote health benefits on website.</t>
  </si>
  <si>
    <t>Reduced Financial Pressure</t>
  </si>
  <si>
    <t>The System shall promote financial benefits on website.</t>
  </si>
  <si>
    <t>J. Retailer</t>
  </si>
  <si>
    <t>K. Teacher</t>
  </si>
  <si>
    <t>L. Design Engineers</t>
  </si>
  <si>
    <t>M. US Government</t>
  </si>
  <si>
    <t>N. Apple Lobby</t>
  </si>
  <si>
    <t>Traceability Indicator</t>
  </si>
  <si>
    <t>Stakeholders</t>
  </si>
  <si>
    <t>Needs</t>
  </si>
  <si>
    <t>System Requirements</t>
  </si>
  <si>
    <t>Level 1 System Allocation</t>
  </si>
  <si>
    <t>Level 2 System Allocation</t>
  </si>
  <si>
    <t>Component Requirement</t>
  </si>
  <si>
    <t>Source</t>
  </si>
  <si>
    <t>A.A.1</t>
  </si>
  <si>
    <t>Hunger Satisfied</t>
  </si>
  <si>
    <t>The System shall feed apples during time of hunger.</t>
  </si>
  <si>
    <t>Distributing Packages</t>
  </si>
  <si>
    <t>A.A.1.1</t>
  </si>
  <si>
    <t>appealing food (taste, not messy, crispness, tartness, etc.)</t>
  </si>
  <si>
    <t>The food/apple delivered should taste good and be appealing to the child</t>
  </si>
  <si>
    <t>Identifying Need</t>
  </si>
  <si>
    <t>Identifying Donors</t>
  </si>
  <si>
    <t>Investigating Sourcing Options</t>
  </si>
  <si>
    <t>Culling (bad food)</t>
  </si>
  <si>
    <t>Taking Food</t>
  </si>
  <si>
    <t>Accepting Packaged Food</t>
  </si>
  <si>
    <t>Identifying Contributors</t>
  </si>
  <si>
    <t>A.A.1.1.1</t>
  </si>
  <si>
    <t>The System shall urge Child to consume entire apple.</t>
  </si>
  <si>
    <t>Investigating Options/Recipes</t>
  </si>
  <si>
    <t>Creating Motivating Message</t>
  </si>
  <si>
    <t>Acquiring Food</t>
  </si>
  <si>
    <t>Sorting Food</t>
  </si>
  <si>
    <t>Transporting Food</t>
  </si>
  <si>
    <t>Identifying Recipients</t>
  </si>
  <si>
    <t>Determining Appreciation Method</t>
  </si>
  <si>
    <t>A.A.1.1.2</t>
  </si>
  <si>
    <t>Calories/Energy</t>
  </si>
  <si>
    <t>Provide Calories</t>
  </si>
  <si>
    <t>Children should be provided with food with calories.</t>
  </si>
  <si>
    <t>Selecting Options/Recipes</t>
  </si>
  <si>
    <t>Delivering Message/Request</t>
  </si>
  <si>
    <t>Delivering Food (to prep site)</t>
  </si>
  <si>
    <t>Washing Food</t>
  </si>
  <si>
    <t>Deliver food (to teacher)</t>
  </si>
  <si>
    <t>Delivering Appreciation</t>
  </si>
  <si>
    <t>A.A.1.1.3</t>
  </si>
  <si>
    <t>The System shall feed sweet (high fructose) apples.</t>
  </si>
  <si>
    <t>Communicating Plan</t>
  </si>
  <si>
    <t>Receiving Funding</t>
  </si>
  <si>
    <t>Reporting Information (Feedback)</t>
  </si>
  <si>
    <t>Packaging Food</t>
  </si>
  <si>
    <t>A.A.1.2</t>
  </si>
  <si>
    <t>The System shall feed serving size of one small apple per Child.</t>
  </si>
  <si>
    <t>http://www.buildhealthykids.com/servingsizes.html</t>
  </si>
  <si>
    <t>A.A.1.3</t>
  </si>
  <si>
    <t>The System shall feed high fiber apples.</t>
  </si>
  <si>
    <t>A.A.1.4</t>
  </si>
  <si>
    <t>Free of Stigma</t>
  </si>
  <si>
    <t>Reduce Stigma</t>
  </si>
  <si>
    <t>Snack distribution shall not discriminate between children within a group and shall be distributed to every child within target group</t>
  </si>
  <si>
    <t>A.A.1.5</t>
  </si>
  <si>
    <t>inexpensive food</t>
  </si>
  <si>
    <t>The food/apple should be inexpensive (less than xx$ per student)</t>
  </si>
  <si>
    <t>Assignment Measures</t>
  </si>
  <si>
    <t>A.A.2</t>
  </si>
  <si>
    <t>Nutritious snack</t>
  </si>
  <si>
    <t>The system shall make healthy snacks available to children.</t>
  </si>
  <si>
    <t>A.A.2.1</t>
  </si>
  <si>
    <t>Food (lack of hunger)</t>
  </si>
  <si>
    <t>System shall deliver food (apple?) to child during the school day.</t>
  </si>
  <si>
    <t>A.A.2.1.1</t>
  </si>
  <si>
    <t>timely food (delivered at the right time, not just after lunch, etc.)</t>
  </si>
  <si>
    <t>The food/apple shall be delivered at a time of maximum hunger, when it can best be utilized</t>
  </si>
  <si>
    <t>A.A.2.1.2</t>
  </si>
  <si>
    <t>Satiation of Hunger (Appetite Satisfaction) at Snack Time PRIMARY BENEFIT</t>
  </si>
  <si>
    <t>Satisfy Hunger at Snack Time</t>
  </si>
  <si>
    <t>Snack shall be distributed at snack time, and it shall be distributed when children are hungry</t>
  </si>
  <si>
    <t>A.A.2.2</t>
  </si>
  <si>
    <t>Snack</t>
  </si>
  <si>
    <t>Students shall have a snack once per day, provided funding exists</t>
  </si>
  <si>
    <t>A.B.1</t>
  </si>
  <si>
    <t>Balanced Nutrition</t>
  </si>
  <si>
    <t>The system shall provide a nutritious snack</t>
  </si>
  <si>
    <t>Children should be provided with a snack that contains nutritious benefits.</t>
  </si>
  <si>
    <t>A.B.1.1</t>
  </si>
  <si>
    <t>The System shall feed nutritious apples to Child.</t>
  </si>
  <si>
    <t>A.B.1.1.1</t>
  </si>
  <si>
    <t>Healthy nutrition</t>
  </si>
  <si>
    <t>Students shall  have an apple for a snack</t>
  </si>
  <si>
    <t>A.B.1.1.1.1</t>
  </si>
  <si>
    <t>The System shall source whole apples.</t>
  </si>
  <si>
    <t>A.B.1.1.1.2</t>
  </si>
  <si>
    <t>The System shall source fresh apples.</t>
  </si>
  <si>
    <t>A.B.1.1.3</t>
  </si>
  <si>
    <t>Engagement</t>
  </si>
  <si>
    <t>Engage Children in class</t>
  </si>
  <si>
    <t>Snack distribution shall be integrated into learning plan. Learning plan should be distributed along with apples</t>
  </si>
  <si>
    <t>A.D</t>
  </si>
  <si>
    <t>Learning Environment</t>
  </si>
  <si>
    <r>
      <t xml:space="preserve">Increase Attentiveness - </t>
    </r>
    <r>
      <rPr>
        <b/>
        <sz val="11"/>
        <color rgb="FFFF0000"/>
        <rFont val="Verdana"/>
        <family val="2"/>
        <scheme val="minor"/>
      </rPr>
      <t>OUT OF SCOPE?</t>
    </r>
  </si>
  <si>
    <t>Snack distributionshall not cause the child to be distracted from planned learning and provision should be made to plan distribution from the distributor</t>
  </si>
  <si>
    <t>B.A.1</t>
  </si>
  <si>
    <t>Enterprise Architecture</t>
  </si>
  <si>
    <t>The system shall have a clearly defined architecture.</t>
  </si>
  <si>
    <t>B.B.1</t>
  </si>
  <si>
    <t>Business Plan</t>
  </si>
  <si>
    <t>The system shall have a clearly defined business plan.</t>
  </si>
  <si>
    <t>C.A</t>
  </si>
  <si>
    <t>appreciation</t>
  </si>
  <si>
    <t>Maybe not.  This is a thankless job.</t>
  </si>
  <si>
    <t>C.B.1</t>
  </si>
  <si>
    <t>Confidence of Actual Impact</t>
  </si>
  <si>
    <t>The System shall publish metrics for existing community implementation.</t>
  </si>
  <si>
    <t>C.B.1.1</t>
  </si>
  <si>
    <t>Inspiration</t>
  </si>
  <si>
    <t>C.B.1.2</t>
  </si>
  <si>
    <t>recognition</t>
  </si>
  <si>
    <t>C.B.1.3</t>
  </si>
  <si>
    <t>Karma</t>
  </si>
  <si>
    <t>C.D.1</t>
  </si>
  <si>
    <t>Coordination Skills/Tool</t>
  </si>
  <si>
    <t>The system shall provide templates to setup social franchise</t>
  </si>
  <si>
    <t>C.D.1.1</t>
  </si>
  <si>
    <t>Easy Funds Acquisition</t>
  </si>
  <si>
    <t>The System shall integrate with existing charity based social networking sites.</t>
  </si>
  <si>
    <t>C.D.1.1.1</t>
  </si>
  <si>
    <t>Help understanding who to reach out to</t>
  </si>
  <si>
    <t>The system shall provide lists of donor classes to make aware of project.</t>
  </si>
  <si>
    <t>C.D.1.1.2</t>
  </si>
  <si>
    <t>The system shall provide lists of personnas to make aware of project.</t>
  </si>
  <si>
    <t>C.D.1.2</t>
  </si>
  <si>
    <t>Easy to Customize Plan</t>
  </si>
  <si>
    <t>The System shall publish recommendations for implementing in community.</t>
  </si>
  <si>
    <t>C.D.1.3</t>
  </si>
  <si>
    <t>Easy management of project</t>
  </si>
  <si>
    <t>The system shall be easy to manage.</t>
  </si>
  <si>
    <t>C.D.2</t>
  </si>
  <si>
    <t>Easy setup of project</t>
  </si>
  <si>
    <t>The system shall be easy to setup.</t>
  </si>
  <si>
    <t>C.D.2.1</t>
  </si>
  <si>
    <t>clear job responsibilities</t>
  </si>
  <si>
    <t>Job responsibilities and frequency of recurrance shall be clearly communicated by system designer</t>
  </si>
  <si>
    <t>C.D.2.2</t>
  </si>
  <si>
    <t>clear set of plan options</t>
  </si>
  <si>
    <t>System designers shall provide a universal set of plan options to support local level apple-o-matic system design.</t>
  </si>
  <si>
    <t>C.E.1</t>
  </si>
  <si>
    <t>Personally Inexpensive project</t>
  </si>
  <si>
    <t>The System shall not require monetary distribution from sponsor.</t>
  </si>
  <si>
    <t>C.E.1.1</t>
  </si>
  <si>
    <t>Pay</t>
  </si>
  <si>
    <t>The System shall track registered Community Sponsor service hours.</t>
  </si>
  <si>
    <t>D.A.1</t>
  </si>
  <si>
    <t>Tax Deduction </t>
  </si>
  <si>
    <t>The System shall be a tax exempt entity.</t>
  </si>
  <si>
    <t>D.A.1.1</t>
  </si>
  <si>
    <t>Itemizable tax deduction</t>
  </si>
  <si>
    <t>The sytem shall provide an itemizable receipt to donors.</t>
  </si>
  <si>
    <t>D.A.1.2</t>
  </si>
  <si>
    <t xml:space="preserve">Tax Deduction </t>
  </si>
  <si>
    <t>The System shall qualify donations as tax deductible following US tax laws.</t>
  </si>
  <si>
    <t>D.B</t>
  </si>
  <si>
    <t>Out of Scope</t>
  </si>
  <si>
    <t>D.B.1</t>
  </si>
  <si>
    <t>compelling message to donate</t>
  </si>
  <si>
    <t>System administrator shall create compelling message to donate, to be delivered to potential audience.</t>
  </si>
  <si>
    <t>D.B.1.1</t>
  </si>
  <si>
    <t xml:space="preserve">The System shall provide benefits to top TBD% of Donors. </t>
  </si>
  <si>
    <t>D.B.1.2</t>
  </si>
  <si>
    <t>Belief in cause</t>
  </si>
  <si>
    <t>The system shall inform donors and others of the benefits of the program.</t>
  </si>
  <si>
    <t>D.B.1.3</t>
  </si>
  <si>
    <t>Informed of donor opportunity</t>
  </si>
  <si>
    <t>The donor shall be informed of the apple-o-matic donor opportunity</t>
  </si>
  <si>
    <t>D.B.1.4</t>
  </si>
  <si>
    <t>Dictate their school/area</t>
  </si>
  <si>
    <t>The donor shall have access to a selection of schools / zip codes</t>
  </si>
  <si>
    <t>D.C.1</t>
  </si>
  <si>
    <t>Feedback from beneficiary</t>
  </si>
  <si>
    <t>The donor shall have the ability to receive feedback from teacher and or students</t>
  </si>
  <si>
    <t>D.C.1.1</t>
  </si>
  <si>
    <t>feedback (status of project, number of apples delivered, students served, etc.).  Also tax deductible receipt.</t>
  </si>
  <si>
    <t>System shall communicate to the donors benefits received, how applied to system, and the impact that it has had.</t>
  </si>
  <si>
    <t>D.C.1.2</t>
  </si>
  <si>
    <t>Appreciation</t>
  </si>
  <si>
    <t xml:space="preserve">The System shall send thank-you-donor-story emails via Internet to Donors. </t>
  </si>
  <si>
    <t>D.C.1.2.1</t>
  </si>
  <si>
    <t xml:space="preserve">The System shall provide Community Sponsor thank-you-donor-story creation tools via Internet. </t>
  </si>
  <si>
    <t>D.C.1.2.2</t>
  </si>
  <si>
    <t>Recognition</t>
  </si>
  <si>
    <t xml:space="preserve">The System shall publish thank-you-donor-story to Internet. </t>
  </si>
  <si>
    <t>D.C.1.3</t>
  </si>
  <si>
    <t>donor should be appreciated immediately after contributing, and again on a recurring basis (quarterly?).</t>
  </si>
  <si>
    <t>The Obtraining Funds Subystem shall</t>
  </si>
  <si>
    <t>D.D.1</t>
  </si>
  <si>
    <t>Safe money handling</t>
  </si>
  <si>
    <t>The system shall manage donor funds appropriately</t>
  </si>
  <si>
    <t>D.D.1.1</t>
  </si>
  <si>
    <t>Safe monetary depository</t>
  </si>
  <si>
    <t>The donor shall have a safe and secure creditcard/checkcard payment option</t>
  </si>
  <si>
    <t>D.D.1.2</t>
  </si>
  <si>
    <t>Feedback that funds were correctly used</t>
  </si>
  <si>
    <t>The donors shall have the ability to receive a receipt from their donation/purchase</t>
  </si>
  <si>
    <t>D.D.1.2.1</t>
  </si>
  <si>
    <t>Confidence in transparency of charity</t>
  </si>
  <si>
    <t>The system shall enable generally accepted accounting practices.</t>
  </si>
  <si>
    <t>E.A.1</t>
  </si>
  <si>
    <t>Safe food for children</t>
  </si>
  <si>
    <t>The system shall ensure security of the food provided to children.</t>
  </si>
  <si>
    <t>E.A.1.1</t>
  </si>
  <si>
    <t>Safe food storage</t>
  </si>
  <si>
    <t>The system shall provide safe storage of the food provided to children</t>
  </si>
  <si>
    <t>E.A.1.2</t>
  </si>
  <si>
    <t>Ensure Child Safety</t>
  </si>
  <si>
    <t>The System must comply with food distribution guidelines in schools.</t>
  </si>
  <si>
    <t>http://www.fns.usda.gov/healthierschoolday/tools-schools-offering-fruits-and-vegetables</t>
  </si>
  <si>
    <t>E.A.1.2.1</t>
  </si>
  <si>
    <t>meets health standards/requirements/regulations</t>
  </si>
  <si>
    <t>System shall meet HACCP regulations, as well as any other relevant regulations.</t>
  </si>
  <si>
    <t>E.A.2.1</t>
  </si>
  <si>
    <t>Don't reduce school security (people in and out)</t>
  </si>
  <si>
    <t>The system shall ensure that participants inside the school pose no known threat.</t>
  </si>
  <si>
    <t>E.A.2.1.1</t>
  </si>
  <si>
    <t xml:space="preserve">The system shall encourage school approval of participants inside the school. </t>
  </si>
  <si>
    <t>E.B</t>
  </si>
  <si>
    <t>Improved test scores (need or want?  Should this turn into a requirement?)</t>
  </si>
  <si>
    <t>Pass Common Core</t>
  </si>
  <si>
    <t>E.C.1</t>
  </si>
  <si>
    <t>Compelling case to support this program</t>
  </si>
  <si>
    <t>System administrator shall create compelling message to entice school administration to support and engage in this program</t>
  </si>
  <si>
    <t>E.C.1.2</t>
  </si>
  <si>
    <t>Compliant Charity</t>
  </si>
  <si>
    <t>The school shall have a compliant charity system to operate within their school</t>
  </si>
  <si>
    <t>E.D.1.1</t>
  </si>
  <si>
    <t>Don’t disturb student flow during distribution</t>
  </si>
  <si>
    <t>The system shall get school approval with distribution method.</t>
  </si>
  <si>
    <t>E.E.1</t>
  </si>
  <si>
    <t>low/no cost to school</t>
  </si>
  <si>
    <t>The sytem shall not cause excessive monetary burden on school</t>
  </si>
  <si>
    <t>E.E.1.1</t>
  </si>
  <si>
    <t>minimal effort on part of teacher</t>
  </si>
  <si>
    <t>System shall minimize teacher work effort, so as not to elicit complaints from teachers and/or teachers' unions, OR make this part of their job responsibilities, and compensate accordingly.</t>
  </si>
  <si>
    <t>E.E.1.2</t>
  </si>
  <si>
    <t>minimal effort on part of system maintainers</t>
  </si>
  <si>
    <t>System shall minimize maintainer work effort, to minimize cost to school (assuming that the maintainers are paid for their work).</t>
  </si>
  <si>
    <t>E.E.1.3</t>
  </si>
  <si>
    <r>
      <t>System shall not cause more than $</t>
    </r>
    <r>
      <rPr>
        <b/>
        <sz val="11"/>
        <color rgb="FFFF0000"/>
        <rFont val="Verdana"/>
        <family val="2"/>
        <scheme val="minor"/>
      </rPr>
      <t>TBD</t>
    </r>
    <r>
      <rPr>
        <sz val="11"/>
        <color theme="1"/>
        <rFont val="Verdana"/>
        <family val="2"/>
        <scheme val="minor"/>
      </rPr>
      <t xml:space="preserve"> operational cost to school.</t>
    </r>
  </si>
  <si>
    <t>F.A</t>
  </si>
  <si>
    <t>F.B.1</t>
  </si>
  <si>
    <t>Motivation</t>
  </si>
  <si>
    <t>System shall compensate community Volunteers</t>
  </si>
  <si>
    <t>F.B.1.1</t>
  </si>
  <si>
    <t>appreciation (might be fiscal in this case)</t>
  </si>
  <si>
    <t>maintainer shall be "appreciated" for their work monthly.</t>
  </si>
  <si>
    <t>F.B.1.2</t>
  </si>
  <si>
    <t xml:space="preserve">The System shall send thank-you-sponsor-story to Community Volunteers. </t>
  </si>
  <si>
    <t>F.C.1</t>
  </si>
  <si>
    <t>Service Hours</t>
  </si>
  <si>
    <t>The System shall utilize Community Volunteer to assist in operations.</t>
  </si>
  <si>
    <t>F.C.1.1</t>
  </si>
  <si>
    <t>The System shall track registered Community Volunteer service hours.</t>
  </si>
  <si>
    <t>F.C.1.2</t>
  </si>
  <si>
    <t>Job responsibilities and frequency of recurrance shall be clearly communicated by system administrator.</t>
  </si>
  <si>
    <t>F.C.1.2.1</t>
  </si>
  <si>
    <t>Notification of time and place</t>
  </si>
  <si>
    <t>Delivery person shall have the ability to receive daily/weekly pickup - dropoff information</t>
  </si>
  <si>
    <t>G.A.1</t>
  </si>
  <si>
    <t>Partnership with School</t>
  </si>
  <si>
    <t>The System shall provide templates to communicate with School.</t>
  </si>
  <si>
    <t>G.B</t>
  </si>
  <si>
    <t>Facilitation of Resources</t>
  </si>
  <si>
    <t>Obtain Apples</t>
  </si>
  <si>
    <t>H.A.1.1</t>
  </si>
  <si>
    <t>H.A.1.2</t>
  </si>
  <si>
    <t>H.A.1.3</t>
  </si>
  <si>
    <t>J.A</t>
  </si>
  <si>
    <t>Sell Ugly Apples</t>
  </si>
  <si>
    <t>Sell Apples</t>
  </si>
  <si>
    <t>J.A.1</t>
  </si>
  <si>
    <t>The System shall source local apples when available.</t>
  </si>
  <si>
    <t>J.A.1.1</t>
  </si>
  <si>
    <t>receive funds</t>
  </si>
  <si>
    <t>Vendors shall be able to collect funds daily/monthly</t>
  </si>
  <si>
    <t>J.A.1.2</t>
  </si>
  <si>
    <t>collect and package apples</t>
  </si>
  <si>
    <t>Vendors shall collect and package apples at specified time intervals (daily/weekly)</t>
  </si>
  <si>
    <t>J.A.1.2.1</t>
  </si>
  <si>
    <t>provide pickup times feedback</t>
  </si>
  <si>
    <t>Vendors shall be able to provide receipt information to donors</t>
  </si>
  <si>
    <t>J.B</t>
  </si>
  <si>
    <t>Reduce Waste</t>
  </si>
  <si>
    <t>K.A</t>
  </si>
  <si>
    <t>increased student attention (need or want?  Should this turn into a requirement?)</t>
  </si>
  <si>
    <t>Behaving Child (as Student)</t>
  </si>
  <si>
    <t>K.A.1</t>
  </si>
  <si>
    <t>The System shall provide customizable feeding times.</t>
  </si>
  <si>
    <t>K.B</t>
  </si>
  <si>
    <t>Learning Child (as Student)</t>
  </si>
  <si>
    <r>
      <t xml:space="preserve">The System shall deliver some configurable education material. - </t>
    </r>
    <r>
      <rPr>
        <b/>
        <sz val="11"/>
        <color rgb="FFFF0000"/>
        <rFont val="Verdana"/>
        <family val="2"/>
        <scheme val="minor"/>
      </rPr>
      <t>OUT OF SCOPE?</t>
    </r>
  </si>
  <si>
    <t>Attentive Child (as student)</t>
  </si>
  <si>
    <t>K.C.1.1</t>
  </si>
  <si>
    <t>Teacher shall be "appreciated" for their support monthly.</t>
  </si>
  <si>
    <t>K.D.1.1</t>
  </si>
  <si>
    <t>no interruption to teaching</t>
  </si>
  <si>
    <t>Implementation of System must not cause additional disruption to class (measured by frequency of discipline from teacher).</t>
  </si>
  <si>
    <t>K.D.1.2</t>
  </si>
  <si>
    <t>Delivered snacks</t>
  </si>
  <si>
    <t>Teachers shall receive apples ready for distribution</t>
  </si>
  <si>
    <t>K.D.1.2.1</t>
  </si>
  <si>
    <t>minimal effort placed on teacher to facilitate</t>
  </si>
  <si>
    <t>System shall not cause more than 1 hour additional work per week for the teacher.</t>
  </si>
  <si>
    <t>K.D.2</t>
  </si>
  <si>
    <t>Incoming information about apples</t>
  </si>
  <si>
    <t>Teachers shall have the ability to monitor donor activity and respective apple deliveries</t>
  </si>
  <si>
    <t>K.D.3</t>
  </si>
  <si>
    <t>Feedback form</t>
  </si>
  <si>
    <t>Teachers shall have the ability to respond/provide feedback to donors</t>
  </si>
  <si>
    <t>L.A.1.1</t>
  </si>
  <si>
    <t>to fullfill project plan</t>
  </si>
  <si>
    <t>DE shall provide a functional product to custodian "A" by xx</t>
  </si>
  <si>
    <t>M.A.1.1.1</t>
  </si>
  <si>
    <t>Increase US School Health</t>
  </si>
  <si>
    <t>The System shall integrate with HealthierUS School Challenge and USDA Farm to school programs.</t>
  </si>
  <si>
    <t>http://www.fns.usda.gov/hussc/application-materials</t>
  </si>
  <si>
    <t>N.A.1.1</t>
  </si>
  <si>
    <t>Increase Apple Desirability</t>
  </si>
  <si>
    <t>The System shall excite a child to eat an apple.</t>
  </si>
  <si>
    <t>http://usapple.org/</t>
  </si>
  <si>
    <t>Functional Allocation</t>
  </si>
  <si>
    <t>Child</t>
  </si>
  <si>
    <t>Donor</t>
  </si>
  <si>
    <t>Community Volunteer</t>
  </si>
  <si>
    <t>Community Sponsor</t>
  </si>
  <si>
    <t>Parent</t>
  </si>
  <si>
    <t>Apple Retailer</t>
  </si>
  <si>
    <t>Teacher</t>
  </si>
  <si>
    <t>The System shall deliver some configurable education material.</t>
  </si>
  <si>
    <t>School</t>
  </si>
  <si>
    <t>Apple Lobby</t>
  </si>
  <si>
    <t>US Government</t>
  </si>
  <si>
    <t>Stakeholder</t>
  </si>
  <si>
    <t>Requirements</t>
  </si>
  <si>
    <t>Students</t>
  </si>
  <si>
    <t>Teachers</t>
  </si>
  <si>
    <t>Donors</t>
  </si>
  <si>
    <t>Feedback form beneficiary</t>
  </si>
  <si>
    <t>Delivery person</t>
  </si>
  <si>
    <t>Delivery person shall be compensated if needed</t>
  </si>
  <si>
    <t>Vendors</t>
  </si>
  <si>
    <t>Design Engineers</t>
  </si>
  <si>
    <t>Customer Needs</t>
  </si>
  <si>
    <t>Component Req</t>
  </si>
  <si>
    <t>Student</t>
  </si>
  <si>
    <t>School Administrators</t>
  </si>
  <si>
    <t>System shall not cause more than xx$ operational cost to school.</t>
  </si>
  <si>
    <t>System shall meet HAACP (sp?) regulations, as well as any other relevant regulations.</t>
  </si>
  <si>
    <t>System Maintenance People</t>
  </si>
  <si>
    <t>Apple-o-matic System Administrator / Sponsor</t>
  </si>
  <si>
    <t>3a. Map Needs to Goals</t>
  </si>
  <si>
    <t>Goals to Requirements</t>
  </si>
  <si>
    <t>Child/Student</t>
  </si>
  <si>
    <t>Increase Attentiveness</t>
  </si>
  <si>
    <t>Simple-to-Implement Project</t>
  </si>
  <si>
    <t>Apple-o-matic Social Franshise</t>
  </si>
  <si>
    <t>Apple-o-matic Enterprise</t>
  </si>
  <si>
    <t>Demonstration of Support</t>
  </si>
  <si>
    <t>Need</t>
  </si>
  <si>
    <t>Translated Requirement</t>
  </si>
  <si>
    <t>School Children</t>
  </si>
  <si>
    <t>Sponsor</t>
  </si>
  <si>
    <t>Formal/Functional</t>
  </si>
  <si>
    <t>Level</t>
  </si>
  <si>
    <t>Functional</t>
  </si>
  <si>
    <t>Component</t>
  </si>
  <si>
    <t>Formal</t>
  </si>
  <si>
    <t>Architectural - Enterprise design/planning level</t>
  </si>
  <si>
    <t>The system shall operate upon an established, validated, and documented plan.</t>
  </si>
  <si>
    <t>Architectural</t>
  </si>
  <si>
    <t>Local - Franchise</t>
  </si>
  <si>
    <t>The system shall have an architecture</t>
  </si>
  <si>
    <t>Component - Instantiation</t>
  </si>
  <si>
    <t>The system shall enable schools to partner with the franchise</t>
  </si>
  <si>
    <t>Local</t>
  </si>
  <si>
    <t>The system shall enable local franchises to easily facilitate resources.</t>
  </si>
  <si>
    <t>Funcional</t>
  </si>
  <si>
    <t>The system shall provide a means to obtain apples for distribution.</t>
  </si>
  <si>
    <t>notable that these 2 came out differently</t>
  </si>
  <si>
    <t>Appetite Satisfaction at Snack Time</t>
  </si>
  <si>
    <t>Snack shall be distributed at snack time, a time 2-3 hours after lunch</t>
  </si>
  <si>
    <t>Snack distributionshall not cause the child to be distracted from planned learning</t>
  </si>
  <si>
    <t>Question - do we see the NEED as the rough functional requirement and the design requirement the formal requirement?</t>
  </si>
  <si>
    <t>Component/Local</t>
  </si>
  <si>
    <t>these 2 = form to function mapping of requirements?</t>
  </si>
  <si>
    <t>??</t>
  </si>
  <si>
    <t>These might need a functional requirement to map to?</t>
  </si>
  <si>
    <t>Thought: Starting to see the needs for things like benchmarking, internal competition for results, and advertising - see Inspiration need</t>
  </si>
  <si>
    <t>The system shall gain attention from community sponsors</t>
  </si>
  <si>
    <t>The system shall advertise opportunity for sponsorship in appropriate methods and forums</t>
  </si>
  <si>
    <t>The system shall provide community sponsor with tools to easily interface with Enterprise, volunteers, donors, and apple distribution source</t>
  </si>
  <si>
    <t>Local/Architectural</t>
  </si>
  <si>
    <t>The system shall provide community sponsor with choices for implementation plan (recipe) and suggested interface network</t>
  </si>
  <si>
    <t>The system shall provide community sponsor with fundrasing tools</t>
  </si>
  <si>
    <t>The system shall notify local media for each instatiation</t>
  </si>
  <si>
    <t>Appetite Satisfaction</t>
  </si>
  <si>
    <t>Snack distribution shall be integrated into learning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</si>
</sst>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rgb="FFFF0000"/>
      <name val="Verdana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Verdana"/>
      <family val="2"/>
      <scheme val="minor"/>
    </font>
    <font>
      <sz val="8"/>
      <color theme="1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vertical="center" wrapText="1"/>
    </xf>
    <xf numFmtId="0" fontId="0" fillId="5" borderId="0" xfId="0" applyFill="1" applyBorder="1" applyAlignment="1">
      <alignment wrapText="1"/>
    </xf>
    <xf numFmtId="0" fontId="0" fillId="6" borderId="0" xfId="0" applyFill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7" borderId="0" xfId="0" applyFill="1"/>
    <xf numFmtId="0" fontId="0" fillId="0" borderId="0" xfId="0" applyFill="1" applyBorder="1" applyAlignment="1"/>
    <xf numFmtId="0" fontId="0" fillId="6" borderId="0" xfId="0" applyFill="1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 applyBorder="1" applyAlignment="1">
      <alignment wrapText="1"/>
    </xf>
    <xf numFmtId="0" fontId="0" fillId="10" borderId="0" xfId="0" applyFill="1"/>
    <xf numFmtId="0" fontId="0" fillId="8" borderId="0" xfId="0" applyFill="1" applyBorder="1" applyAlignment="1">
      <alignment wrapText="1"/>
    </xf>
    <xf numFmtId="0" fontId="0" fillId="9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s40574\Documents\MIT%20SDM\Term%20Project\Apple-o-matic_Requirements%20with%20Jennings%20Compi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Bacon"/>
      <sheetName val="Requirements - Aaron"/>
      <sheetName val="Grun"/>
      <sheetName val="Wes"/>
      <sheetName val="Jennings"/>
      <sheetName val="Bacon"/>
      <sheetName val="Compilation_Jennings"/>
    </sheetNames>
    <sheetDataSet>
      <sheetData sheetId="0">
        <row r="2">
          <cell r="T2" t="str">
            <v>Creating_Plan</v>
          </cell>
          <cell r="U2" t="str">
            <v>Obtaining_Funds</v>
          </cell>
          <cell r="V2" t="str">
            <v>Sourcing_Food</v>
          </cell>
          <cell r="W2" t="str">
            <v>Preparing_Food</v>
          </cell>
          <cell r="X2" t="str">
            <v>Delivering_Food</v>
          </cell>
          <cell r="Y2" t="str">
            <v>Distributing_Food</v>
          </cell>
          <cell r="Z2" t="str">
            <v>Appreciating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G Vesperman" refreshedDate="42113.622705787035" createdVersion="4" refreshedVersion="4" minRefreshableVersion="3" recordCount="112">
  <cacheSource type="worksheet">
    <worksheetSource ref="A1:I1048576" sheet="Summary_Bacon"/>
  </cacheSource>
  <cacheFields count="9">
    <cacheField name="Level Indicator" numFmtId="0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Traceability Indicator" numFmtId="0">
      <sharedItems containsBlank="1"/>
    </cacheField>
    <cacheField name="Stakeholders" numFmtId="0">
      <sharedItems containsBlank="1" count="28">
        <s v="A. Child"/>
        <s v="B. Apple-o-matic Enterprise"/>
        <s v="C. Sponsor"/>
        <s v="D. Donor"/>
        <s v="E. School"/>
        <s v="F. Community Volunteer"/>
        <s v="F. Sponsor"/>
        <s v="G. Apple-o-matic Social Franshise"/>
        <s v="H. Parent"/>
        <s v="J. Retailer"/>
        <s v="K. Teacher"/>
        <s v="L. Design Engineers"/>
        <s v="M. US Government"/>
        <s v="N. Apple Lobby"/>
        <m/>
        <s v="Apple-o-matic Social Franshise" u="1"/>
        <s v="Teacher" u="1"/>
        <s v="Apple Lobby" u="1"/>
        <s v="Apple-o-matic Enterprise" u="1"/>
        <s v="School" u="1"/>
        <s v="Retailer" u="1"/>
        <s v="Sponsor" u="1"/>
        <s v="Design Engineers" u="1"/>
        <s v="Donor" u="1"/>
        <s v="Parent" u="1"/>
        <s v="US Government" u="1"/>
        <s v="Community Volunteer" u="1"/>
        <s v="Child" u="1"/>
      </sharedItems>
    </cacheField>
    <cacheField name="Needs" numFmtId="0">
      <sharedItems containsBlank="1" count="86">
        <s v="Hunger Satisfied"/>
        <s v="appealing food (taste, not messy, crispness, tartness, etc.)"/>
        <s v="Calories/Energy"/>
        <s v="Free of Stigma"/>
        <s v="inexpensive food"/>
        <s v="Nutritious snack"/>
        <s v="Food (lack of hunger)"/>
        <s v="timely food (delivered at the right time, not just after lunch, etc.)"/>
        <s v="Satiation of Hunger (Appetite Satisfaction) at Snack Time PRIMARY BENEFIT"/>
        <s v="Snack"/>
        <s v="Balanced Nutrition"/>
        <s v="Healthy nutrition"/>
        <s v="Engagement"/>
        <s v="Learning Environment"/>
        <s v="Enterprise Architecture"/>
        <s v="Business Plan"/>
        <s v="appreciation"/>
        <s v="Confidence of Actual Impact"/>
        <s v="Inspiration"/>
        <s v="recognition"/>
        <s v="Karma"/>
        <s v="Coordination Skills/Tool"/>
        <s v="Easy Funds Acquisition"/>
        <s v="Help understanding who to reach out to"/>
        <s v="Easy to Customize Plan"/>
        <s v="Easy management of project"/>
        <s v="Easy setup of project"/>
        <s v="clear job responsibilities"/>
        <s v="clear set of plan options"/>
        <s v="Personally Inexpensive project"/>
        <s v="Pay"/>
        <s v="Tax Deduction "/>
        <s v="Itemizable tax deduction"/>
        <s v="Tax Deduction "/>
        <s v="compelling message to donate"/>
        <s v="Belief in cause"/>
        <s v="Informed of donor opportunity"/>
        <s v="Dictate their school/area"/>
        <s v="Feedback from beneficiary"/>
        <s v="feedback (status of project, number of apples delivered, students served, etc.).  Also tax deductible receipt."/>
        <s v="Safe money handling"/>
        <s v="Safe monetary depository"/>
        <s v="Feedback that funds were correctly used"/>
        <s v="Confidence in transparency of charity"/>
        <s v="Safe food for children"/>
        <s v="Safe food storage"/>
        <s v="Ensure Child Safety"/>
        <s v="meets health standards/requirements/regulations"/>
        <s v="Don't reduce school security (people in and out)"/>
        <s v="Improved test scores (need or want?  Should this turn into a requirement?)"/>
        <s v="Pass Common Core"/>
        <s v="Compelling case to support this program"/>
        <s v="Compliant Charity"/>
        <s v="Don’t disturb student flow during distribution"/>
        <s v="low/no cost to school"/>
        <s v="minimal effort on part of teacher"/>
        <s v="minimal effort on part of system maintainers"/>
        <s v="Motivation"/>
        <s v="appreciation (might be fiscal in this case)"/>
        <s v="Service Hours"/>
        <s v="Notification of time and place"/>
        <s v="Partnership with School"/>
        <s v="Facilitation of Resources"/>
        <s v="Obtain Apples"/>
        <s v="Healthy Child"/>
        <s v="Behaving Child"/>
        <s v="Reduced Financial Pressure"/>
        <s v="Sell Ugly Apples"/>
        <s v="Sell Apples"/>
        <s v="receive funds"/>
        <s v="collect and package apples"/>
        <s v="provide pickup times feedback"/>
        <s v="Reduce Waste"/>
        <s v="increased student attention (need or want?  Should this turn into a requirement?)"/>
        <s v="Behaving Child (as Student)"/>
        <s v="Learning Child (as Student)"/>
        <s v="Attentive Child (as student)"/>
        <s v="no interruption to teaching"/>
        <s v="Delivered snacks"/>
        <s v="minimal effort placed on teacher to facilitate"/>
        <s v="Incoming information about apples"/>
        <s v="Feedback form"/>
        <s v="to fullfill project plan"/>
        <s v="Increase US School Health"/>
        <s v="Increase Apple Desirability"/>
        <m/>
      </sharedItems>
    </cacheField>
    <cacheField name="System Requirements" numFmtId="0">
      <sharedItems containsBlank="1" count="95">
        <s v="The System shall feed apples during time of hunger."/>
        <s v="The food/apple delivered should taste good and be appealing to the child"/>
        <s v="The System shall urge Child to consume entire apple."/>
        <s v="Provide Calories"/>
        <s v="The System shall feed sweet (high fructose) apples."/>
        <s v="The System shall feed serving size of one small apple per Child."/>
        <s v="The System shall feed high fiber apples."/>
        <s v="Reduce Stigma"/>
        <s v="The food/apple should be inexpensive (less than xx$ per student)"/>
        <s v="The system shall make healthy snacks available to children."/>
        <s v="System shall deliver food (apple?) to child during the school day."/>
        <s v="The food/apple shall be delivered at a time of maximum hunger, when it can best be utilized"/>
        <s v="Satisfy Hunger at Snack Time"/>
        <s v="Students shall have a snack once per day, provided funding exists"/>
        <s v="The system shall provide a nutritious snack"/>
        <s v="The System shall feed nutritious apples to Child."/>
        <s v="Students shall  have an apple for a snack"/>
        <s v="The System shall source whole apples."/>
        <s v="The System shall source fresh apples."/>
        <s v="Engage Children in class"/>
        <s v="Increase Attentiveness - OUT OF SCOPE?"/>
        <s v="The system shall have a clearly defined architecture."/>
        <s v="The system shall have a clearly defined business plan."/>
        <s v="Maybe not.  This is a thankless job."/>
        <m/>
        <s v="The System shall publish metrics for existing community implementation."/>
        <s v="The system shall provide templates to setup social franchise"/>
        <s v="The System shall integrate with existing charity based social networking sites."/>
        <s v="The system shall provide lists of donor classes to make aware of project."/>
        <s v="The system shall provide lists of personnas to make aware of project."/>
        <s v="The System shall publish recommendations for implementing in community."/>
        <s v="The system shall be easy to manage."/>
        <s v="The system shall be easy to setup."/>
        <s v="Job responsibilities and frequency of recurrance shall be clearly communicated by system designer"/>
        <s v="System designers shall provide a universal set of plan options to support local level apple-o-matic system design."/>
        <s v="The System shall not require monetary distribution from sponsor."/>
        <s v="The System shall track registered Community Sponsor service hours."/>
        <s v="The System shall be a tax exempt entity."/>
        <s v="The sytem shall provide an itemizable receipt to donors."/>
        <s v="The System shall qualify donations as tax deductible following US tax laws."/>
        <s v="Out of Scope"/>
        <s v="System administrator shall create compelling message to donate, to be delivered to potential audience."/>
        <s v="The System shall provide benefits to top TBD% of Donors. "/>
        <s v="The system shall inform donors and others of the benefits of the program."/>
        <s v="The donor shall be informed of the apple-o-matic donor opportunity"/>
        <s v="The donor shall have access to a selection of schools / zip codes"/>
        <s v="The donor shall have the ability to receive feedback from teacher and or students"/>
        <s v="System shall communicate to the donors benefits received, how applied to system, and the impact that it has had."/>
        <s v="The System shall send thank-you-donor-story emails via Internet to Donors. "/>
        <s v="The System shall provide Community Sponsor thank-you-donor-story creation tools via Internet. "/>
        <s v="The System shall publish thank-you-donor-story to Internet. "/>
        <s v="donor should be appreciated immediately after contributing, and again on a recurring basis (quarterly?)."/>
        <s v="The system shall manage donor funds appropriately"/>
        <s v="The donor shall have a safe and secure creditcard/checkcard payment option"/>
        <s v="The donors shall have the ability to receive a receipt from their donation/purchase"/>
        <s v="The system shall enable generally accepted accounting practices."/>
        <s v="The system shall ensure security of the food provided to children."/>
        <s v="The system shall provide safe storage of the food provided to children"/>
        <s v="The System must comply with food distribution guidelines in schools."/>
        <s v="System shall meet HACCP regulations, as well as any other relevant regulations."/>
        <s v="The system shall ensure that participants inside the school pose no known threat."/>
        <s v="The system shall encourage school approval of participants inside the school. "/>
        <s v="System administrator shall create compelling message to entice school administration to support and engage in this program"/>
        <s v="The school shall have a compliant charity system to operate within their school"/>
        <s v="The system shall get school approval with distribution method."/>
        <s v="The sytem shall not cause excessive monetary burden on school"/>
        <s v="System shall minimize teacher work effort, so as not to elicit complaints from teachers and/or teachers' unions, OR make this part of their job responsibilities, and compensate accordingly."/>
        <s v="System shall minimize maintainer work effort, to minimize cost to school (assuming that the maintainers are paid for their work)."/>
        <s v="System shall not cause more than $TBD operational cost to school."/>
        <s v="System shall compensate community Volunteers"/>
        <s v="maintainer shall be &quot;appreciated&quot; for their work monthly."/>
        <s v="The System shall send thank-you-sponsor-story to Community Volunteers. "/>
        <s v="The System shall utilize Community Volunteer to assist in operations."/>
        <s v="The System shall track registered Community Volunteer service hours."/>
        <s v="Job responsibilities and frequency of recurrance shall be clearly communicated by system administrator."/>
        <s v="Delivery person shall have the ability to receive daily/weekly pickup - dropoff information"/>
        <s v="The System shall provide templates to communicate with School."/>
        <s v="The System shall promote health benefits on website."/>
        <s v="The System shall promote behavior benefits on website."/>
        <s v="The System shall promote financial benefits on website."/>
        <s v="The System shall source local apples when available."/>
        <s v="Vendors shall be able to collect funds daily/monthly"/>
        <s v="Vendors shall collect and package apples at specified time intervals (daily/weekly)"/>
        <s v="Vendors shall be able to provide receipt information to donors"/>
        <s v="The System shall provide customizable feeding times."/>
        <s v="The System shall deliver some configurable education material. - OUT OF SCOPE?"/>
        <s v="Teacher shall be &quot;appreciated&quot; for their support monthly."/>
        <s v="Implementation of System must not cause additional disruption to class (measured by frequency of discipline from teacher)."/>
        <s v="Teachers shall receive apples ready for distribution"/>
        <s v="System shall not cause more than 1 hour additional work per week for the teacher."/>
        <s v="Teachers shall have the ability to monitor donor activity and respective apple deliveries"/>
        <s v="Teachers shall have the ability to respond/provide feedback to donors"/>
        <s v="DE shall provide a functional product to custodian &quot;A&quot; by xx"/>
        <s v="The System shall integrate with HealthierUS School Challenge and USDA Farm to school programs."/>
        <s v="The System shall excite a child to eat an apple."/>
      </sharedItems>
    </cacheField>
    <cacheField name="Level 1 System Allocation" numFmtId="0">
      <sharedItems containsBlank="1" count="8">
        <s v="Distributing_Food"/>
        <s v="Creating_Plan"/>
        <m/>
        <s v="Appreciating"/>
        <s v="Obtaining_Funds"/>
        <s v="Sourcing_Food"/>
        <s v="Preparing_Food"/>
        <s v="Delivering_Food"/>
      </sharedItems>
    </cacheField>
    <cacheField name="Level 2 System Allocation" numFmtId="0">
      <sharedItems containsBlank="1"/>
    </cacheField>
    <cacheField name="Component Requirement" numFmtId="0">
      <sharedItems containsNonDate="0" containsString="0" containsBlank="1"/>
    </cacheField>
    <cacheField name="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x v="0"/>
    <s v="A.A.1"/>
    <x v="0"/>
    <x v="0"/>
    <x v="0"/>
    <x v="0"/>
    <s v="Distributing Packages"/>
    <m/>
    <m/>
  </r>
  <r>
    <x v="1"/>
    <s v="A.A.1.1"/>
    <x v="0"/>
    <x v="1"/>
    <x v="1"/>
    <x v="0"/>
    <s v="Distributing Packages"/>
    <m/>
    <m/>
  </r>
  <r>
    <x v="2"/>
    <s v="A.A.1.1.1"/>
    <x v="0"/>
    <x v="0"/>
    <x v="2"/>
    <x v="0"/>
    <s v="Distributing Packages"/>
    <m/>
    <m/>
  </r>
  <r>
    <x v="2"/>
    <s v="A.A.1.1.2"/>
    <x v="0"/>
    <x v="2"/>
    <x v="3"/>
    <x v="0"/>
    <s v="Distributing Packages"/>
    <m/>
    <s v="Children should be provided with food with calories."/>
  </r>
  <r>
    <x v="2"/>
    <s v="A.A.1.1.3"/>
    <x v="0"/>
    <x v="0"/>
    <x v="4"/>
    <x v="0"/>
    <s v="Distributing Packages"/>
    <m/>
    <m/>
  </r>
  <r>
    <x v="1"/>
    <s v="A.A.1.2"/>
    <x v="0"/>
    <x v="0"/>
    <x v="5"/>
    <x v="0"/>
    <s v="Distributing Packages"/>
    <m/>
    <s v="http://www.buildhealthykids.com/servingsizes.html"/>
  </r>
  <r>
    <x v="1"/>
    <s v="A.A.1.3"/>
    <x v="0"/>
    <x v="0"/>
    <x v="6"/>
    <x v="0"/>
    <s v="Distributing Packages"/>
    <m/>
    <m/>
  </r>
  <r>
    <x v="1"/>
    <s v="A.A.1.4"/>
    <x v="0"/>
    <x v="3"/>
    <x v="7"/>
    <x v="0"/>
    <s v="Distributing Packages"/>
    <m/>
    <s v="Snack distribution shall not discriminate between children within a group and shall be distributed to every child within target group"/>
  </r>
  <r>
    <x v="1"/>
    <s v="A.A.1.5"/>
    <x v="0"/>
    <x v="4"/>
    <x v="8"/>
    <x v="1"/>
    <s v="Identifying Need"/>
    <m/>
    <m/>
  </r>
  <r>
    <x v="0"/>
    <s v="A.A.2"/>
    <x v="0"/>
    <x v="5"/>
    <x v="9"/>
    <x v="0"/>
    <s v="Distributing Packages"/>
    <m/>
    <m/>
  </r>
  <r>
    <x v="1"/>
    <s v="A.A.2.1"/>
    <x v="0"/>
    <x v="6"/>
    <x v="10"/>
    <x v="0"/>
    <s v="Distributing Packages"/>
    <m/>
    <m/>
  </r>
  <r>
    <x v="2"/>
    <s v="A.A.2.1.1"/>
    <x v="0"/>
    <x v="7"/>
    <x v="11"/>
    <x v="0"/>
    <s v="Distributing Packages"/>
    <m/>
    <m/>
  </r>
  <r>
    <x v="2"/>
    <s v="A.A.2.1.2"/>
    <x v="0"/>
    <x v="8"/>
    <x v="12"/>
    <x v="0"/>
    <s v="Distributing Packages"/>
    <m/>
    <s v="Snack shall be distributed at snack time, and it shall be distributed when children are hungry"/>
  </r>
  <r>
    <x v="1"/>
    <s v="A.A.2.2"/>
    <x v="0"/>
    <x v="9"/>
    <x v="13"/>
    <x v="0"/>
    <s v="Distributing Packages"/>
    <m/>
    <m/>
  </r>
  <r>
    <x v="0"/>
    <s v="A.B.1"/>
    <x v="0"/>
    <x v="10"/>
    <x v="14"/>
    <x v="0"/>
    <s v="Distributing Packages"/>
    <m/>
    <s v="Children should be provided with a snack that contains nutritious benefits."/>
  </r>
  <r>
    <x v="1"/>
    <s v="A.B.1.1"/>
    <x v="0"/>
    <x v="10"/>
    <x v="15"/>
    <x v="0"/>
    <s v="Distributing Packages"/>
    <m/>
    <m/>
  </r>
  <r>
    <x v="2"/>
    <s v="A.B.1.1.1"/>
    <x v="0"/>
    <x v="11"/>
    <x v="16"/>
    <x v="0"/>
    <s v="Distributing Packages"/>
    <m/>
    <m/>
  </r>
  <r>
    <x v="3"/>
    <s v="A.B.1.1.1.1"/>
    <x v="0"/>
    <x v="10"/>
    <x v="17"/>
    <x v="0"/>
    <s v="Distributing Packages"/>
    <m/>
    <m/>
  </r>
  <r>
    <x v="3"/>
    <s v="A.B.1.1.1.2"/>
    <x v="0"/>
    <x v="10"/>
    <x v="18"/>
    <x v="0"/>
    <s v="Distributing Packages"/>
    <m/>
    <m/>
  </r>
  <r>
    <x v="2"/>
    <s v="A.B.1.1.3"/>
    <x v="0"/>
    <x v="12"/>
    <x v="19"/>
    <x v="0"/>
    <m/>
    <m/>
    <s v="Snack distribution shall be integrated into learning plan. Learning plan should be distributed along with apples"/>
  </r>
  <r>
    <x v="4"/>
    <s v="A.D"/>
    <x v="0"/>
    <x v="13"/>
    <x v="20"/>
    <x v="2"/>
    <m/>
    <m/>
    <s v="Snack distributionshall not cause the child to be distracted from planned learning and provision should be made to plan distribution from the distributor"/>
  </r>
  <r>
    <x v="0"/>
    <s v="B.A.1"/>
    <x v="1"/>
    <x v="14"/>
    <x v="21"/>
    <x v="1"/>
    <s v="Identifying Need"/>
    <m/>
    <m/>
  </r>
  <r>
    <x v="0"/>
    <s v="B.B.1"/>
    <x v="1"/>
    <x v="15"/>
    <x v="22"/>
    <x v="1"/>
    <s v="Identifying Need"/>
    <m/>
    <m/>
  </r>
  <r>
    <x v="4"/>
    <s v="C.A"/>
    <x v="2"/>
    <x v="16"/>
    <x v="23"/>
    <x v="2"/>
    <m/>
    <m/>
    <m/>
  </r>
  <r>
    <x v="4"/>
    <s v="C.A"/>
    <x v="2"/>
    <x v="16"/>
    <x v="24"/>
    <x v="2"/>
    <m/>
    <m/>
    <m/>
  </r>
  <r>
    <x v="0"/>
    <s v="C.B.1"/>
    <x v="2"/>
    <x v="17"/>
    <x v="25"/>
    <x v="3"/>
    <s v="Delivering Appreciation"/>
    <m/>
    <m/>
  </r>
  <r>
    <x v="1"/>
    <s v="C.B.1.1"/>
    <x v="2"/>
    <x v="18"/>
    <x v="24"/>
    <x v="2"/>
    <m/>
    <m/>
    <m/>
  </r>
  <r>
    <x v="1"/>
    <s v="C.B.1.2"/>
    <x v="2"/>
    <x v="19"/>
    <x v="24"/>
    <x v="2"/>
    <m/>
    <m/>
    <m/>
  </r>
  <r>
    <x v="1"/>
    <s v="C.B.1.3"/>
    <x v="2"/>
    <x v="20"/>
    <x v="24"/>
    <x v="2"/>
    <m/>
    <m/>
    <m/>
  </r>
  <r>
    <x v="0"/>
    <s v="C.D.1"/>
    <x v="2"/>
    <x v="21"/>
    <x v="26"/>
    <x v="1"/>
    <s v="Investigating Options/Recipes"/>
    <m/>
    <m/>
  </r>
  <r>
    <x v="1"/>
    <s v="C.D.1.1"/>
    <x v="2"/>
    <x v="22"/>
    <x v="27"/>
    <x v="4"/>
    <s v="Identifying Donors"/>
    <m/>
    <m/>
  </r>
  <r>
    <x v="2"/>
    <s v="C.D.1.1.1"/>
    <x v="2"/>
    <x v="23"/>
    <x v="28"/>
    <x v="4"/>
    <s v="Identifying Donors"/>
    <m/>
    <m/>
  </r>
  <r>
    <x v="2"/>
    <s v="C.D.1.1.2"/>
    <x v="2"/>
    <x v="23"/>
    <x v="29"/>
    <x v="4"/>
    <s v="Identifying Donors"/>
    <m/>
    <m/>
  </r>
  <r>
    <x v="1"/>
    <s v="C.D.1.2"/>
    <x v="2"/>
    <x v="24"/>
    <x v="30"/>
    <x v="4"/>
    <s v="Identifying Donors"/>
    <m/>
    <m/>
  </r>
  <r>
    <x v="1"/>
    <s v="C.D.1.3"/>
    <x v="2"/>
    <x v="25"/>
    <x v="31"/>
    <x v="1"/>
    <s v="Selecting Options/Recipes"/>
    <m/>
    <m/>
  </r>
  <r>
    <x v="0"/>
    <s v="C.D.2"/>
    <x v="2"/>
    <x v="26"/>
    <x v="32"/>
    <x v="1"/>
    <s v="Investigating Options/Recipes"/>
    <m/>
    <m/>
  </r>
  <r>
    <x v="1"/>
    <s v="C.D.2.1"/>
    <x v="2"/>
    <x v="27"/>
    <x v="33"/>
    <x v="1"/>
    <s v="Investigating Options/Recipes"/>
    <m/>
    <m/>
  </r>
  <r>
    <x v="1"/>
    <s v="C.D.2.2"/>
    <x v="2"/>
    <x v="28"/>
    <x v="34"/>
    <x v="1"/>
    <s v="Investigating Options/Recipes"/>
    <m/>
    <m/>
  </r>
  <r>
    <x v="0"/>
    <s v="C.E.1"/>
    <x v="2"/>
    <x v="29"/>
    <x v="35"/>
    <x v="4"/>
    <s v="Identifying Donors"/>
    <m/>
    <m/>
  </r>
  <r>
    <x v="1"/>
    <s v="C.E.1.1"/>
    <x v="2"/>
    <x v="30"/>
    <x v="36"/>
    <x v="2"/>
    <m/>
    <m/>
    <m/>
  </r>
  <r>
    <x v="0"/>
    <s v="D.A.1"/>
    <x v="3"/>
    <x v="31"/>
    <x v="37"/>
    <x v="4"/>
    <s v="Creating Motivating Message"/>
    <m/>
    <m/>
  </r>
  <r>
    <x v="1"/>
    <s v="D.A.1.1"/>
    <x v="3"/>
    <x v="32"/>
    <x v="38"/>
    <x v="3"/>
    <s v="Delivering Appreciation"/>
    <m/>
    <m/>
  </r>
  <r>
    <x v="1"/>
    <s v="D.A.1.2"/>
    <x v="3"/>
    <x v="33"/>
    <x v="39"/>
    <x v="4"/>
    <s v="Creating Motivating Message"/>
    <m/>
    <m/>
  </r>
  <r>
    <x v="4"/>
    <s v="D.B"/>
    <x v="3"/>
    <x v="20"/>
    <x v="40"/>
    <x v="2"/>
    <m/>
    <m/>
    <m/>
  </r>
  <r>
    <x v="0"/>
    <s v="D.B.1"/>
    <x v="3"/>
    <x v="34"/>
    <x v="41"/>
    <x v="4"/>
    <s v="Creating Motivating Message"/>
    <m/>
    <m/>
  </r>
  <r>
    <x v="1"/>
    <s v="D.B.1.1"/>
    <x v="3"/>
    <x v="20"/>
    <x v="42"/>
    <x v="4"/>
    <s v="Creating Motivating Message"/>
    <m/>
    <m/>
  </r>
  <r>
    <x v="1"/>
    <s v="D.B.1.2"/>
    <x v="3"/>
    <x v="35"/>
    <x v="43"/>
    <x v="4"/>
    <s v="Delivering Message/Request"/>
    <m/>
    <m/>
  </r>
  <r>
    <x v="1"/>
    <s v="D.B.1.3"/>
    <x v="3"/>
    <x v="36"/>
    <x v="44"/>
    <x v="4"/>
    <s v="Delivering Message/Request"/>
    <m/>
    <m/>
  </r>
  <r>
    <x v="1"/>
    <s v="D.B.1.4"/>
    <x v="3"/>
    <x v="37"/>
    <x v="45"/>
    <x v="4"/>
    <s v="Delivering Message/Request"/>
    <m/>
    <m/>
  </r>
  <r>
    <x v="0"/>
    <s v="D.C.1"/>
    <x v="3"/>
    <x v="38"/>
    <x v="46"/>
    <x v="3"/>
    <s v="Delivering Appreciation"/>
    <m/>
    <m/>
  </r>
  <r>
    <x v="1"/>
    <s v="D.C.1.1"/>
    <x v="3"/>
    <x v="39"/>
    <x v="47"/>
    <x v="3"/>
    <s v="Delivering Appreciation"/>
    <m/>
    <m/>
  </r>
  <r>
    <x v="1"/>
    <s v="D.C.1.2"/>
    <x v="3"/>
    <x v="16"/>
    <x v="48"/>
    <x v="3"/>
    <s v="Determining Appreciation Method"/>
    <m/>
    <m/>
  </r>
  <r>
    <x v="2"/>
    <s v="D.C.1.2.1"/>
    <x v="3"/>
    <x v="16"/>
    <x v="49"/>
    <x v="3"/>
    <s v="Determining Appreciation Method"/>
    <m/>
    <m/>
  </r>
  <r>
    <x v="2"/>
    <s v="D.C.1.2.2"/>
    <x v="3"/>
    <x v="19"/>
    <x v="50"/>
    <x v="3"/>
    <s v="Delivering Appreciation"/>
    <m/>
    <m/>
  </r>
  <r>
    <x v="1"/>
    <s v="D.C.1.3"/>
    <x v="3"/>
    <x v="16"/>
    <x v="51"/>
    <x v="3"/>
    <s v="Delivering Appreciation"/>
    <m/>
    <s v="The Obtraining Funds Subystem shall"/>
  </r>
  <r>
    <x v="0"/>
    <s v="D.D.1"/>
    <x v="3"/>
    <x v="40"/>
    <x v="52"/>
    <x v="4"/>
    <s v="Creating Motivating Message"/>
    <m/>
    <m/>
  </r>
  <r>
    <x v="1"/>
    <s v="D.D.1.1"/>
    <x v="3"/>
    <x v="41"/>
    <x v="53"/>
    <x v="4"/>
    <s v="Receiving Funding"/>
    <m/>
    <m/>
  </r>
  <r>
    <x v="1"/>
    <s v="D.D.1.2"/>
    <x v="3"/>
    <x v="42"/>
    <x v="54"/>
    <x v="4"/>
    <s v="Receiving Funding"/>
    <m/>
    <m/>
  </r>
  <r>
    <x v="2"/>
    <s v="D.D.1.2.1"/>
    <x v="3"/>
    <x v="43"/>
    <x v="55"/>
    <x v="4"/>
    <m/>
    <m/>
    <m/>
  </r>
  <r>
    <x v="0"/>
    <s v="E.A.1"/>
    <x v="4"/>
    <x v="44"/>
    <x v="56"/>
    <x v="5"/>
    <s v="Investigating Sourcing Options"/>
    <m/>
    <m/>
  </r>
  <r>
    <x v="1"/>
    <s v="E.A.1.1"/>
    <x v="4"/>
    <x v="45"/>
    <x v="57"/>
    <x v="6"/>
    <s v="Sorting Food"/>
    <m/>
    <m/>
  </r>
  <r>
    <x v="1"/>
    <s v="E.A.1.2"/>
    <x v="4"/>
    <x v="46"/>
    <x v="58"/>
    <x v="0"/>
    <s v="Accepting Packaged Food"/>
    <m/>
    <s v="http://www.fns.usda.gov/healthierschoolday/tools-schools-offering-fruits-and-vegetables"/>
  </r>
  <r>
    <x v="2"/>
    <s v="E.A.1.2.1"/>
    <x v="4"/>
    <x v="47"/>
    <x v="59"/>
    <x v="0"/>
    <s v="Accepting Packaged Food"/>
    <m/>
    <m/>
  </r>
  <r>
    <x v="1"/>
    <s v="E.A.2.1"/>
    <x v="4"/>
    <x v="48"/>
    <x v="60"/>
    <x v="7"/>
    <s v="Deliver food (to teacher)"/>
    <m/>
    <m/>
  </r>
  <r>
    <x v="2"/>
    <s v="E.A.2.1.1"/>
    <x v="4"/>
    <x v="48"/>
    <x v="61"/>
    <x v="7"/>
    <s v="Deliver food (to teacher)"/>
    <m/>
    <m/>
  </r>
  <r>
    <x v="4"/>
    <s v="E.B"/>
    <x v="4"/>
    <x v="49"/>
    <x v="40"/>
    <x v="2"/>
    <m/>
    <m/>
    <m/>
  </r>
  <r>
    <x v="4"/>
    <s v="E.B"/>
    <x v="4"/>
    <x v="50"/>
    <x v="40"/>
    <x v="2"/>
    <m/>
    <m/>
    <m/>
  </r>
  <r>
    <x v="0"/>
    <s v="E.C.1"/>
    <x v="4"/>
    <x v="51"/>
    <x v="62"/>
    <x v="1"/>
    <s v="Communicating Plan"/>
    <m/>
    <m/>
  </r>
  <r>
    <x v="1"/>
    <s v="E.C.1.2"/>
    <x v="4"/>
    <x v="52"/>
    <x v="63"/>
    <x v="2"/>
    <m/>
    <m/>
    <m/>
  </r>
  <r>
    <x v="1"/>
    <s v="E.D.1.1"/>
    <x v="4"/>
    <x v="53"/>
    <x v="64"/>
    <x v="1"/>
    <s v="Communicating Plan"/>
    <m/>
    <m/>
  </r>
  <r>
    <x v="0"/>
    <s v="E.E.1"/>
    <x v="4"/>
    <x v="54"/>
    <x v="65"/>
    <x v="1"/>
    <s v="Investigating Options/Recipes"/>
    <m/>
    <m/>
  </r>
  <r>
    <x v="1"/>
    <s v="E.E.1.1"/>
    <x v="4"/>
    <x v="55"/>
    <x v="66"/>
    <x v="1"/>
    <s v="Investigating Options/Recipes"/>
    <m/>
    <m/>
  </r>
  <r>
    <x v="1"/>
    <s v="E.E.1.2"/>
    <x v="4"/>
    <x v="56"/>
    <x v="67"/>
    <x v="1"/>
    <s v="Investigating Options/Recipes"/>
    <m/>
    <m/>
  </r>
  <r>
    <x v="1"/>
    <s v="E.E.1.3"/>
    <x v="4"/>
    <x v="54"/>
    <x v="68"/>
    <x v="1"/>
    <s v="Investigating Options/Recipes"/>
    <m/>
    <m/>
  </r>
  <r>
    <x v="4"/>
    <s v="F.A"/>
    <x v="5"/>
    <x v="20"/>
    <x v="40"/>
    <x v="2"/>
    <m/>
    <m/>
    <m/>
  </r>
  <r>
    <x v="0"/>
    <s v="F.B.1"/>
    <x v="5"/>
    <x v="57"/>
    <x v="69"/>
    <x v="4"/>
    <m/>
    <m/>
    <m/>
  </r>
  <r>
    <x v="1"/>
    <s v="F.B.1.1"/>
    <x v="5"/>
    <x v="58"/>
    <x v="70"/>
    <x v="3"/>
    <s v="Determining Appreciation Method"/>
    <m/>
    <m/>
  </r>
  <r>
    <x v="1"/>
    <s v="F.B.1.2"/>
    <x v="6"/>
    <x v="16"/>
    <x v="71"/>
    <x v="3"/>
    <s v="Determining Appreciation Method"/>
    <m/>
    <m/>
  </r>
  <r>
    <x v="0"/>
    <s v="F.C.1"/>
    <x v="5"/>
    <x v="59"/>
    <x v="72"/>
    <x v="4"/>
    <s v="Identifying Donors"/>
    <m/>
    <m/>
  </r>
  <r>
    <x v="1"/>
    <s v="F.C.1.1"/>
    <x v="5"/>
    <x v="59"/>
    <x v="73"/>
    <x v="3"/>
    <s v="Determining Appreciation Method"/>
    <m/>
    <m/>
  </r>
  <r>
    <x v="1"/>
    <s v="F.C.1.2"/>
    <x v="5"/>
    <x v="27"/>
    <x v="74"/>
    <x v="4"/>
    <s v="Delivering Message/Request"/>
    <m/>
    <m/>
  </r>
  <r>
    <x v="2"/>
    <s v="F.C.1.2.1"/>
    <x v="5"/>
    <x v="60"/>
    <x v="75"/>
    <x v="4"/>
    <s v="Delivering Message/Request"/>
    <m/>
    <m/>
  </r>
  <r>
    <x v="0"/>
    <s v="G.A.1"/>
    <x v="7"/>
    <x v="61"/>
    <x v="76"/>
    <x v="1"/>
    <s v="Investigating Options/Recipes"/>
    <m/>
    <m/>
  </r>
  <r>
    <x v="4"/>
    <s v="G.B"/>
    <x v="7"/>
    <x v="62"/>
    <x v="24"/>
    <x v="2"/>
    <m/>
    <m/>
    <m/>
  </r>
  <r>
    <x v="4"/>
    <s v="G.B"/>
    <x v="7"/>
    <x v="63"/>
    <x v="24"/>
    <x v="2"/>
    <m/>
    <m/>
    <m/>
  </r>
  <r>
    <x v="1"/>
    <s v="H.A.1.1"/>
    <x v="8"/>
    <x v="64"/>
    <x v="77"/>
    <x v="1"/>
    <s v="Communicating Plan"/>
    <m/>
    <m/>
  </r>
  <r>
    <x v="1"/>
    <s v="H.A.1.2"/>
    <x v="8"/>
    <x v="65"/>
    <x v="78"/>
    <x v="1"/>
    <s v="Communicating Plan"/>
    <m/>
    <m/>
  </r>
  <r>
    <x v="1"/>
    <s v="H.A.1.3"/>
    <x v="8"/>
    <x v="66"/>
    <x v="79"/>
    <x v="1"/>
    <s v="Communicating Plan"/>
    <m/>
    <m/>
  </r>
  <r>
    <x v="4"/>
    <s v="J.A"/>
    <x v="9"/>
    <x v="67"/>
    <x v="40"/>
    <x v="2"/>
    <m/>
    <m/>
    <m/>
  </r>
  <r>
    <x v="4"/>
    <s v="J.A"/>
    <x v="9"/>
    <x v="68"/>
    <x v="40"/>
    <x v="2"/>
    <m/>
    <m/>
    <m/>
  </r>
  <r>
    <x v="4"/>
    <s v="J.A"/>
    <x v="9"/>
    <x v="67"/>
    <x v="40"/>
    <x v="2"/>
    <m/>
    <m/>
    <m/>
  </r>
  <r>
    <x v="0"/>
    <s v="J.A.1"/>
    <x v="9"/>
    <x v="68"/>
    <x v="80"/>
    <x v="5"/>
    <s v="Investigating Sourcing Options"/>
    <m/>
    <m/>
  </r>
  <r>
    <x v="1"/>
    <s v="J.A.1.1"/>
    <x v="9"/>
    <x v="69"/>
    <x v="81"/>
    <x v="5"/>
    <s v="Acquiring Food"/>
    <m/>
    <m/>
  </r>
  <r>
    <x v="1"/>
    <s v="J.A.1.2"/>
    <x v="9"/>
    <x v="70"/>
    <x v="82"/>
    <x v="5"/>
    <s v="Acquiring Food"/>
    <m/>
    <m/>
  </r>
  <r>
    <x v="2"/>
    <s v="J.A.1.2.1"/>
    <x v="9"/>
    <x v="71"/>
    <x v="83"/>
    <x v="5"/>
    <s v="Acquiring Food"/>
    <m/>
    <m/>
  </r>
  <r>
    <x v="4"/>
    <s v="J.B"/>
    <x v="9"/>
    <x v="72"/>
    <x v="40"/>
    <x v="2"/>
    <m/>
    <m/>
    <m/>
  </r>
  <r>
    <x v="4"/>
    <s v="J.B"/>
    <x v="9"/>
    <x v="72"/>
    <x v="40"/>
    <x v="2"/>
    <m/>
    <m/>
    <m/>
  </r>
  <r>
    <x v="4"/>
    <s v="K.A"/>
    <x v="10"/>
    <x v="73"/>
    <x v="40"/>
    <x v="2"/>
    <m/>
    <m/>
    <m/>
  </r>
  <r>
    <x v="4"/>
    <s v="K.A"/>
    <x v="10"/>
    <x v="74"/>
    <x v="40"/>
    <x v="2"/>
    <m/>
    <m/>
    <m/>
  </r>
  <r>
    <x v="0"/>
    <s v="K.A.1"/>
    <x v="10"/>
    <x v="74"/>
    <x v="84"/>
    <x v="0"/>
    <s v="Distributing Packages"/>
    <m/>
    <m/>
  </r>
  <r>
    <x v="4"/>
    <s v="K.B"/>
    <x v="10"/>
    <x v="75"/>
    <x v="85"/>
    <x v="2"/>
    <m/>
    <m/>
    <m/>
  </r>
  <r>
    <x v="4"/>
    <s v="K.B"/>
    <x v="10"/>
    <x v="76"/>
    <x v="40"/>
    <x v="2"/>
    <m/>
    <m/>
    <m/>
  </r>
  <r>
    <x v="1"/>
    <s v="K.C.1.1"/>
    <x v="10"/>
    <x v="16"/>
    <x v="86"/>
    <x v="3"/>
    <s v="Delivering Appreciation"/>
    <m/>
    <m/>
  </r>
  <r>
    <x v="1"/>
    <s v="K.D.1.1"/>
    <x v="10"/>
    <x v="77"/>
    <x v="87"/>
    <x v="1"/>
    <s v="Selecting Options/Recipes"/>
    <m/>
    <m/>
  </r>
  <r>
    <x v="1"/>
    <s v="K.D.1.2"/>
    <x v="10"/>
    <x v="78"/>
    <x v="88"/>
    <x v="0"/>
    <s v="Distributing Packages"/>
    <m/>
    <m/>
  </r>
  <r>
    <x v="2"/>
    <s v="K.D.1.2.1"/>
    <x v="10"/>
    <x v="79"/>
    <x v="89"/>
    <x v="0"/>
    <s v="Distributing Packages"/>
    <m/>
    <m/>
  </r>
  <r>
    <x v="0"/>
    <s v="K.D.2"/>
    <x v="10"/>
    <x v="80"/>
    <x v="90"/>
    <x v="0"/>
    <s v="Reporting Information (Feedback)"/>
    <m/>
    <m/>
  </r>
  <r>
    <x v="0"/>
    <s v="K.D.3"/>
    <x v="10"/>
    <x v="81"/>
    <x v="91"/>
    <x v="0"/>
    <s v="Reporting Information (Feedback)"/>
    <m/>
    <m/>
  </r>
  <r>
    <x v="1"/>
    <s v="L.A.1.1"/>
    <x v="11"/>
    <x v="82"/>
    <x v="92"/>
    <x v="1"/>
    <s v="Identifying Need"/>
    <m/>
    <m/>
  </r>
  <r>
    <x v="2"/>
    <s v="M.A.1.1.1"/>
    <x v="12"/>
    <x v="83"/>
    <x v="93"/>
    <x v="2"/>
    <m/>
    <m/>
    <s v="http://www.fns.usda.gov/hussc/application-materials"/>
  </r>
  <r>
    <x v="1"/>
    <s v="N.A.1.1"/>
    <x v="13"/>
    <x v="84"/>
    <x v="94"/>
    <x v="0"/>
    <s v="Distributing Packages"/>
    <m/>
    <s v="http://usapple.org/"/>
  </r>
  <r>
    <x v="5"/>
    <m/>
    <x v="14"/>
    <x v="85"/>
    <x v="24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J25" firstHeaderRow="1" firstDataRow="2" firstDataCol="1" rowPageCount="1" colPageCount="1"/>
  <pivotFields count="9">
    <pivotField axis="axisPage" multipleItemSelectionAllowed="1" showAll="0" defaultSubtotal="0">
      <items count="6">
        <item x="4"/>
        <item x="0"/>
        <item x="1"/>
        <item x="2"/>
        <item x="3"/>
        <item x="5"/>
      </items>
    </pivotField>
    <pivotField dataField="1" showAll="0" defaultSubtotal="0"/>
    <pivotField axis="axisRow" showAll="0">
      <items count="29">
        <item sd="0" m="1" x="17"/>
        <item sd="0" m="1" x="18"/>
        <item sd="0" m="1" x="15"/>
        <item sd="0" m="1" x="27"/>
        <item sd="0" m="1" x="26"/>
        <item sd="0" m="1" x="22"/>
        <item sd="0" m="1" x="23"/>
        <item sd="0" m="1" x="24"/>
        <item sd="0" m="1" x="20"/>
        <item sd="0" m="1" x="19"/>
        <item sd="0" m="1" x="21"/>
        <item sd="0" m="1" x="16"/>
        <item sd="0" m="1" x="25"/>
        <item h="1" sd="0" x="14"/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87">
        <item x="1"/>
        <item x="16"/>
        <item x="58"/>
        <item x="76"/>
        <item x="10"/>
        <item x="65"/>
        <item x="74"/>
        <item x="35"/>
        <item x="15"/>
        <item x="2"/>
        <item x="27"/>
        <item x="28"/>
        <item x="70"/>
        <item x="51"/>
        <item x="34"/>
        <item x="52"/>
        <item x="43"/>
        <item x="17"/>
        <item x="21"/>
        <item x="78"/>
        <item x="37"/>
        <item x="53"/>
        <item x="48"/>
        <item x="22"/>
        <item x="25"/>
        <item x="26"/>
        <item x="24"/>
        <item x="12"/>
        <item x="46"/>
        <item x="14"/>
        <item x="62"/>
        <item x="39"/>
        <item x="81"/>
        <item x="38"/>
        <item x="42"/>
        <item x="6"/>
        <item x="3"/>
        <item x="64"/>
        <item x="11"/>
        <item x="23"/>
        <item x="0"/>
        <item x="49"/>
        <item x="80"/>
        <item x="84"/>
        <item x="83"/>
        <item x="73"/>
        <item x="4"/>
        <item x="36"/>
        <item x="18"/>
        <item x="32"/>
        <item x="20"/>
        <item x="75"/>
        <item x="13"/>
        <item x="54"/>
        <item x="47"/>
        <item x="56"/>
        <item x="55"/>
        <item x="79"/>
        <item x="57"/>
        <item x="77"/>
        <item x="60"/>
        <item x="5"/>
        <item x="63"/>
        <item x="61"/>
        <item x="50"/>
        <item x="30"/>
        <item x="29"/>
        <item x="71"/>
        <item x="69"/>
        <item x="19"/>
        <item x="72"/>
        <item x="66"/>
        <item x="44"/>
        <item x="45"/>
        <item x="41"/>
        <item x="40"/>
        <item x="8"/>
        <item x="68"/>
        <item x="67"/>
        <item x="59"/>
        <item x="9"/>
        <item x="33"/>
        <item x="31"/>
        <item x="7"/>
        <item x="82"/>
        <item x="85"/>
        <item t="default"/>
      </items>
    </pivotField>
    <pivotField axis="axisRow" showAll="0">
      <items count="96">
        <item x="92"/>
        <item x="75"/>
        <item x="51"/>
        <item x="19"/>
        <item x="87"/>
        <item x="20"/>
        <item x="74"/>
        <item x="33"/>
        <item x="70"/>
        <item x="23"/>
        <item x="40"/>
        <item x="3"/>
        <item x="7"/>
        <item x="12"/>
        <item x="16"/>
        <item x="13"/>
        <item x="41"/>
        <item x="62"/>
        <item x="34"/>
        <item x="47"/>
        <item x="69"/>
        <item x="10"/>
        <item x="59"/>
        <item x="67"/>
        <item x="66"/>
        <item x="68"/>
        <item x="89"/>
        <item x="86"/>
        <item x="90"/>
        <item x="91"/>
        <item x="88"/>
        <item x="44"/>
        <item x="53"/>
        <item x="45"/>
        <item x="46"/>
        <item x="54"/>
        <item x="1"/>
        <item x="11"/>
        <item x="8"/>
        <item x="63"/>
        <item x="58"/>
        <item x="37"/>
        <item x="31"/>
        <item x="32"/>
        <item x="85"/>
        <item x="55"/>
        <item x="61"/>
        <item x="56"/>
        <item x="60"/>
        <item x="94"/>
        <item x="0"/>
        <item x="6"/>
        <item x="15"/>
        <item x="5"/>
        <item x="4"/>
        <item x="64"/>
        <item x="21"/>
        <item x="22"/>
        <item x="43"/>
        <item x="27"/>
        <item x="93"/>
        <item x="9"/>
        <item x="52"/>
        <item x="35"/>
        <item x="78"/>
        <item x="79"/>
        <item x="77"/>
        <item x="14"/>
        <item x="42"/>
        <item x="49"/>
        <item x="84"/>
        <item x="28"/>
        <item x="29"/>
        <item x="57"/>
        <item x="76"/>
        <item x="26"/>
        <item x="25"/>
        <item x="30"/>
        <item x="50"/>
        <item x="39"/>
        <item x="48"/>
        <item x="71"/>
        <item x="18"/>
        <item x="80"/>
        <item x="17"/>
        <item x="36"/>
        <item x="73"/>
        <item x="2"/>
        <item x="72"/>
        <item x="65"/>
        <item x="38"/>
        <item x="81"/>
        <item x="83"/>
        <item x="82"/>
        <item x="24"/>
        <item t="default"/>
      </items>
    </pivotField>
    <pivotField axis="axisCol" showAll="0">
      <items count="9">
        <item x="3"/>
        <item x="1"/>
        <item x="7"/>
        <item x="0"/>
        <item x="4"/>
        <item x="6"/>
        <item x="5"/>
        <item x="2"/>
        <item t="default"/>
      </items>
    </pivotField>
    <pivotField showAll="0"/>
    <pivotField showAll="0" defaultSubtotal="0"/>
    <pivotField showAll="0" defaultSubtotal="0"/>
  </pivotFields>
  <rowFields count="3">
    <field x="2"/>
    <field x="3"/>
    <field x="4"/>
  </rowFields>
  <rowItems count="21"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r="1">
      <x v="5"/>
    </i>
    <i r="2">
      <x v="64"/>
    </i>
    <i r="1">
      <x v="37"/>
    </i>
    <i r="2">
      <x v="66"/>
    </i>
    <i r="1">
      <x v="71"/>
    </i>
    <i r="2">
      <x v="65"/>
    </i>
    <i>
      <x v="23"/>
    </i>
    <i>
      <x v="24"/>
    </i>
    <i>
      <x v="25"/>
    </i>
    <i>
      <x v="26"/>
    </i>
    <i>
      <x v="27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1">
    <dataField name="Count of Traceability Indica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JohnDeere">
  <a:themeElements>
    <a:clrScheme name="John Deere">
      <a:dk1>
        <a:sysClr val="windowText" lastClr="000000"/>
      </a:dk1>
      <a:lt1>
        <a:sysClr val="window" lastClr="FFFFFF"/>
      </a:lt1>
      <a:dk2>
        <a:srgbClr val="333333"/>
      </a:dk2>
      <a:lt2>
        <a:srgbClr val="CCCCCC"/>
      </a:lt2>
      <a:accent1>
        <a:srgbClr val="367C2B"/>
      </a:accent1>
      <a:accent2>
        <a:srgbClr val="FFDE00"/>
      </a:accent2>
      <a:accent3>
        <a:srgbClr val="333333"/>
      </a:accent3>
      <a:accent4>
        <a:srgbClr val="86B080"/>
      </a:accent4>
      <a:accent5>
        <a:srgbClr val="FFF173"/>
      </a:accent5>
      <a:accent6>
        <a:srgbClr val="CCCCCC"/>
      </a:accent6>
      <a:hlink>
        <a:srgbClr val="367C2B"/>
      </a:hlink>
      <a:folHlink>
        <a:srgbClr val="666666"/>
      </a:folHlink>
    </a:clrScheme>
    <a:fontScheme name="John Deere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12" sqref="A12"/>
    </sheetView>
  </sheetViews>
  <sheetFormatPr defaultRowHeight="14.25" x14ac:dyDescent="0.2"/>
  <cols>
    <col min="1" max="1" width="47.8984375" customWidth="1"/>
    <col min="2" max="2" width="15.09765625" bestFit="1" customWidth="1"/>
    <col min="3" max="3" width="12.5" bestFit="1" customWidth="1"/>
    <col min="4" max="4" width="14.296875" bestFit="1" customWidth="1"/>
    <col min="5" max="5" width="15.59765625" bestFit="1" customWidth="1"/>
    <col min="6" max="6" width="14.8984375" bestFit="1" customWidth="1"/>
    <col min="7" max="7" width="14" customWidth="1"/>
    <col min="8" max="8" width="13.09765625" customWidth="1"/>
    <col min="9" max="9" width="7" bestFit="1" customWidth="1"/>
    <col min="10" max="10" width="10.5" bestFit="1" customWidth="1"/>
    <col min="11" max="11" width="18.8984375" bestFit="1" customWidth="1"/>
    <col min="12" max="12" width="22" bestFit="1" customWidth="1"/>
    <col min="13" max="13" width="18.796875" bestFit="1" customWidth="1"/>
    <col min="14" max="14" width="29.59765625" bestFit="1" customWidth="1"/>
    <col min="15" max="15" width="6.8984375" customWidth="1"/>
    <col min="16" max="16" width="20.19921875" bestFit="1" customWidth="1"/>
    <col min="17" max="17" width="24.8984375" bestFit="1" customWidth="1"/>
    <col min="18" max="18" width="24.796875" bestFit="1" customWidth="1"/>
    <col min="19" max="19" width="16.19921875" bestFit="1" customWidth="1"/>
    <col min="20" max="20" width="15.69921875" bestFit="1" customWidth="1"/>
    <col min="21" max="21" width="6.8984375" customWidth="1"/>
    <col min="22" max="22" width="19.5" bestFit="1" customWidth="1"/>
    <col min="23" max="23" width="15.59765625" bestFit="1" customWidth="1"/>
    <col min="24" max="24" width="18.69921875" bestFit="1" customWidth="1"/>
    <col min="25" max="25" width="14.69921875" bestFit="1" customWidth="1"/>
    <col min="26" max="26" width="26.5" bestFit="1" customWidth="1"/>
    <col min="27" max="27" width="17.796875" bestFit="1" customWidth="1"/>
    <col min="28" max="28" width="8.5" customWidth="1"/>
    <col min="29" max="29" width="11.5" bestFit="1" customWidth="1"/>
    <col min="30" max="30" width="10.3984375" bestFit="1" customWidth="1"/>
  </cols>
  <sheetData>
    <row r="1" spans="1:10" x14ac:dyDescent="0.2">
      <c r="A1" s="20" t="s">
        <v>0</v>
      </c>
      <c r="B1" t="s">
        <v>1</v>
      </c>
    </row>
    <row r="3" spans="1:10" x14ac:dyDescent="0.2">
      <c r="A3" s="20" t="s">
        <v>2</v>
      </c>
      <c r="B3" s="20" t="s">
        <v>3</v>
      </c>
    </row>
    <row r="4" spans="1:10" x14ac:dyDescent="0.2">
      <c r="A4" s="20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 x14ac:dyDescent="0.2">
      <c r="A5" s="21" t="s">
        <v>14</v>
      </c>
      <c r="B5" s="22"/>
      <c r="C5" s="22">
        <v>1</v>
      </c>
      <c r="D5" s="22"/>
      <c r="E5" s="22">
        <v>19</v>
      </c>
      <c r="F5" s="22"/>
      <c r="G5" s="22"/>
      <c r="H5" s="22"/>
      <c r="I5" s="22">
        <v>1</v>
      </c>
      <c r="J5" s="22">
        <v>21</v>
      </c>
    </row>
    <row r="6" spans="1:10" x14ac:dyDescent="0.2">
      <c r="A6" s="21" t="s">
        <v>15</v>
      </c>
      <c r="B6" s="22"/>
      <c r="C6" s="22">
        <v>2</v>
      </c>
      <c r="D6" s="22"/>
      <c r="E6" s="22"/>
      <c r="F6" s="22"/>
      <c r="G6" s="22"/>
      <c r="H6" s="22"/>
      <c r="I6" s="22"/>
      <c r="J6" s="22">
        <v>2</v>
      </c>
    </row>
    <row r="7" spans="1:10" x14ac:dyDescent="0.2">
      <c r="A7" s="21" t="s">
        <v>16</v>
      </c>
      <c r="B7" s="22">
        <v>1</v>
      </c>
      <c r="C7" s="22">
        <v>5</v>
      </c>
      <c r="D7" s="22"/>
      <c r="E7" s="22"/>
      <c r="F7" s="22">
        <v>5</v>
      </c>
      <c r="G7" s="22"/>
      <c r="H7" s="22"/>
      <c r="I7" s="22">
        <v>6</v>
      </c>
      <c r="J7" s="22">
        <v>17</v>
      </c>
    </row>
    <row r="8" spans="1:10" x14ac:dyDescent="0.2">
      <c r="A8" s="21" t="s">
        <v>17</v>
      </c>
      <c r="B8" s="22">
        <v>7</v>
      </c>
      <c r="C8" s="22"/>
      <c r="D8" s="22"/>
      <c r="E8" s="22"/>
      <c r="F8" s="22">
        <v>11</v>
      </c>
      <c r="G8" s="22"/>
      <c r="H8" s="22"/>
      <c r="I8" s="22">
        <v>1</v>
      </c>
      <c r="J8" s="22">
        <v>19</v>
      </c>
    </row>
    <row r="9" spans="1:10" x14ac:dyDescent="0.2">
      <c r="A9" s="21" t="s">
        <v>18</v>
      </c>
      <c r="B9" s="22"/>
      <c r="C9" s="22">
        <v>6</v>
      </c>
      <c r="D9" s="22">
        <v>2</v>
      </c>
      <c r="E9" s="22">
        <v>2</v>
      </c>
      <c r="F9" s="22"/>
      <c r="G9" s="22">
        <v>1</v>
      </c>
      <c r="H9" s="22">
        <v>1</v>
      </c>
      <c r="I9" s="22">
        <v>3</v>
      </c>
      <c r="J9" s="22">
        <v>15</v>
      </c>
    </row>
    <row r="10" spans="1:10" x14ac:dyDescent="0.2">
      <c r="A10" s="21" t="s">
        <v>19</v>
      </c>
      <c r="B10" s="22">
        <v>2</v>
      </c>
      <c r="C10" s="22"/>
      <c r="D10" s="22"/>
      <c r="E10" s="22"/>
      <c r="F10" s="22">
        <v>4</v>
      </c>
      <c r="G10" s="22"/>
      <c r="H10" s="22"/>
      <c r="I10" s="22">
        <v>1</v>
      </c>
      <c r="J10" s="22">
        <v>7</v>
      </c>
    </row>
    <row r="11" spans="1:10" x14ac:dyDescent="0.2">
      <c r="A11" s="21" t="s">
        <v>20</v>
      </c>
      <c r="B11" s="22">
        <v>1</v>
      </c>
      <c r="C11" s="22"/>
      <c r="D11" s="22"/>
      <c r="E11" s="22"/>
      <c r="F11" s="22"/>
      <c r="G11" s="22"/>
      <c r="H11" s="22"/>
      <c r="I11" s="22"/>
      <c r="J11" s="22">
        <v>1</v>
      </c>
    </row>
    <row r="12" spans="1:10" x14ac:dyDescent="0.2">
      <c r="A12" s="21" t="s">
        <v>21</v>
      </c>
      <c r="B12" s="22"/>
      <c r="C12" s="22">
        <v>1</v>
      </c>
      <c r="D12" s="22"/>
      <c r="E12" s="22"/>
      <c r="F12" s="22"/>
      <c r="G12" s="22"/>
      <c r="H12" s="22"/>
      <c r="I12" s="22">
        <v>2</v>
      </c>
      <c r="J12" s="22">
        <v>3</v>
      </c>
    </row>
    <row r="13" spans="1:10" x14ac:dyDescent="0.2">
      <c r="A13" s="21" t="s">
        <v>22</v>
      </c>
      <c r="B13" s="22"/>
      <c r="C13" s="22">
        <v>3</v>
      </c>
      <c r="D13" s="22"/>
      <c r="E13" s="22"/>
      <c r="F13" s="22"/>
      <c r="G13" s="22"/>
      <c r="H13" s="22"/>
      <c r="I13" s="22"/>
      <c r="J13" s="22">
        <v>3</v>
      </c>
    </row>
    <row r="14" spans="1:10" x14ac:dyDescent="0.2">
      <c r="A14" s="46" t="s">
        <v>23</v>
      </c>
      <c r="B14" s="22"/>
      <c r="C14" s="22">
        <v>1</v>
      </c>
      <c r="D14" s="22"/>
      <c r="E14" s="22"/>
      <c r="F14" s="22"/>
      <c r="G14" s="22"/>
      <c r="H14" s="22"/>
      <c r="I14" s="22"/>
      <c r="J14" s="22">
        <v>1</v>
      </c>
    </row>
    <row r="15" spans="1:10" x14ac:dyDescent="0.2">
      <c r="A15" s="47" t="s">
        <v>24</v>
      </c>
      <c r="B15" s="22"/>
      <c r="C15" s="22">
        <v>1</v>
      </c>
      <c r="D15" s="22"/>
      <c r="E15" s="22"/>
      <c r="F15" s="22"/>
      <c r="G15" s="22"/>
      <c r="H15" s="22"/>
      <c r="I15" s="22"/>
      <c r="J15" s="22">
        <v>1</v>
      </c>
    </row>
    <row r="16" spans="1:10" x14ac:dyDescent="0.2">
      <c r="A16" s="46" t="s">
        <v>25</v>
      </c>
      <c r="B16" s="22"/>
      <c r="C16" s="22">
        <v>1</v>
      </c>
      <c r="D16" s="22"/>
      <c r="E16" s="22"/>
      <c r="F16" s="22"/>
      <c r="G16" s="22"/>
      <c r="H16" s="22"/>
      <c r="I16" s="22"/>
      <c r="J16" s="22">
        <v>1</v>
      </c>
    </row>
    <row r="17" spans="1:10" x14ac:dyDescent="0.2">
      <c r="A17" s="47" t="s">
        <v>26</v>
      </c>
      <c r="B17" s="22"/>
      <c r="C17" s="22">
        <v>1</v>
      </c>
      <c r="D17" s="22"/>
      <c r="E17" s="22"/>
      <c r="F17" s="22"/>
      <c r="G17" s="22"/>
      <c r="H17" s="22"/>
      <c r="I17" s="22"/>
      <c r="J17" s="22">
        <v>1</v>
      </c>
    </row>
    <row r="18" spans="1:10" x14ac:dyDescent="0.2">
      <c r="A18" s="46" t="s">
        <v>27</v>
      </c>
      <c r="B18" s="22"/>
      <c r="C18" s="22">
        <v>1</v>
      </c>
      <c r="D18" s="22"/>
      <c r="E18" s="22"/>
      <c r="F18" s="22"/>
      <c r="G18" s="22"/>
      <c r="H18" s="22"/>
      <c r="I18" s="22"/>
      <c r="J18" s="22">
        <v>1</v>
      </c>
    </row>
    <row r="19" spans="1:10" x14ac:dyDescent="0.2">
      <c r="A19" s="47" t="s">
        <v>28</v>
      </c>
      <c r="B19" s="22"/>
      <c r="C19" s="22">
        <v>1</v>
      </c>
      <c r="D19" s="22"/>
      <c r="E19" s="22"/>
      <c r="F19" s="22"/>
      <c r="G19" s="22"/>
      <c r="H19" s="22"/>
      <c r="I19" s="22"/>
      <c r="J19" s="22">
        <v>1</v>
      </c>
    </row>
    <row r="20" spans="1:10" x14ac:dyDescent="0.2">
      <c r="A20" s="21" t="s">
        <v>29</v>
      </c>
      <c r="B20" s="22"/>
      <c r="C20" s="22"/>
      <c r="D20" s="22"/>
      <c r="E20" s="22"/>
      <c r="F20" s="22"/>
      <c r="G20" s="22"/>
      <c r="H20" s="22">
        <v>4</v>
      </c>
      <c r="I20" s="22">
        <v>5</v>
      </c>
      <c r="J20" s="22">
        <v>9</v>
      </c>
    </row>
    <row r="21" spans="1:10" x14ac:dyDescent="0.2">
      <c r="A21" s="21" t="s">
        <v>30</v>
      </c>
      <c r="B21" s="22">
        <v>1</v>
      </c>
      <c r="C21" s="22">
        <v>1</v>
      </c>
      <c r="D21" s="22"/>
      <c r="E21" s="22">
        <v>5</v>
      </c>
      <c r="F21" s="22"/>
      <c r="G21" s="22"/>
      <c r="H21" s="22"/>
      <c r="I21" s="22">
        <v>4</v>
      </c>
      <c r="J21" s="22">
        <v>11</v>
      </c>
    </row>
    <row r="22" spans="1:10" x14ac:dyDescent="0.2">
      <c r="A22" s="21" t="s">
        <v>31</v>
      </c>
      <c r="B22" s="22"/>
      <c r="C22" s="22">
        <v>1</v>
      </c>
      <c r="D22" s="22"/>
      <c r="E22" s="22"/>
      <c r="F22" s="22"/>
      <c r="G22" s="22"/>
      <c r="H22" s="22"/>
      <c r="I22" s="22"/>
      <c r="J22" s="22">
        <v>1</v>
      </c>
    </row>
    <row r="23" spans="1:10" x14ac:dyDescent="0.2">
      <c r="A23" s="21" t="s">
        <v>32</v>
      </c>
      <c r="B23" s="22"/>
      <c r="C23" s="22"/>
      <c r="D23" s="22"/>
      <c r="E23" s="22"/>
      <c r="F23" s="22"/>
      <c r="G23" s="22"/>
      <c r="H23" s="22"/>
      <c r="I23" s="22">
        <v>1</v>
      </c>
      <c r="J23" s="22">
        <v>1</v>
      </c>
    </row>
    <row r="24" spans="1:10" x14ac:dyDescent="0.2">
      <c r="A24" s="21" t="s">
        <v>33</v>
      </c>
      <c r="B24" s="22"/>
      <c r="C24" s="22"/>
      <c r="D24" s="22"/>
      <c r="E24" s="22">
        <v>1</v>
      </c>
      <c r="F24" s="22"/>
      <c r="G24" s="22"/>
      <c r="H24" s="22"/>
      <c r="I24" s="22"/>
      <c r="J24" s="22">
        <v>1</v>
      </c>
    </row>
    <row r="25" spans="1:10" x14ac:dyDescent="0.2">
      <c r="A25" s="21" t="s">
        <v>13</v>
      </c>
      <c r="B25" s="22">
        <v>12</v>
      </c>
      <c r="C25" s="22">
        <v>20</v>
      </c>
      <c r="D25" s="22">
        <v>2</v>
      </c>
      <c r="E25" s="22">
        <v>27</v>
      </c>
      <c r="F25" s="22">
        <v>20</v>
      </c>
      <c r="G25" s="22">
        <v>1</v>
      </c>
      <c r="H25" s="22">
        <v>5</v>
      </c>
      <c r="I25" s="22">
        <v>24</v>
      </c>
      <c r="J25" s="22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2"/>
  <sheetViews>
    <sheetView topLeftCell="D1" workbookViewId="0">
      <pane ySplit="1" topLeftCell="A2" activePane="bottomLeft" state="frozen"/>
      <selection pane="bottomLeft" activeCell="E14" sqref="E14"/>
    </sheetView>
  </sheetViews>
  <sheetFormatPr defaultRowHeight="14.25" x14ac:dyDescent="0.2"/>
  <cols>
    <col min="1" max="1" width="6" customWidth="1"/>
    <col min="2" max="2" width="10.3984375" bestFit="1" customWidth="1"/>
    <col min="3" max="3" width="26.3984375" bestFit="1" customWidth="1"/>
    <col min="4" max="4" width="30.5" customWidth="1"/>
    <col min="5" max="5" width="54.19921875" customWidth="1"/>
    <col min="6" max="7" width="16.796875" bestFit="1" customWidth="1"/>
    <col min="10" max="10" width="8.69921875" customWidth="1"/>
    <col min="20" max="26" width="19" customWidth="1"/>
  </cols>
  <sheetData>
    <row r="1" spans="1:26" ht="28.5" x14ac:dyDescent="0.2">
      <c r="A1" s="19" t="s">
        <v>0</v>
      </c>
      <c r="B1" s="1" t="s">
        <v>34</v>
      </c>
      <c r="C1" s="2" t="s">
        <v>35</v>
      </c>
      <c r="D1" s="2" t="s">
        <v>36</v>
      </c>
      <c r="E1" s="2" t="s">
        <v>37</v>
      </c>
      <c r="F1" s="13" t="s">
        <v>38</v>
      </c>
      <c r="G1" s="13" t="s">
        <v>39</v>
      </c>
      <c r="H1" s="2" t="s">
        <v>40</v>
      </c>
      <c r="I1" s="2" t="s">
        <v>41</v>
      </c>
    </row>
    <row r="2" spans="1:26" x14ac:dyDescent="0.2">
      <c r="A2">
        <f t="shared" ref="A2:A33" si="0">(LEN(B2)-LEN(SUBSTITUTE(B2,".","")))-1</f>
        <v>1</v>
      </c>
      <c r="B2" t="s">
        <v>42</v>
      </c>
      <c r="C2" s="3" t="s">
        <v>14</v>
      </c>
      <c r="D2" s="4" t="s">
        <v>43</v>
      </c>
      <c r="E2" s="4" t="s">
        <v>44</v>
      </c>
      <c r="F2" s="4" t="s">
        <v>8</v>
      </c>
      <c r="G2" s="4" t="s">
        <v>45</v>
      </c>
      <c r="H2" s="4"/>
      <c r="I2" s="4"/>
      <c r="T2" s="2" t="s">
        <v>6</v>
      </c>
      <c r="U2" s="2" t="s">
        <v>9</v>
      </c>
      <c r="V2" s="2" t="s">
        <v>11</v>
      </c>
      <c r="W2" s="2" t="s">
        <v>10</v>
      </c>
      <c r="X2" s="2" t="s">
        <v>7</v>
      </c>
      <c r="Y2" s="2" t="s">
        <v>8</v>
      </c>
      <c r="Z2" s="2" t="s">
        <v>5</v>
      </c>
    </row>
    <row r="3" spans="1:26" x14ac:dyDescent="0.2">
      <c r="A3">
        <f t="shared" si="0"/>
        <v>2</v>
      </c>
      <c r="B3" t="s">
        <v>46</v>
      </c>
      <c r="C3" s="3" t="s">
        <v>14</v>
      </c>
      <c r="D3" t="s">
        <v>47</v>
      </c>
      <c r="E3" t="s">
        <v>48</v>
      </c>
      <c r="F3" s="4" t="s">
        <v>8</v>
      </c>
      <c r="G3" s="4" t="s">
        <v>45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</row>
    <row r="4" spans="1:26" x14ac:dyDescent="0.2">
      <c r="A4">
        <f t="shared" si="0"/>
        <v>3</v>
      </c>
      <c r="B4" t="s">
        <v>56</v>
      </c>
      <c r="C4" s="3" t="s">
        <v>14</v>
      </c>
      <c r="D4" s="4" t="s">
        <v>43</v>
      </c>
      <c r="E4" s="4" t="s">
        <v>57</v>
      </c>
      <c r="F4" s="4" t="s">
        <v>8</v>
      </c>
      <c r="G4" s="4" t="s">
        <v>45</v>
      </c>
      <c r="H4" s="4"/>
      <c r="I4" s="4"/>
      <c r="T4" t="s">
        <v>58</v>
      </c>
      <c r="U4" t="s">
        <v>59</v>
      </c>
      <c r="V4" t="s">
        <v>60</v>
      </c>
      <c r="W4" t="s">
        <v>61</v>
      </c>
      <c r="X4" t="s">
        <v>62</v>
      </c>
      <c r="Y4" t="s">
        <v>63</v>
      </c>
      <c r="Z4" t="s">
        <v>64</v>
      </c>
    </row>
    <row r="5" spans="1:26" x14ac:dyDescent="0.2">
      <c r="A5">
        <f t="shared" si="0"/>
        <v>3</v>
      </c>
      <c r="B5" t="s">
        <v>65</v>
      </c>
      <c r="C5" s="3" t="s">
        <v>14</v>
      </c>
      <c r="D5" t="s">
        <v>66</v>
      </c>
      <c r="E5" t="s">
        <v>67</v>
      </c>
      <c r="F5" s="4" t="s">
        <v>8</v>
      </c>
      <c r="G5" s="4" t="s">
        <v>45</v>
      </c>
      <c r="I5" t="s">
        <v>68</v>
      </c>
      <c r="T5" t="s">
        <v>69</v>
      </c>
      <c r="U5" t="s">
        <v>70</v>
      </c>
      <c r="V5" t="s">
        <v>71</v>
      </c>
      <c r="W5" t="s">
        <v>72</v>
      </c>
      <c r="X5" t="s">
        <v>73</v>
      </c>
      <c r="Y5" t="s">
        <v>45</v>
      </c>
      <c r="Z5" t="s">
        <v>74</v>
      </c>
    </row>
    <row r="6" spans="1:26" x14ac:dyDescent="0.2">
      <c r="A6">
        <f t="shared" si="0"/>
        <v>3</v>
      </c>
      <c r="B6" t="s">
        <v>75</v>
      </c>
      <c r="C6" s="3" t="s">
        <v>14</v>
      </c>
      <c r="D6" s="4" t="s">
        <v>43</v>
      </c>
      <c r="E6" s="4" t="s">
        <v>76</v>
      </c>
      <c r="F6" s="4" t="s">
        <v>8</v>
      </c>
      <c r="G6" s="4" t="s">
        <v>45</v>
      </c>
      <c r="H6" s="4"/>
      <c r="I6" s="4"/>
      <c r="T6" t="s">
        <v>77</v>
      </c>
      <c r="U6" t="s">
        <v>78</v>
      </c>
      <c r="V6" t="s">
        <v>79</v>
      </c>
      <c r="W6" t="s">
        <v>80</v>
      </c>
      <c r="X6" t="s">
        <v>79</v>
      </c>
      <c r="Y6" t="s">
        <v>79</v>
      </c>
    </row>
    <row r="7" spans="1:26" x14ac:dyDescent="0.2">
      <c r="A7">
        <f t="shared" si="0"/>
        <v>2</v>
      </c>
      <c r="B7" t="s">
        <v>81</v>
      </c>
      <c r="C7" s="3" t="s">
        <v>14</v>
      </c>
      <c r="D7" s="4" t="s">
        <v>43</v>
      </c>
      <c r="E7" s="4" t="s">
        <v>82</v>
      </c>
      <c r="F7" s="4" t="s">
        <v>8</v>
      </c>
      <c r="G7" s="4" t="s">
        <v>45</v>
      </c>
      <c r="H7" s="4"/>
      <c r="I7" s="4" t="s">
        <v>83</v>
      </c>
      <c r="W7" t="s">
        <v>79</v>
      </c>
    </row>
    <row r="8" spans="1:26" x14ac:dyDescent="0.2">
      <c r="A8">
        <f t="shared" si="0"/>
        <v>2</v>
      </c>
      <c r="B8" t="s">
        <v>84</v>
      </c>
      <c r="C8" s="3" t="s">
        <v>14</v>
      </c>
      <c r="D8" s="4" t="s">
        <v>43</v>
      </c>
      <c r="E8" s="4" t="s">
        <v>85</v>
      </c>
      <c r="F8" s="4" t="s">
        <v>8</v>
      </c>
      <c r="G8" s="4" t="s">
        <v>45</v>
      </c>
      <c r="H8" s="4"/>
      <c r="I8" s="4"/>
    </row>
    <row r="9" spans="1:26" x14ac:dyDescent="0.2">
      <c r="A9">
        <f t="shared" si="0"/>
        <v>2</v>
      </c>
      <c r="B9" t="s">
        <v>86</v>
      </c>
      <c r="C9" s="3" t="s">
        <v>14</v>
      </c>
      <c r="D9" t="s">
        <v>87</v>
      </c>
      <c r="E9" t="s">
        <v>88</v>
      </c>
      <c r="F9" s="4" t="s">
        <v>8</v>
      </c>
      <c r="G9" s="4" t="s">
        <v>45</v>
      </c>
      <c r="I9" t="s">
        <v>89</v>
      </c>
    </row>
    <row r="10" spans="1:26" x14ac:dyDescent="0.2">
      <c r="A10">
        <f t="shared" si="0"/>
        <v>2</v>
      </c>
      <c r="B10" t="s">
        <v>90</v>
      </c>
      <c r="C10" s="3" t="s">
        <v>14</v>
      </c>
      <c r="D10" t="s">
        <v>91</v>
      </c>
      <c r="E10" t="s">
        <v>92</v>
      </c>
      <c r="F10" s="4" t="s">
        <v>6</v>
      </c>
      <c r="G10" s="4" t="s">
        <v>49</v>
      </c>
      <c r="T10" t="s">
        <v>93</v>
      </c>
    </row>
    <row r="11" spans="1:26" x14ac:dyDescent="0.2">
      <c r="A11">
        <f t="shared" si="0"/>
        <v>1</v>
      </c>
      <c r="B11" t="s">
        <v>94</v>
      </c>
      <c r="C11" s="3" t="s">
        <v>14</v>
      </c>
      <c r="D11" t="s">
        <v>95</v>
      </c>
      <c r="E11" t="s">
        <v>96</v>
      </c>
      <c r="F11" s="4" t="s">
        <v>8</v>
      </c>
      <c r="G11" s="4" t="s">
        <v>45</v>
      </c>
      <c r="T11" s="7" t="s">
        <v>6</v>
      </c>
      <c r="U11" s="7" t="s">
        <v>9</v>
      </c>
      <c r="V11" s="7" t="s">
        <v>11</v>
      </c>
      <c r="W11" s="7" t="s">
        <v>10</v>
      </c>
      <c r="X11" s="7" t="s">
        <v>7</v>
      </c>
      <c r="Y11" s="14" t="s">
        <v>8</v>
      </c>
      <c r="Z11" s="7" t="s">
        <v>5</v>
      </c>
    </row>
    <row r="12" spans="1:26" x14ac:dyDescent="0.2">
      <c r="A12">
        <f t="shared" si="0"/>
        <v>2</v>
      </c>
      <c r="B12" t="s">
        <v>97</v>
      </c>
      <c r="C12" s="3" t="s">
        <v>14</v>
      </c>
      <c r="D12" t="s">
        <v>98</v>
      </c>
      <c r="E12" t="s">
        <v>99</v>
      </c>
      <c r="F12" s="4" t="s">
        <v>8</v>
      </c>
      <c r="G12" s="4" t="s">
        <v>45</v>
      </c>
      <c r="T12" s="16">
        <f t="shared" ref="T12:Z12" si="1">COUNTIF($F$1:$F$112,T11)</f>
        <v>20</v>
      </c>
      <c r="U12" s="16">
        <f t="shared" si="1"/>
        <v>20</v>
      </c>
      <c r="V12" s="16">
        <f t="shared" si="1"/>
        <v>5</v>
      </c>
      <c r="W12" s="16">
        <f t="shared" si="1"/>
        <v>1</v>
      </c>
      <c r="X12" s="16">
        <f t="shared" si="1"/>
        <v>2</v>
      </c>
      <c r="Y12" s="17">
        <f t="shared" si="1"/>
        <v>27</v>
      </c>
      <c r="Z12" s="16">
        <f t="shared" si="1"/>
        <v>12</v>
      </c>
    </row>
    <row r="13" spans="1:26" x14ac:dyDescent="0.2">
      <c r="A13">
        <f t="shared" si="0"/>
        <v>3</v>
      </c>
      <c r="B13" t="s">
        <v>100</v>
      </c>
      <c r="C13" s="3" t="s">
        <v>14</v>
      </c>
      <c r="D13" t="s">
        <v>101</v>
      </c>
      <c r="E13" t="s">
        <v>102</v>
      </c>
      <c r="F13" s="4" t="s">
        <v>8</v>
      </c>
      <c r="G13" s="4" t="s">
        <v>45</v>
      </c>
      <c r="T13" s="8" t="s">
        <v>49</v>
      </c>
      <c r="U13" s="8" t="s">
        <v>50</v>
      </c>
      <c r="V13" s="8" t="s">
        <v>51</v>
      </c>
      <c r="W13" s="8" t="s">
        <v>52</v>
      </c>
      <c r="X13" s="8" t="s">
        <v>53</v>
      </c>
      <c r="Y13" s="15" t="s">
        <v>54</v>
      </c>
      <c r="Z13" s="8" t="s">
        <v>55</v>
      </c>
    </row>
    <row r="14" spans="1:26" x14ac:dyDescent="0.2">
      <c r="A14">
        <f t="shared" si="0"/>
        <v>3</v>
      </c>
      <c r="B14" t="s">
        <v>103</v>
      </c>
      <c r="C14" s="3" t="s">
        <v>14</v>
      </c>
      <c r="D14" t="s">
        <v>104</v>
      </c>
      <c r="E14" t="s">
        <v>105</v>
      </c>
      <c r="F14" s="4" t="s">
        <v>8</v>
      </c>
      <c r="G14" s="4" t="s">
        <v>45</v>
      </c>
      <c r="I14" t="s">
        <v>106</v>
      </c>
      <c r="T14" s="16">
        <f t="shared" ref="T14:Z14" si="2">COUNTIF($G$1:$G$112,T13)</f>
        <v>4</v>
      </c>
      <c r="U14" s="16">
        <f t="shared" si="2"/>
        <v>6</v>
      </c>
      <c r="V14" s="16">
        <f t="shared" si="2"/>
        <v>2</v>
      </c>
      <c r="W14" s="16">
        <f t="shared" si="2"/>
        <v>0</v>
      </c>
      <c r="X14" s="16">
        <f t="shared" si="2"/>
        <v>0</v>
      </c>
      <c r="Y14" s="17">
        <f t="shared" si="2"/>
        <v>2</v>
      </c>
      <c r="Z14" s="16">
        <f t="shared" si="2"/>
        <v>0</v>
      </c>
    </row>
    <row r="15" spans="1:26" x14ac:dyDescent="0.2">
      <c r="A15">
        <f t="shared" si="0"/>
        <v>2</v>
      </c>
      <c r="B15" t="s">
        <v>107</v>
      </c>
      <c r="C15" s="3" t="s">
        <v>14</v>
      </c>
      <c r="D15" t="s">
        <v>108</v>
      </c>
      <c r="E15" t="s">
        <v>109</v>
      </c>
      <c r="F15" s="4" t="s">
        <v>8</v>
      </c>
      <c r="G15" s="4" t="s">
        <v>45</v>
      </c>
      <c r="T15" s="8" t="s">
        <v>58</v>
      </c>
      <c r="U15" s="8" t="s">
        <v>59</v>
      </c>
      <c r="V15" s="8" t="s">
        <v>60</v>
      </c>
      <c r="W15" s="8" t="s">
        <v>61</v>
      </c>
      <c r="X15" s="8" t="s">
        <v>62</v>
      </c>
      <c r="Y15" s="15" t="s">
        <v>63</v>
      </c>
      <c r="Z15" s="8" t="s">
        <v>64</v>
      </c>
    </row>
    <row r="16" spans="1:26" x14ac:dyDescent="0.2">
      <c r="A16">
        <f t="shared" si="0"/>
        <v>1</v>
      </c>
      <c r="B16" t="s">
        <v>110</v>
      </c>
      <c r="C16" s="3" t="s">
        <v>14</v>
      </c>
      <c r="D16" t="s">
        <v>111</v>
      </c>
      <c r="E16" t="s">
        <v>112</v>
      </c>
      <c r="F16" s="4" t="s">
        <v>8</v>
      </c>
      <c r="G16" s="4" t="s">
        <v>45</v>
      </c>
      <c r="I16" t="s">
        <v>113</v>
      </c>
      <c r="T16" s="16">
        <f t="shared" ref="T16:Z16" si="3">COUNTIF($G$1:$G$112,T15)</f>
        <v>9</v>
      </c>
      <c r="U16" s="16">
        <f t="shared" si="3"/>
        <v>5</v>
      </c>
      <c r="V16" s="16">
        <f t="shared" si="3"/>
        <v>3</v>
      </c>
      <c r="W16" s="16">
        <f t="shared" si="3"/>
        <v>1</v>
      </c>
      <c r="X16" s="16">
        <f t="shared" si="3"/>
        <v>0</v>
      </c>
      <c r="Y16" s="17">
        <f t="shared" si="3"/>
        <v>0</v>
      </c>
      <c r="Z16" s="16">
        <f t="shared" si="3"/>
        <v>5</v>
      </c>
    </row>
    <row r="17" spans="1:26" x14ac:dyDescent="0.2">
      <c r="A17">
        <f t="shared" si="0"/>
        <v>2</v>
      </c>
      <c r="B17" t="s">
        <v>114</v>
      </c>
      <c r="C17" s="3" t="s">
        <v>14</v>
      </c>
      <c r="D17" t="s">
        <v>111</v>
      </c>
      <c r="E17" t="s">
        <v>115</v>
      </c>
      <c r="F17" s="4" t="s">
        <v>8</v>
      </c>
      <c r="G17" s="4" t="s">
        <v>45</v>
      </c>
      <c r="T17" s="8" t="s">
        <v>69</v>
      </c>
      <c r="U17" s="8" t="s">
        <v>70</v>
      </c>
      <c r="V17" s="8" t="s">
        <v>71</v>
      </c>
      <c r="W17" s="8" t="s">
        <v>72</v>
      </c>
      <c r="X17" s="8" t="s">
        <v>73</v>
      </c>
      <c r="Y17" s="15" t="s">
        <v>45</v>
      </c>
      <c r="Z17" s="8" t="s">
        <v>74</v>
      </c>
    </row>
    <row r="18" spans="1:26" x14ac:dyDescent="0.2">
      <c r="A18">
        <f t="shared" si="0"/>
        <v>3</v>
      </c>
      <c r="B18" t="s">
        <v>116</v>
      </c>
      <c r="C18" s="3" t="s">
        <v>14</v>
      </c>
      <c r="D18" t="s">
        <v>117</v>
      </c>
      <c r="E18" t="s">
        <v>118</v>
      </c>
      <c r="F18" s="4" t="s">
        <v>8</v>
      </c>
      <c r="G18" s="4" t="s">
        <v>45</v>
      </c>
      <c r="T18" s="16">
        <f t="shared" ref="T18:Z18" si="4">COUNTIF($G$1:$G$112,T17)</f>
        <v>2</v>
      </c>
      <c r="U18" s="16">
        <f t="shared" si="4"/>
        <v>5</v>
      </c>
      <c r="V18" s="16">
        <f t="shared" si="4"/>
        <v>0</v>
      </c>
      <c r="W18" s="16">
        <f t="shared" si="4"/>
        <v>0</v>
      </c>
      <c r="X18" s="16">
        <f t="shared" si="4"/>
        <v>2</v>
      </c>
      <c r="Y18" s="17">
        <f t="shared" si="4"/>
        <v>22</v>
      </c>
      <c r="Z18" s="16">
        <f t="shared" si="4"/>
        <v>7</v>
      </c>
    </row>
    <row r="19" spans="1:26" x14ac:dyDescent="0.2">
      <c r="A19">
        <f t="shared" si="0"/>
        <v>4</v>
      </c>
      <c r="B19" t="s">
        <v>119</v>
      </c>
      <c r="C19" s="3" t="s">
        <v>14</v>
      </c>
      <c r="D19" t="s">
        <v>111</v>
      </c>
      <c r="E19" t="s">
        <v>120</v>
      </c>
      <c r="F19" s="4" t="s">
        <v>8</v>
      </c>
      <c r="G19" s="4" t="s">
        <v>45</v>
      </c>
      <c r="T19" s="8" t="s">
        <v>77</v>
      </c>
      <c r="U19" s="8" t="s">
        <v>78</v>
      </c>
      <c r="V19" s="8" t="s">
        <v>79</v>
      </c>
      <c r="W19" s="8" t="s">
        <v>80</v>
      </c>
      <c r="X19" s="8" t="s">
        <v>79</v>
      </c>
      <c r="Y19" s="8" t="s">
        <v>79</v>
      </c>
    </row>
    <row r="20" spans="1:26" x14ac:dyDescent="0.2">
      <c r="A20">
        <f t="shared" si="0"/>
        <v>4</v>
      </c>
      <c r="B20" t="s">
        <v>121</v>
      </c>
      <c r="C20" s="3" t="s">
        <v>14</v>
      </c>
      <c r="D20" t="s">
        <v>111</v>
      </c>
      <c r="E20" t="s">
        <v>122</v>
      </c>
      <c r="F20" s="4" t="s">
        <v>8</v>
      </c>
      <c r="G20" s="4" t="s">
        <v>45</v>
      </c>
      <c r="T20" s="16">
        <f t="shared" ref="T20:Y20" si="5">COUNTIF($G$1:$G$112,T19)</f>
        <v>5</v>
      </c>
      <c r="U20" s="16">
        <f t="shared" si="5"/>
        <v>2</v>
      </c>
      <c r="V20" s="16">
        <f t="shared" si="5"/>
        <v>2</v>
      </c>
      <c r="W20" s="18">
        <f t="shared" si="5"/>
        <v>0</v>
      </c>
      <c r="X20" s="16">
        <f t="shared" si="5"/>
        <v>2</v>
      </c>
      <c r="Y20" s="16">
        <f t="shared" si="5"/>
        <v>2</v>
      </c>
    </row>
    <row r="21" spans="1:26" x14ac:dyDescent="0.2">
      <c r="A21">
        <f t="shared" si="0"/>
        <v>3</v>
      </c>
      <c r="B21" t="s">
        <v>123</v>
      </c>
      <c r="C21" s="3" t="s">
        <v>14</v>
      </c>
      <c r="D21" t="s">
        <v>124</v>
      </c>
      <c r="E21" t="s">
        <v>125</v>
      </c>
      <c r="F21" t="s">
        <v>8</v>
      </c>
      <c r="I21" t="s">
        <v>126</v>
      </c>
      <c r="W21" s="8" t="s">
        <v>79</v>
      </c>
    </row>
    <row r="22" spans="1:26" x14ac:dyDescent="0.2">
      <c r="A22">
        <f t="shared" si="0"/>
        <v>0</v>
      </c>
      <c r="B22" t="s">
        <v>127</v>
      </c>
      <c r="C22" s="3" t="s">
        <v>14</v>
      </c>
      <c r="D22" t="s">
        <v>128</v>
      </c>
      <c r="E22" t="s">
        <v>129</v>
      </c>
      <c r="I22" t="s">
        <v>130</v>
      </c>
      <c r="W22" s="16">
        <f>COUNTIF($G$1:$G$112,W21)</f>
        <v>2</v>
      </c>
    </row>
    <row r="23" spans="1:26" x14ac:dyDescent="0.2">
      <c r="A23">
        <f t="shared" si="0"/>
        <v>1</v>
      </c>
      <c r="B23" t="s">
        <v>131</v>
      </c>
      <c r="C23" t="s">
        <v>15</v>
      </c>
      <c r="D23" t="s">
        <v>132</v>
      </c>
      <c r="E23" t="s">
        <v>133</v>
      </c>
      <c r="F23" t="s">
        <v>6</v>
      </c>
      <c r="G23" t="s">
        <v>49</v>
      </c>
    </row>
    <row r="24" spans="1:26" x14ac:dyDescent="0.2">
      <c r="A24">
        <f t="shared" si="0"/>
        <v>1</v>
      </c>
      <c r="B24" t="s">
        <v>134</v>
      </c>
      <c r="C24" t="s">
        <v>15</v>
      </c>
      <c r="D24" t="s">
        <v>135</v>
      </c>
      <c r="E24" t="s">
        <v>136</v>
      </c>
      <c r="F24" t="s">
        <v>6</v>
      </c>
      <c r="G24" t="s">
        <v>49</v>
      </c>
    </row>
    <row r="25" spans="1:26" x14ac:dyDescent="0.2">
      <c r="A25">
        <f t="shared" si="0"/>
        <v>0</v>
      </c>
      <c r="B25" t="s">
        <v>137</v>
      </c>
      <c r="C25" t="s">
        <v>16</v>
      </c>
      <c r="D25" t="s">
        <v>138</v>
      </c>
      <c r="E25" t="s">
        <v>139</v>
      </c>
    </row>
    <row r="26" spans="1:26" x14ac:dyDescent="0.2">
      <c r="A26">
        <f t="shared" si="0"/>
        <v>0</v>
      </c>
      <c r="B26" t="s">
        <v>137</v>
      </c>
      <c r="C26" t="s">
        <v>16</v>
      </c>
      <c r="D26" t="s">
        <v>138</v>
      </c>
    </row>
    <row r="27" spans="1:26" x14ac:dyDescent="0.2">
      <c r="A27">
        <f t="shared" si="0"/>
        <v>1</v>
      </c>
      <c r="B27" t="s">
        <v>140</v>
      </c>
      <c r="C27" t="s">
        <v>16</v>
      </c>
      <c r="D27" t="s">
        <v>141</v>
      </c>
      <c r="E27" t="s">
        <v>142</v>
      </c>
      <c r="F27" t="s">
        <v>5</v>
      </c>
      <c r="G27" t="s">
        <v>74</v>
      </c>
    </row>
    <row r="28" spans="1:26" x14ac:dyDescent="0.2">
      <c r="A28">
        <f t="shared" si="0"/>
        <v>2</v>
      </c>
      <c r="B28" t="s">
        <v>143</v>
      </c>
      <c r="C28" t="s">
        <v>16</v>
      </c>
      <c r="D28" t="s">
        <v>144</v>
      </c>
    </row>
    <row r="29" spans="1:26" x14ac:dyDescent="0.2">
      <c r="A29">
        <f t="shared" si="0"/>
        <v>2</v>
      </c>
      <c r="B29" t="s">
        <v>145</v>
      </c>
      <c r="C29" t="s">
        <v>16</v>
      </c>
      <c r="D29" t="s">
        <v>146</v>
      </c>
    </row>
    <row r="30" spans="1:26" x14ac:dyDescent="0.2">
      <c r="A30">
        <f t="shared" si="0"/>
        <v>2</v>
      </c>
      <c r="B30" t="s">
        <v>147</v>
      </c>
      <c r="C30" t="s">
        <v>16</v>
      </c>
      <c r="D30" t="s">
        <v>148</v>
      </c>
    </row>
    <row r="31" spans="1:26" x14ac:dyDescent="0.2">
      <c r="A31">
        <f t="shared" si="0"/>
        <v>1</v>
      </c>
      <c r="B31" t="s">
        <v>149</v>
      </c>
      <c r="C31" t="s">
        <v>16</v>
      </c>
      <c r="D31" t="s">
        <v>150</v>
      </c>
      <c r="E31" t="s">
        <v>151</v>
      </c>
      <c r="F31" t="s">
        <v>6</v>
      </c>
      <c r="G31" t="s">
        <v>58</v>
      </c>
    </row>
    <row r="32" spans="1:26" x14ac:dyDescent="0.2">
      <c r="A32">
        <f t="shared" si="0"/>
        <v>2</v>
      </c>
      <c r="B32" t="s">
        <v>152</v>
      </c>
      <c r="C32" t="s">
        <v>16</v>
      </c>
      <c r="D32" t="s">
        <v>153</v>
      </c>
      <c r="E32" t="s">
        <v>154</v>
      </c>
      <c r="F32" t="s">
        <v>9</v>
      </c>
      <c r="G32" t="s">
        <v>50</v>
      </c>
    </row>
    <row r="33" spans="1:7" x14ac:dyDescent="0.2">
      <c r="A33">
        <f t="shared" si="0"/>
        <v>3</v>
      </c>
      <c r="B33" t="s">
        <v>155</v>
      </c>
      <c r="C33" t="s">
        <v>16</v>
      </c>
      <c r="D33" t="s">
        <v>156</v>
      </c>
      <c r="E33" t="s">
        <v>157</v>
      </c>
      <c r="F33" t="s">
        <v>9</v>
      </c>
      <c r="G33" t="s">
        <v>50</v>
      </c>
    </row>
    <row r="34" spans="1:7" x14ac:dyDescent="0.2">
      <c r="A34">
        <f t="shared" ref="A34:A65" si="6">(LEN(B34)-LEN(SUBSTITUTE(B34,".","")))-1</f>
        <v>3</v>
      </c>
      <c r="B34" t="s">
        <v>158</v>
      </c>
      <c r="C34" t="s">
        <v>16</v>
      </c>
      <c r="D34" t="s">
        <v>156</v>
      </c>
      <c r="E34" t="s">
        <v>159</v>
      </c>
      <c r="F34" t="s">
        <v>9</v>
      </c>
      <c r="G34" t="s">
        <v>50</v>
      </c>
    </row>
    <row r="35" spans="1:7" x14ac:dyDescent="0.2">
      <c r="A35">
        <f t="shared" si="6"/>
        <v>2</v>
      </c>
      <c r="B35" t="s">
        <v>160</v>
      </c>
      <c r="C35" t="s">
        <v>16</v>
      </c>
      <c r="D35" t="s">
        <v>161</v>
      </c>
      <c r="E35" t="s">
        <v>162</v>
      </c>
      <c r="F35" t="s">
        <v>9</v>
      </c>
      <c r="G35" t="s">
        <v>50</v>
      </c>
    </row>
    <row r="36" spans="1:7" x14ac:dyDescent="0.2">
      <c r="A36">
        <f t="shared" si="6"/>
        <v>2</v>
      </c>
      <c r="B36" t="s">
        <v>163</v>
      </c>
      <c r="C36" t="s">
        <v>16</v>
      </c>
      <c r="D36" t="s">
        <v>164</v>
      </c>
      <c r="E36" t="s">
        <v>165</v>
      </c>
      <c r="F36" t="s">
        <v>6</v>
      </c>
      <c r="G36" t="s">
        <v>69</v>
      </c>
    </row>
    <row r="37" spans="1:7" x14ac:dyDescent="0.2">
      <c r="A37">
        <f t="shared" si="6"/>
        <v>1</v>
      </c>
      <c r="B37" t="s">
        <v>166</v>
      </c>
      <c r="C37" t="s">
        <v>16</v>
      </c>
      <c r="D37" t="s">
        <v>167</v>
      </c>
      <c r="E37" t="s">
        <v>168</v>
      </c>
      <c r="F37" t="s">
        <v>6</v>
      </c>
      <c r="G37" t="s">
        <v>58</v>
      </c>
    </row>
    <row r="38" spans="1:7" x14ac:dyDescent="0.2">
      <c r="A38">
        <f t="shared" si="6"/>
        <v>2</v>
      </c>
      <c r="B38" t="s">
        <v>169</v>
      </c>
      <c r="C38" t="s">
        <v>16</v>
      </c>
      <c r="D38" t="s">
        <v>170</v>
      </c>
      <c r="E38" t="s">
        <v>171</v>
      </c>
      <c r="F38" t="s">
        <v>6</v>
      </c>
      <c r="G38" t="s">
        <v>58</v>
      </c>
    </row>
    <row r="39" spans="1:7" x14ac:dyDescent="0.2">
      <c r="A39">
        <f t="shared" si="6"/>
        <v>2</v>
      </c>
      <c r="B39" t="s">
        <v>172</v>
      </c>
      <c r="C39" t="s">
        <v>16</v>
      </c>
      <c r="D39" t="s">
        <v>173</v>
      </c>
      <c r="E39" t="s">
        <v>174</v>
      </c>
      <c r="F39" t="s">
        <v>6</v>
      </c>
      <c r="G39" t="s">
        <v>58</v>
      </c>
    </row>
    <row r="40" spans="1:7" x14ac:dyDescent="0.2">
      <c r="A40">
        <f t="shared" si="6"/>
        <v>1</v>
      </c>
      <c r="B40" t="s">
        <v>175</v>
      </c>
      <c r="C40" t="s">
        <v>16</v>
      </c>
      <c r="D40" t="s">
        <v>176</v>
      </c>
      <c r="E40" t="s">
        <v>177</v>
      </c>
      <c r="F40" t="s">
        <v>9</v>
      </c>
      <c r="G40" t="s">
        <v>50</v>
      </c>
    </row>
    <row r="41" spans="1:7" x14ac:dyDescent="0.2">
      <c r="A41">
        <f t="shared" si="6"/>
        <v>2</v>
      </c>
      <c r="B41" t="s">
        <v>178</v>
      </c>
      <c r="C41" t="s">
        <v>16</v>
      </c>
      <c r="D41" t="s">
        <v>179</v>
      </c>
      <c r="E41" t="s">
        <v>180</v>
      </c>
    </row>
    <row r="42" spans="1:7" x14ac:dyDescent="0.2">
      <c r="A42">
        <f t="shared" si="6"/>
        <v>1</v>
      </c>
      <c r="B42" t="s">
        <v>181</v>
      </c>
      <c r="C42" s="1" t="s">
        <v>17</v>
      </c>
      <c r="D42" t="s">
        <v>182</v>
      </c>
      <c r="E42" t="s">
        <v>183</v>
      </c>
      <c r="F42" t="s">
        <v>9</v>
      </c>
      <c r="G42" t="s">
        <v>59</v>
      </c>
    </row>
    <row r="43" spans="1:7" x14ac:dyDescent="0.2">
      <c r="A43">
        <f t="shared" si="6"/>
        <v>2</v>
      </c>
      <c r="B43" t="s">
        <v>184</v>
      </c>
      <c r="C43" s="1" t="s">
        <v>17</v>
      </c>
      <c r="D43" t="s">
        <v>185</v>
      </c>
      <c r="E43" t="s">
        <v>186</v>
      </c>
      <c r="F43" t="s">
        <v>5</v>
      </c>
      <c r="G43" t="s">
        <v>74</v>
      </c>
    </row>
    <row r="44" spans="1:7" x14ac:dyDescent="0.2">
      <c r="A44">
        <f t="shared" si="6"/>
        <v>2</v>
      </c>
      <c r="B44" t="s">
        <v>187</v>
      </c>
      <c r="C44" s="1" t="s">
        <v>17</v>
      </c>
      <c r="D44" t="s">
        <v>188</v>
      </c>
      <c r="E44" t="s">
        <v>189</v>
      </c>
      <c r="F44" t="s">
        <v>9</v>
      </c>
      <c r="G44" t="s">
        <v>59</v>
      </c>
    </row>
    <row r="45" spans="1:7" x14ac:dyDescent="0.2">
      <c r="A45">
        <f t="shared" si="6"/>
        <v>0</v>
      </c>
      <c r="B45" t="s">
        <v>190</v>
      </c>
      <c r="C45" s="1" t="s">
        <v>17</v>
      </c>
      <c r="D45" t="s">
        <v>148</v>
      </c>
      <c r="E45" t="s">
        <v>191</v>
      </c>
    </row>
    <row r="46" spans="1:7" x14ac:dyDescent="0.2">
      <c r="A46">
        <f t="shared" si="6"/>
        <v>1</v>
      </c>
      <c r="B46" t="s">
        <v>192</v>
      </c>
      <c r="C46" s="1" t="s">
        <v>17</v>
      </c>
      <c r="D46" t="s">
        <v>193</v>
      </c>
      <c r="E46" t="s">
        <v>194</v>
      </c>
      <c r="F46" t="s">
        <v>9</v>
      </c>
      <c r="G46" t="s">
        <v>59</v>
      </c>
    </row>
    <row r="47" spans="1:7" x14ac:dyDescent="0.2">
      <c r="A47">
        <f t="shared" si="6"/>
        <v>2</v>
      </c>
      <c r="B47" t="s">
        <v>195</v>
      </c>
      <c r="C47" s="1" t="s">
        <v>17</v>
      </c>
      <c r="D47" t="s">
        <v>148</v>
      </c>
      <c r="E47" t="s">
        <v>196</v>
      </c>
      <c r="F47" t="s">
        <v>9</v>
      </c>
      <c r="G47" t="s">
        <v>59</v>
      </c>
    </row>
    <row r="48" spans="1:7" x14ac:dyDescent="0.2">
      <c r="A48">
        <f t="shared" si="6"/>
        <v>2</v>
      </c>
      <c r="B48" t="s">
        <v>197</v>
      </c>
      <c r="C48" s="1" t="s">
        <v>17</v>
      </c>
      <c r="D48" t="s">
        <v>198</v>
      </c>
      <c r="E48" t="s">
        <v>199</v>
      </c>
      <c r="F48" t="s">
        <v>9</v>
      </c>
      <c r="G48" t="s">
        <v>70</v>
      </c>
    </row>
    <row r="49" spans="1:9" x14ac:dyDescent="0.2">
      <c r="A49">
        <f t="shared" si="6"/>
        <v>2</v>
      </c>
      <c r="B49" t="s">
        <v>200</v>
      </c>
      <c r="C49" s="1" t="s">
        <v>17</v>
      </c>
      <c r="D49" t="s">
        <v>201</v>
      </c>
      <c r="E49" t="s">
        <v>202</v>
      </c>
      <c r="F49" t="s">
        <v>9</v>
      </c>
      <c r="G49" t="s">
        <v>70</v>
      </c>
    </row>
    <row r="50" spans="1:9" x14ac:dyDescent="0.2">
      <c r="A50">
        <f t="shared" si="6"/>
        <v>2</v>
      </c>
      <c r="B50" t="s">
        <v>203</v>
      </c>
      <c r="C50" s="1" t="s">
        <v>17</v>
      </c>
      <c r="D50" t="s">
        <v>204</v>
      </c>
      <c r="E50" t="s">
        <v>205</v>
      </c>
      <c r="F50" t="s">
        <v>9</v>
      </c>
      <c r="G50" t="s">
        <v>70</v>
      </c>
    </row>
    <row r="51" spans="1:9" x14ac:dyDescent="0.2">
      <c r="A51">
        <f t="shared" si="6"/>
        <v>1</v>
      </c>
      <c r="B51" t="s">
        <v>206</v>
      </c>
      <c r="C51" s="1" t="s">
        <v>17</v>
      </c>
      <c r="D51" t="s">
        <v>207</v>
      </c>
      <c r="E51" t="s">
        <v>208</v>
      </c>
      <c r="F51" t="s">
        <v>5</v>
      </c>
      <c r="G51" t="s">
        <v>74</v>
      </c>
    </row>
    <row r="52" spans="1:9" x14ac:dyDescent="0.2">
      <c r="A52">
        <f t="shared" si="6"/>
        <v>2</v>
      </c>
      <c r="B52" t="s">
        <v>209</v>
      </c>
      <c r="C52" s="1" t="s">
        <v>17</v>
      </c>
      <c r="D52" t="s">
        <v>210</v>
      </c>
      <c r="E52" t="s">
        <v>211</v>
      </c>
      <c r="F52" t="s">
        <v>5</v>
      </c>
      <c r="G52" t="s">
        <v>74</v>
      </c>
    </row>
    <row r="53" spans="1:9" x14ac:dyDescent="0.2">
      <c r="A53">
        <f t="shared" si="6"/>
        <v>2</v>
      </c>
      <c r="B53" t="s">
        <v>212</v>
      </c>
      <c r="C53" s="1" t="s">
        <v>17</v>
      </c>
      <c r="D53" t="s">
        <v>213</v>
      </c>
      <c r="E53" t="s">
        <v>214</v>
      </c>
      <c r="F53" t="s">
        <v>5</v>
      </c>
      <c r="G53" t="s">
        <v>64</v>
      </c>
    </row>
    <row r="54" spans="1:9" x14ac:dyDescent="0.2">
      <c r="A54">
        <f t="shared" si="6"/>
        <v>3</v>
      </c>
      <c r="B54" t="s">
        <v>215</v>
      </c>
      <c r="C54" s="1" t="s">
        <v>17</v>
      </c>
      <c r="D54" t="s">
        <v>213</v>
      </c>
      <c r="E54" t="s">
        <v>216</v>
      </c>
      <c r="F54" t="s">
        <v>5</v>
      </c>
      <c r="G54" t="s">
        <v>64</v>
      </c>
    </row>
    <row r="55" spans="1:9" x14ac:dyDescent="0.2">
      <c r="A55">
        <f t="shared" si="6"/>
        <v>3</v>
      </c>
      <c r="B55" t="s">
        <v>217</v>
      </c>
      <c r="C55" s="1" t="s">
        <v>17</v>
      </c>
      <c r="D55" t="s">
        <v>218</v>
      </c>
      <c r="E55" t="s">
        <v>219</v>
      </c>
      <c r="F55" t="s">
        <v>5</v>
      </c>
      <c r="G55" t="s">
        <v>74</v>
      </c>
    </row>
    <row r="56" spans="1:9" x14ac:dyDescent="0.2">
      <c r="A56">
        <f t="shared" si="6"/>
        <v>2</v>
      </c>
      <c r="B56" t="s">
        <v>220</v>
      </c>
      <c r="C56" s="1" t="s">
        <v>17</v>
      </c>
      <c r="D56" t="s">
        <v>138</v>
      </c>
      <c r="E56" t="s">
        <v>221</v>
      </c>
      <c r="F56" t="s">
        <v>5</v>
      </c>
      <c r="G56" t="s">
        <v>74</v>
      </c>
      <c r="I56" t="s">
        <v>222</v>
      </c>
    </row>
    <row r="57" spans="1:9" x14ac:dyDescent="0.2">
      <c r="A57">
        <f t="shared" si="6"/>
        <v>1</v>
      </c>
      <c r="B57" t="s">
        <v>223</v>
      </c>
      <c r="C57" s="1" t="s">
        <v>17</v>
      </c>
      <c r="D57" t="s">
        <v>224</v>
      </c>
      <c r="E57" t="s">
        <v>225</v>
      </c>
      <c r="F57" t="s">
        <v>9</v>
      </c>
      <c r="G57" t="s">
        <v>59</v>
      </c>
    </row>
    <row r="58" spans="1:9" x14ac:dyDescent="0.2">
      <c r="A58">
        <f t="shared" si="6"/>
        <v>2</v>
      </c>
      <c r="B58" t="s">
        <v>226</v>
      </c>
      <c r="C58" s="1" t="s">
        <v>17</v>
      </c>
      <c r="D58" t="s">
        <v>227</v>
      </c>
      <c r="E58" t="s">
        <v>228</v>
      </c>
      <c r="F58" t="s">
        <v>9</v>
      </c>
      <c r="G58" t="s">
        <v>78</v>
      </c>
    </row>
    <row r="59" spans="1:9" x14ac:dyDescent="0.2">
      <c r="A59">
        <f t="shared" si="6"/>
        <v>2</v>
      </c>
      <c r="B59" t="s">
        <v>229</v>
      </c>
      <c r="C59" s="1" t="s">
        <v>17</v>
      </c>
      <c r="D59" t="s">
        <v>230</v>
      </c>
      <c r="E59" t="s">
        <v>231</v>
      </c>
      <c r="F59" t="s">
        <v>9</v>
      </c>
      <c r="G59" t="s">
        <v>78</v>
      </c>
    </row>
    <row r="60" spans="1:9" x14ac:dyDescent="0.2">
      <c r="A60">
        <f t="shared" si="6"/>
        <v>3</v>
      </c>
      <c r="B60" t="s">
        <v>232</v>
      </c>
      <c r="C60" s="1" t="s">
        <v>17</v>
      </c>
      <c r="D60" t="s">
        <v>233</v>
      </c>
      <c r="E60" t="s">
        <v>234</v>
      </c>
      <c r="F60" t="s">
        <v>9</v>
      </c>
    </row>
    <row r="61" spans="1:9" x14ac:dyDescent="0.2">
      <c r="A61">
        <f t="shared" si="6"/>
        <v>1</v>
      </c>
      <c r="B61" t="s">
        <v>235</v>
      </c>
      <c r="C61" s="1" t="s">
        <v>18</v>
      </c>
      <c r="D61" t="s">
        <v>236</v>
      </c>
      <c r="E61" t="s">
        <v>237</v>
      </c>
      <c r="F61" t="s">
        <v>11</v>
      </c>
      <c r="G61" t="s">
        <v>51</v>
      </c>
    </row>
    <row r="62" spans="1:9" x14ac:dyDescent="0.2">
      <c r="A62">
        <f t="shared" si="6"/>
        <v>2</v>
      </c>
      <c r="B62" t="s">
        <v>238</v>
      </c>
      <c r="C62" s="1" t="s">
        <v>18</v>
      </c>
      <c r="D62" t="s">
        <v>239</v>
      </c>
      <c r="E62" t="s">
        <v>240</v>
      </c>
      <c r="F62" t="s">
        <v>10</v>
      </c>
      <c r="G62" t="s">
        <v>61</v>
      </c>
    </row>
    <row r="63" spans="1:9" x14ac:dyDescent="0.2">
      <c r="A63">
        <f t="shared" si="6"/>
        <v>2</v>
      </c>
      <c r="B63" t="s">
        <v>241</v>
      </c>
      <c r="C63" s="1" t="s">
        <v>18</v>
      </c>
      <c r="D63" t="s">
        <v>242</v>
      </c>
      <c r="E63" t="s">
        <v>243</v>
      </c>
      <c r="F63" t="s">
        <v>8</v>
      </c>
      <c r="G63" t="s">
        <v>54</v>
      </c>
      <c r="I63" t="s">
        <v>244</v>
      </c>
    </row>
    <row r="64" spans="1:9" x14ac:dyDescent="0.2">
      <c r="A64">
        <f t="shared" si="6"/>
        <v>3</v>
      </c>
      <c r="B64" t="s">
        <v>245</v>
      </c>
      <c r="C64" s="1" t="s">
        <v>18</v>
      </c>
      <c r="D64" t="s">
        <v>246</v>
      </c>
      <c r="E64" t="s">
        <v>247</v>
      </c>
      <c r="F64" t="s">
        <v>8</v>
      </c>
      <c r="G64" t="s">
        <v>54</v>
      </c>
    </row>
    <row r="65" spans="1:7" x14ac:dyDescent="0.2">
      <c r="A65">
        <f t="shared" si="6"/>
        <v>2</v>
      </c>
      <c r="B65" t="s">
        <v>248</v>
      </c>
      <c r="C65" s="1" t="s">
        <v>18</v>
      </c>
      <c r="D65" t="s">
        <v>249</v>
      </c>
      <c r="E65" t="s">
        <v>250</v>
      </c>
      <c r="F65" t="s">
        <v>7</v>
      </c>
      <c r="G65" t="s">
        <v>73</v>
      </c>
    </row>
    <row r="66" spans="1:7" x14ac:dyDescent="0.2">
      <c r="A66">
        <f t="shared" ref="A66:A97" si="7">(LEN(B66)-LEN(SUBSTITUTE(B66,".","")))-1</f>
        <v>3</v>
      </c>
      <c r="B66" t="s">
        <v>251</v>
      </c>
      <c r="C66" s="1" t="s">
        <v>18</v>
      </c>
      <c r="D66" t="s">
        <v>249</v>
      </c>
      <c r="E66" t="s">
        <v>252</v>
      </c>
      <c r="F66" t="s">
        <v>7</v>
      </c>
      <c r="G66" t="s">
        <v>73</v>
      </c>
    </row>
    <row r="67" spans="1:7" x14ac:dyDescent="0.2">
      <c r="A67">
        <f t="shared" si="7"/>
        <v>0</v>
      </c>
      <c r="B67" t="s">
        <v>253</v>
      </c>
      <c r="C67" s="1" t="s">
        <v>18</v>
      </c>
      <c r="D67" t="s">
        <v>254</v>
      </c>
      <c r="E67" t="s">
        <v>191</v>
      </c>
    </row>
    <row r="68" spans="1:7" x14ac:dyDescent="0.2">
      <c r="A68">
        <f t="shared" si="7"/>
        <v>0</v>
      </c>
      <c r="B68" t="s">
        <v>253</v>
      </c>
      <c r="C68" s="1" t="s">
        <v>18</v>
      </c>
      <c r="D68" t="s">
        <v>255</v>
      </c>
      <c r="E68" t="s">
        <v>191</v>
      </c>
    </row>
    <row r="69" spans="1:7" x14ac:dyDescent="0.2">
      <c r="A69">
        <f t="shared" si="7"/>
        <v>1</v>
      </c>
      <c r="B69" t="s">
        <v>256</v>
      </c>
      <c r="C69" s="1" t="s">
        <v>18</v>
      </c>
      <c r="D69" t="s">
        <v>257</v>
      </c>
      <c r="E69" t="s">
        <v>258</v>
      </c>
      <c r="F69" t="s">
        <v>6</v>
      </c>
      <c r="G69" t="s">
        <v>77</v>
      </c>
    </row>
    <row r="70" spans="1:7" x14ac:dyDescent="0.2">
      <c r="A70">
        <f t="shared" si="7"/>
        <v>2</v>
      </c>
      <c r="B70" t="s">
        <v>259</v>
      </c>
      <c r="C70" s="1" t="s">
        <v>18</v>
      </c>
      <c r="D70" t="s">
        <v>260</v>
      </c>
      <c r="E70" t="s">
        <v>261</v>
      </c>
    </row>
    <row r="71" spans="1:7" x14ac:dyDescent="0.2">
      <c r="A71">
        <f t="shared" si="7"/>
        <v>2</v>
      </c>
      <c r="B71" t="s">
        <v>262</v>
      </c>
      <c r="C71" s="1" t="s">
        <v>18</v>
      </c>
      <c r="D71" t="s">
        <v>263</v>
      </c>
      <c r="E71" t="s">
        <v>264</v>
      </c>
      <c r="F71" t="s">
        <v>6</v>
      </c>
      <c r="G71" t="s">
        <v>77</v>
      </c>
    </row>
    <row r="72" spans="1:7" x14ac:dyDescent="0.2">
      <c r="A72">
        <f t="shared" si="7"/>
        <v>1</v>
      </c>
      <c r="B72" t="s">
        <v>265</v>
      </c>
      <c r="C72" s="1" t="s">
        <v>18</v>
      </c>
      <c r="D72" t="s">
        <v>266</v>
      </c>
      <c r="E72" t="s">
        <v>267</v>
      </c>
      <c r="F72" t="s">
        <v>6</v>
      </c>
      <c r="G72" t="s">
        <v>58</v>
      </c>
    </row>
    <row r="73" spans="1:7" x14ac:dyDescent="0.2">
      <c r="A73">
        <f t="shared" si="7"/>
        <v>2</v>
      </c>
      <c r="B73" t="s">
        <v>268</v>
      </c>
      <c r="C73" s="1" t="s">
        <v>18</v>
      </c>
      <c r="D73" t="s">
        <v>269</v>
      </c>
      <c r="E73" t="s">
        <v>270</v>
      </c>
      <c r="F73" t="s">
        <v>6</v>
      </c>
      <c r="G73" t="s">
        <v>58</v>
      </c>
    </row>
    <row r="74" spans="1:7" x14ac:dyDescent="0.2">
      <c r="A74">
        <f t="shared" si="7"/>
        <v>2</v>
      </c>
      <c r="B74" t="s">
        <v>271</v>
      </c>
      <c r="C74" s="1" t="s">
        <v>18</v>
      </c>
      <c r="D74" t="s">
        <v>272</v>
      </c>
      <c r="E74" t="s">
        <v>273</v>
      </c>
      <c r="F74" t="s">
        <v>6</v>
      </c>
      <c r="G74" t="s">
        <v>58</v>
      </c>
    </row>
    <row r="75" spans="1:7" x14ac:dyDescent="0.2">
      <c r="A75">
        <f t="shared" si="7"/>
        <v>2</v>
      </c>
      <c r="B75" t="s">
        <v>274</v>
      </c>
      <c r="C75" s="1" t="s">
        <v>18</v>
      </c>
      <c r="D75" t="s">
        <v>266</v>
      </c>
      <c r="E75" t="s">
        <v>275</v>
      </c>
      <c r="F75" t="s">
        <v>6</v>
      </c>
      <c r="G75" t="s">
        <v>58</v>
      </c>
    </row>
    <row r="76" spans="1:7" x14ac:dyDescent="0.2">
      <c r="A76">
        <f t="shared" si="7"/>
        <v>0</v>
      </c>
      <c r="B76" t="s">
        <v>276</v>
      </c>
      <c r="C76" t="s">
        <v>19</v>
      </c>
      <c r="D76" t="s">
        <v>148</v>
      </c>
      <c r="E76" t="s">
        <v>191</v>
      </c>
    </row>
    <row r="77" spans="1:7" x14ac:dyDescent="0.2">
      <c r="A77">
        <f t="shared" si="7"/>
        <v>1</v>
      </c>
      <c r="B77" t="s">
        <v>277</v>
      </c>
      <c r="C77" t="s">
        <v>19</v>
      </c>
      <c r="D77" t="s">
        <v>278</v>
      </c>
      <c r="E77" t="s">
        <v>279</v>
      </c>
      <c r="F77" t="s">
        <v>9</v>
      </c>
    </row>
    <row r="78" spans="1:7" x14ac:dyDescent="0.2">
      <c r="A78">
        <f t="shared" si="7"/>
        <v>2</v>
      </c>
      <c r="B78" t="s">
        <v>280</v>
      </c>
      <c r="C78" t="s">
        <v>19</v>
      </c>
      <c r="D78" t="s">
        <v>281</v>
      </c>
      <c r="E78" t="s">
        <v>282</v>
      </c>
      <c r="F78" t="s">
        <v>5</v>
      </c>
      <c r="G78" t="s">
        <v>64</v>
      </c>
    </row>
    <row r="79" spans="1:7" x14ac:dyDescent="0.2">
      <c r="A79">
        <f t="shared" si="7"/>
        <v>2</v>
      </c>
      <c r="B79" t="s">
        <v>283</v>
      </c>
      <c r="C79" s="1" t="s">
        <v>20</v>
      </c>
      <c r="D79" t="s">
        <v>213</v>
      </c>
      <c r="E79" t="s">
        <v>284</v>
      </c>
      <c r="F79" t="s">
        <v>5</v>
      </c>
      <c r="G79" t="s">
        <v>64</v>
      </c>
    </row>
    <row r="80" spans="1:7" x14ac:dyDescent="0.2">
      <c r="A80">
        <f t="shared" si="7"/>
        <v>1</v>
      </c>
      <c r="B80" t="s">
        <v>285</v>
      </c>
      <c r="C80" s="1" t="s">
        <v>19</v>
      </c>
      <c r="D80" t="s">
        <v>286</v>
      </c>
      <c r="E80" t="s">
        <v>287</v>
      </c>
      <c r="F80" t="s">
        <v>9</v>
      </c>
      <c r="G80" t="s">
        <v>50</v>
      </c>
    </row>
    <row r="81" spans="1:7" x14ac:dyDescent="0.2">
      <c r="A81">
        <f t="shared" si="7"/>
        <v>2</v>
      </c>
      <c r="B81" t="s">
        <v>288</v>
      </c>
      <c r="C81" s="1" t="s">
        <v>19</v>
      </c>
      <c r="D81" t="s">
        <v>286</v>
      </c>
      <c r="E81" t="s">
        <v>289</v>
      </c>
      <c r="F81" t="s">
        <v>5</v>
      </c>
      <c r="G81" t="s">
        <v>64</v>
      </c>
    </row>
    <row r="82" spans="1:7" x14ac:dyDescent="0.2">
      <c r="A82">
        <f t="shared" si="7"/>
        <v>2</v>
      </c>
      <c r="B82" t="s">
        <v>290</v>
      </c>
      <c r="C82" t="s">
        <v>19</v>
      </c>
      <c r="D82" t="s">
        <v>170</v>
      </c>
      <c r="E82" t="s">
        <v>291</v>
      </c>
      <c r="F82" t="s">
        <v>9</v>
      </c>
      <c r="G82" t="s">
        <v>70</v>
      </c>
    </row>
    <row r="83" spans="1:7" x14ac:dyDescent="0.2">
      <c r="A83">
        <f t="shared" si="7"/>
        <v>3</v>
      </c>
      <c r="B83" t="s">
        <v>292</v>
      </c>
      <c r="C83" t="s">
        <v>19</v>
      </c>
      <c r="D83" t="s">
        <v>293</v>
      </c>
      <c r="E83" t="s">
        <v>294</v>
      </c>
      <c r="F83" t="s">
        <v>9</v>
      </c>
      <c r="G83" t="s">
        <v>70</v>
      </c>
    </row>
    <row r="84" spans="1:7" x14ac:dyDescent="0.2">
      <c r="A84">
        <f t="shared" si="7"/>
        <v>1</v>
      </c>
      <c r="B84" t="s">
        <v>295</v>
      </c>
      <c r="C84" t="s">
        <v>21</v>
      </c>
      <c r="D84" t="s">
        <v>296</v>
      </c>
      <c r="E84" t="s">
        <v>297</v>
      </c>
      <c r="F84" t="s">
        <v>6</v>
      </c>
      <c r="G84" t="s">
        <v>58</v>
      </c>
    </row>
    <row r="85" spans="1:7" x14ac:dyDescent="0.2">
      <c r="A85">
        <f t="shared" si="7"/>
        <v>0</v>
      </c>
      <c r="B85" t="s">
        <v>298</v>
      </c>
      <c r="C85" t="s">
        <v>21</v>
      </c>
      <c r="D85" t="s">
        <v>299</v>
      </c>
    </row>
    <row r="86" spans="1:7" x14ac:dyDescent="0.2">
      <c r="A86">
        <f t="shared" si="7"/>
        <v>0</v>
      </c>
      <c r="B86" t="s">
        <v>298</v>
      </c>
      <c r="C86" t="s">
        <v>21</v>
      </c>
      <c r="D86" t="s">
        <v>300</v>
      </c>
    </row>
    <row r="87" spans="1:7" x14ac:dyDescent="0.2">
      <c r="A87">
        <f t="shared" si="7"/>
        <v>2</v>
      </c>
      <c r="B87" t="s">
        <v>301</v>
      </c>
      <c r="C87" s="1" t="s">
        <v>22</v>
      </c>
      <c r="D87" t="s">
        <v>25</v>
      </c>
      <c r="E87" t="s">
        <v>26</v>
      </c>
      <c r="F87" t="s">
        <v>6</v>
      </c>
      <c r="G87" t="s">
        <v>77</v>
      </c>
    </row>
    <row r="88" spans="1:7" x14ac:dyDescent="0.2">
      <c r="A88">
        <f t="shared" si="7"/>
        <v>2</v>
      </c>
      <c r="B88" t="s">
        <v>302</v>
      </c>
      <c r="C88" s="1" t="s">
        <v>22</v>
      </c>
      <c r="D88" t="s">
        <v>23</v>
      </c>
      <c r="E88" t="s">
        <v>24</v>
      </c>
      <c r="F88" t="s">
        <v>6</v>
      </c>
      <c r="G88" t="s">
        <v>77</v>
      </c>
    </row>
    <row r="89" spans="1:7" x14ac:dyDescent="0.2">
      <c r="A89">
        <f t="shared" si="7"/>
        <v>2</v>
      </c>
      <c r="B89" t="s">
        <v>303</v>
      </c>
      <c r="C89" s="1" t="s">
        <v>22</v>
      </c>
      <c r="D89" t="s">
        <v>27</v>
      </c>
      <c r="E89" t="s">
        <v>28</v>
      </c>
      <c r="F89" t="s">
        <v>6</v>
      </c>
      <c r="G89" t="s">
        <v>77</v>
      </c>
    </row>
    <row r="90" spans="1:7" x14ac:dyDescent="0.2">
      <c r="A90">
        <f t="shared" si="7"/>
        <v>0</v>
      </c>
      <c r="B90" t="s">
        <v>304</v>
      </c>
      <c r="C90" s="1" t="s">
        <v>29</v>
      </c>
      <c r="D90" t="s">
        <v>305</v>
      </c>
      <c r="E90" t="s">
        <v>191</v>
      </c>
    </row>
    <row r="91" spans="1:7" x14ac:dyDescent="0.2">
      <c r="A91">
        <f t="shared" si="7"/>
        <v>0</v>
      </c>
      <c r="B91" t="s">
        <v>304</v>
      </c>
      <c r="C91" s="1" t="s">
        <v>29</v>
      </c>
      <c r="D91" t="s">
        <v>306</v>
      </c>
      <c r="E91" t="s">
        <v>191</v>
      </c>
    </row>
    <row r="92" spans="1:7" x14ac:dyDescent="0.2">
      <c r="A92">
        <f t="shared" si="7"/>
        <v>0</v>
      </c>
      <c r="B92" t="s">
        <v>304</v>
      </c>
      <c r="C92" s="1" t="s">
        <v>29</v>
      </c>
      <c r="D92" t="s">
        <v>305</v>
      </c>
      <c r="E92" t="s">
        <v>191</v>
      </c>
    </row>
    <row r="93" spans="1:7" x14ac:dyDescent="0.2">
      <c r="A93">
        <f t="shared" si="7"/>
        <v>1</v>
      </c>
      <c r="B93" t="s">
        <v>307</v>
      </c>
      <c r="C93" s="1" t="s">
        <v>29</v>
      </c>
      <c r="D93" t="s">
        <v>306</v>
      </c>
      <c r="E93" t="s">
        <v>308</v>
      </c>
      <c r="F93" t="s">
        <v>11</v>
      </c>
      <c r="G93" t="s">
        <v>51</v>
      </c>
    </row>
    <row r="94" spans="1:7" x14ac:dyDescent="0.2">
      <c r="A94">
        <f t="shared" si="7"/>
        <v>2</v>
      </c>
      <c r="B94" t="s">
        <v>309</v>
      </c>
      <c r="C94" s="1" t="s">
        <v>29</v>
      </c>
      <c r="D94" t="s">
        <v>310</v>
      </c>
      <c r="E94" t="s">
        <v>311</v>
      </c>
      <c r="F94" t="s">
        <v>11</v>
      </c>
      <c r="G94" t="s">
        <v>60</v>
      </c>
    </row>
    <row r="95" spans="1:7" x14ac:dyDescent="0.2">
      <c r="A95">
        <f t="shared" si="7"/>
        <v>2</v>
      </c>
      <c r="B95" t="s">
        <v>312</v>
      </c>
      <c r="C95" s="1" t="s">
        <v>29</v>
      </c>
      <c r="D95" t="s">
        <v>313</v>
      </c>
      <c r="E95" t="s">
        <v>314</v>
      </c>
      <c r="F95" t="s">
        <v>11</v>
      </c>
      <c r="G95" t="s">
        <v>60</v>
      </c>
    </row>
    <row r="96" spans="1:7" x14ac:dyDescent="0.2">
      <c r="A96">
        <f t="shared" si="7"/>
        <v>3</v>
      </c>
      <c r="B96" t="s">
        <v>315</v>
      </c>
      <c r="C96" s="1" t="s">
        <v>29</v>
      </c>
      <c r="D96" t="s">
        <v>316</v>
      </c>
      <c r="E96" t="s">
        <v>317</v>
      </c>
      <c r="F96" t="s">
        <v>11</v>
      </c>
      <c r="G96" t="s">
        <v>60</v>
      </c>
    </row>
    <row r="97" spans="1:9" x14ac:dyDescent="0.2">
      <c r="A97">
        <f t="shared" si="7"/>
        <v>0</v>
      </c>
      <c r="B97" t="s">
        <v>318</v>
      </c>
      <c r="C97" s="1" t="s">
        <v>29</v>
      </c>
      <c r="D97" t="s">
        <v>319</v>
      </c>
      <c r="E97" t="s">
        <v>191</v>
      </c>
    </row>
    <row r="98" spans="1:9" x14ac:dyDescent="0.2">
      <c r="A98">
        <f t="shared" ref="A98:A112" si="8">(LEN(B98)-LEN(SUBSTITUTE(B98,".","")))-1</f>
        <v>0</v>
      </c>
      <c r="B98" t="s">
        <v>318</v>
      </c>
      <c r="C98" s="1" t="s">
        <v>29</v>
      </c>
      <c r="D98" t="s">
        <v>319</v>
      </c>
      <c r="E98" t="s">
        <v>191</v>
      </c>
    </row>
    <row r="99" spans="1:9" x14ac:dyDescent="0.2">
      <c r="A99">
        <f t="shared" si="8"/>
        <v>0</v>
      </c>
      <c r="B99" t="s">
        <v>320</v>
      </c>
      <c r="C99" t="s">
        <v>30</v>
      </c>
      <c r="D99" t="s">
        <v>321</v>
      </c>
      <c r="E99" t="s">
        <v>191</v>
      </c>
    </row>
    <row r="100" spans="1:9" x14ac:dyDescent="0.2">
      <c r="A100">
        <f t="shared" si="8"/>
        <v>0</v>
      </c>
      <c r="B100" t="s">
        <v>320</v>
      </c>
      <c r="C100" t="s">
        <v>30</v>
      </c>
      <c r="D100" t="s">
        <v>322</v>
      </c>
      <c r="E100" t="s">
        <v>191</v>
      </c>
    </row>
    <row r="101" spans="1:9" x14ac:dyDescent="0.2">
      <c r="A101">
        <f t="shared" si="8"/>
        <v>1</v>
      </c>
      <c r="B101" t="s">
        <v>323</v>
      </c>
      <c r="C101" t="s">
        <v>30</v>
      </c>
      <c r="D101" t="s">
        <v>322</v>
      </c>
      <c r="E101" t="s">
        <v>324</v>
      </c>
      <c r="F101" t="s">
        <v>8</v>
      </c>
      <c r="G101" t="s">
        <v>45</v>
      </c>
    </row>
    <row r="102" spans="1:9" x14ac:dyDescent="0.2">
      <c r="A102">
        <f t="shared" si="8"/>
        <v>0</v>
      </c>
      <c r="B102" t="s">
        <v>325</v>
      </c>
      <c r="C102" t="s">
        <v>30</v>
      </c>
      <c r="D102" t="s">
        <v>326</v>
      </c>
      <c r="E102" t="s">
        <v>327</v>
      </c>
    </row>
    <row r="103" spans="1:9" x14ac:dyDescent="0.2">
      <c r="A103">
        <f t="shared" si="8"/>
        <v>0</v>
      </c>
      <c r="B103" t="s">
        <v>325</v>
      </c>
      <c r="C103" t="s">
        <v>30</v>
      </c>
      <c r="D103" t="s">
        <v>328</v>
      </c>
      <c r="E103" t="s">
        <v>191</v>
      </c>
    </row>
    <row r="104" spans="1:9" x14ac:dyDescent="0.2">
      <c r="A104">
        <f t="shared" si="8"/>
        <v>2</v>
      </c>
      <c r="B104" t="s">
        <v>329</v>
      </c>
      <c r="C104" t="s">
        <v>30</v>
      </c>
      <c r="D104" t="s">
        <v>138</v>
      </c>
      <c r="E104" t="s">
        <v>330</v>
      </c>
      <c r="F104" t="s">
        <v>5</v>
      </c>
      <c r="G104" t="s">
        <v>74</v>
      </c>
    </row>
    <row r="105" spans="1:9" x14ac:dyDescent="0.2">
      <c r="A105">
        <f t="shared" si="8"/>
        <v>2</v>
      </c>
      <c r="B105" t="s">
        <v>331</v>
      </c>
      <c r="C105" t="s">
        <v>30</v>
      </c>
      <c r="D105" t="s">
        <v>332</v>
      </c>
      <c r="E105" t="s">
        <v>333</v>
      </c>
      <c r="F105" t="s">
        <v>6</v>
      </c>
      <c r="G105" t="s">
        <v>69</v>
      </c>
    </row>
    <row r="106" spans="1:9" x14ac:dyDescent="0.2">
      <c r="A106">
        <f t="shared" si="8"/>
        <v>2</v>
      </c>
      <c r="B106" t="s">
        <v>334</v>
      </c>
      <c r="C106" t="s">
        <v>30</v>
      </c>
      <c r="D106" t="s">
        <v>335</v>
      </c>
      <c r="E106" t="s">
        <v>336</v>
      </c>
      <c r="F106" t="s">
        <v>8</v>
      </c>
      <c r="G106" t="s">
        <v>45</v>
      </c>
    </row>
    <row r="107" spans="1:9" x14ac:dyDescent="0.2">
      <c r="A107">
        <f t="shared" si="8"/>
        <v>3</v>
      </c>
      <c r="B107" t="s">
        <v>337</v>
      </c>
      <c r="C107" t="s">
        <v>30</v>
      </c>
      <c r="D107" t="s">
        <v>338</v>
      </c>
      <c r="E107" t="s">
        <v>339</v>
      </c>
      <c r="F107" t="s">
        <v>8</v>
      </c>
      <c r="G107" t="s">
        <v>45</v>
      </c>
    </row>
    <row r="108" spans="1:9" x14ac:dyDescent="0.2">
      <c r="A108">
        <f t="shared" si="8"/>
        <v>1</v>
      </c>
      <c r="B108" t="s">
        <v>340</v>
      </c>
      <c r="C108" t="s">
        <v>30</v>
      </c>
      <c r="D108" t="s">
        <v>341</v>
      </c>
      <c r="E108" t="s">
        <v>342</v>
      </c>
      <c r="F108" t="s">
        <v>8</v>
      </c>
      <c r="G108" t="s">
        <v>79</v>
      </c>
    </row>
    <row r="109" spans="1:9" x14ac:dyDescent="0.2">
      <c r="A109">
        <f t="shared" si="8"/>
        <v>1</v>
      </c>
      <c r="B109" t="s">
        <v>343</v>
      </c>
      <c r="C109" t="s">
        <v>30</v>
      </c>
      <c r="D109" t="s">
        <v>344</v>
      </c>
      <c r="E109" t="s">
        <v>345</v>
      </c>
      <c r="F109" t="s">
        <v>8</v>
      </c>
      <c r="G109" t="s">
        <v>79</v>
      </c>
    </row>
    <row r="110" spans="1:9" x14ac:dyDescent="0.2">
      <c r="A110">
        <f t="shared" si="8"/>
        <v>2</v>
      </c>
      <c r="B110" t="s">
        <v>346</v>
      </c>
      <c r="C110" t="s">
        <v>31</v>
      </c>
      <c r="D110" t="s">
        <v>347</v>
      </c>
      <c r="E110" t="s">
        <v>348</v>
      </c>
      <c r="F110" t="s">
        <v>6</v>
      </c>
      <c r="G110" t="s">
        <v>49</v>
      </c>
    </row>
    <row r="111" spans="1:9" x14ac:dyDescent="0.2">
      <c r="A111">
        <f t="shared" si="8"/>
        <v>3</v>
      </c>
      <c r="B111" t="s">
        <v>349</v>
      </c>
      <c r="C111" s="1" t="s">
        <v>32</v>
      </c>
      <c r="D111" t="s">
        <v>350</v>
      </c>
      <c r="E111" t="s">
        <v>351</v>
      </c>
      <c r="I111" t="s">
        <v>352</v>
      </c>
    </row>
    <row r="112" spans="1:9" x14ac:dyDescent="0.2">
      <c r="A112">
        <f t="shared" si="8"/>
        <v>2</v>
      </c>
      <c r="B112" t="s">
        <v>353</v>
      </c>
      <c r="C112" s="1" t="s">
        <v>33</v>
      </c>
      <c r="D112" t="s">
        <v>354</v>
      </c>
      <c r="E112" t="s">
        <v>355</v>
      </c>
      <c r="F112" t="s">
        <v>8</v>
      </c>
      <c r="G112" t="s">
        <v>45</v>
      </c>
      <c r="I112" t="s">
        <v>356</v>
      </c>
    </row>
  </sheetData>
  <autoFilter ref="A1:I112">
    <sortState ref="A2:I113">
      <sortCondition ref="B1:B113"/>
    </sortState>
  </autoFilter>
  <conditionalFormatting sqref="A1:A112">
    <cfRule type="cellIs" dxfId="2" priority="2" operator="equal">
      <formula>0</formula>
    </cfRule>
  </conditionalFormatting>
  <conditionalFormatting sqref="T12:Z12 T14:Z14 T16:Z16 T18:Z18 T20:Y20 W22">
    <cfRule type="cellIs" dxfId="1" priority="1" operator="equal">
      <formula>0</formula>
    </cfRule>
  </conditionalFormatting>
  <conditionalFormatting sqref="B1:B112">
    <cfRule type="duplicateValues" dxfId="0" priority="13"/>
  </conditionalFormatting>
  <dataValidations count="2">
    <dataValidation type="list" allowBlank="1" showInputMessage="1" showErrorMessage="1" sqref="F2:F112">
      <formula1>Level_1</formula1>
    </dataValidation>
    <dataValidation type="list" allowBlank="1" showInputMessage="1" showErrorMessage="1" sqref="G2:G112">
      <formula1>INDIRECT(F2)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C1" workbookViewId="0">
      <selection activeCell="D19" sqref="A1:F33"/>
    </sheetView>
  </sheetViews>
  <sheetFormatPr defaultRowHeight="14.25" x14ac:dyDescent="0.2"/>
  <cols>
    <col min="1" max="1" width="11.69921875" customWidth="1"/>
    <col min="2" max="2" width="21.796875" bestFit="1" customWidth="1"/>
    <col min="3" max="3" width="75.8984375" bestFit="1" customWidth="1"/>
    <col min="4" max="4" width="41.5" bestFit="1" customWidth="1"/>
    <col min="5" max="5" width="17.796875" bestFit="1" customWidth="1"/>
    <col min="6" max="6" width="21.69921875" bestFit="1" customWidth="1"/>
  </cols>
  <sheetData>
    <row r="1" spans="1:6" x14ac:dyDescent="0.2">
      <c r="A1" s="2" t="s">
        <v>35</v>
      </c>
      <c r="B1" s="2" t="s">
        <v>36</v>
      </c>
      <c r="C1" s="2" t="s">
        <v>37</v>
      </c>
      <c r="D1" s="2" t="s">
        <v>41</v>
      </c>
      <c r="E1" s="2" t="s">
        <v>357</v>
      </c>
      <c r="F1" s="2" t="s">
        <v>40</v>
      </c>
    </row>
    <row r="2" spans="1:6" s="4" customFormat="1" x14ac:dyDescent="0.2">
      <c r="A2" s="3" t="s">
        <v>358</v>
      </c>
      <c r="B2" s="4" t="s">
        <v>43</v>
      </c>
      <c r="C2" s="4" t="s">
        <v>85</v>
      </c>
    </row>
    <row r="3" spans="1:6" s="4" customFormat="1" x14ac:dyDescent="0.2">
      <c r="A3" s="3" t="s">
        <v>358</v>
      </c>
      <c r="B3" s="4" t="s">
        <v>43</v>
      </c>
      <c r="C3" s="4" t="s">
        <v>76</v>
      </c>
    </row>
    <row r="4" spans="1:6" s="4" customFormat="1" x14ac:dyDescent="0.2">
      <c r="A4" s="3" t="s">
        <v>358</v>
      </c>
      <c r="B4" s="4" t="s">
        <v>43</v>
      </c>
      <c r="C4" s="4" t="s">
        <v>82</v>
      </c>
      <c r="D4" s="4" t="s">
        <v>83</v>
      </c>
    </row>
    <row r="5" spans="1:6" s="4" customFormat="1" x14ac:dyDescent="0.2">
      <c r="A5" s="3" t="s">
        <v>358</v>
      </c>
      <c r="B5" s="4" t="s">
        <v>43</v>
      </c>
      <c r="C5" s="4" t="s">
        <v>44</v>
      </c>
    </row>
    <row r="6" spans="1:6" s="4" customFormat="1" x14ac:dyDescent="0.2">
      <c r="A6" s="3" t="s">
        <v>358</v>
      </c>
      <c r="B6" s="4" t="s">
        <v>43</v>
      </c>
      <c r="C6" s="4" t="s">
        <v>57</v>
      </c>
    </row>
    <row r="7" spans="1:6" x14ac:dyDescent="0.2">
      <c r="A7" s="1" t="s">
        <v>358</v>
      </c>
      <c r="B7" t="s">
        <v>111</v>
      </c>
      <c r="C7" t="s">
        <v>120</v>
      </c>
    </row>
    <row r="8" spans="1:6" x14ac:dyDescent="0.2">
      <c r="A8" s="1" t="s">
        <v>358</v>
      </c>
      <c r="B8" t="s">
        <v>111</v>
      </c>
      <c r="C8" t="s">
        <v>122</v>
      </c>
    </row>
    <row r="9" spans="1:6" x14ac:dyDescent="0.2">
      <c r="A9" s="1" t="s">
        <v>358</v>
      </c>
      <c r="B9" t="s">
        <v>111</v>
      </c>
      <c r="C9" t="s">
        <v>115</v>
      </c>
    </row>
    <row r="10" spans="1:6" x14ac:dyDescent="0.2">
      <c r="A10" s="1" t="s">
        <v>359</v>
      </c>
      <c r="B10" t="s">
        <v>188</v>
      </c>
      <c r="C10" t="s">
        <v>189</v>
      </c>
    </row>
    <row r="11" spans="1:6" x14ac:dyDescent="0.2">
      <c r="A11" s="1" t="s">
        <v>359</v>
      </c>
      <c r="B11" t="s">
        <v>148</v>
      </c>
      <c r="C11" t="s">
        <v>196</v>
      </c>
    </row>
    <row r="12" spans="1:6" x14ac:dyDescent="0.2">
      <c r="A12" s="1" t="s">
        <v>359</v>
      </c>
      <c r="B12" t="s">
        <v>218</v>
      </c>
      <c r="C12" t="s">
        <v>219</v>
      </c>
    </row>
    <row r="13" spans="1:6" x14ac:dyDescent="0.2">
      <c r="A13" s="1" t="s">
        <v>359</v>
      </c>
      <c r="B13" t="s">
        <v>213</v>
      </c>
      <c r="C13" t="s">
        <v>216</v>
      </c>
    </row>
    <row r="14" spans="1:6" x14ac:dyDescent="0.2">
      <c r="A14" s="1" t="s">
        <v>359</v>
      </c>
      <c r="B14" t="s">
        <v>213</v>
      </c>
      <c r="C14" t="s">
        <v>214</v>
      </c>
    </row>
    <row r="15" spans="1:6" ht="28.5" x14ac:dyDescent="0.2">
      <c r="A15" s="1" t="s">
        <v>360</v>
      </c>
      <c r="B15" t="s">
        <v>286</v>
      </c>
      <c r="C15" t="s">
        <v>289</v>
      </c>
    </row>
    <row r="16" spans="1:6" ht="28.5" x14ac:dyDescent="0.2">
      <c r="A16" s="1" t="s">
        <v>360</v>
      </c>
      <c r="B16" t="s">
        <v>286</v>
      </c>
      <c r="C16" t="s">
        <v>287</v>
      </c>
    </row>
    <row r="17" spans="1:4" ht="28.5" x14ac:dyDescent="0.2">
      <c r="A17" s="1" t="s">
        <v>361</v>
      </c>
      <c r="B17" t="s">
        <v>213</v>
      </c>
      <c r="C17" t="s">
        <v>284</v>
      </c>
    </row>
    <row r="18" spans="1:4" ht="28.5" x14ac:dyDescent="0.2">
      <c r="A18" s="1" t="s">
        <v>361</v>
      </c>
      <c r="B18" t="s">
        <v>141</v>
      </c>
      <c r="C18" t="s">
        <v>142</v>
      </c>
    </row>
    <row r="19" spans="1:4" ht="28.5" x14ac:dyDescent="0.2">
      <c r="A19" s="1" t="s">
        <v>361</v>
      </c>
      <c r="B19" t="s">
        <v>153</v>
      </c>
      <c r="C19" t="s">
        <v>154</v>
      </c>
    </row>
    <row r="20" spans="1:4" ht="28.5" x14ac:dyDescent="0.2">
      <c r="A20" s="1" t="s">
        <v>361</v>
      </c>
      <c r="B20" t="s">
        <v>161</v>
      </c>
      <c r="C20" t="s">
        <v>162</v>
      </c>
    </row>
    <row r="21" spans="1:4" ht="28.5" x14ac:dyDescent="0.2">
      <c r="A21" s="1" t="s">
        <v>361</v>
      </c>
      <c r="B21" t="s">
        <v>179</v>
      </c>
      <c r="C21" t="s">
        <v>180</v>
      </c>
    </row>
    <row r="22" spans="1:4" x14ac:dyDescent="0.2">
      <c r="A22" s="1" t="s">
        <v>362</v>
      </c>
      <c r="B22" t="s">
        <v>25</v>
      </c>
      <c r="C22" t="s">
        <v>26</v>
      </c>
    </row>
    <row r="23" spans="1:4" x14ac:dyDescent="0.2">
      <c r="A23" s="1" t="s">
        <v>362</v>
      </c>
      <c r="B23" t="s">
        <v>23</v>
      </c>
      <c r="C23" t="s">
        <v>24</v>
      </c>
    </row>
    <row r="24" spans="1:4" x14ac:dyDescent="0.2">
      <c r="A24" s="1" t="s">
        <v>362</v>
      </c>
      <c r="B24" t="s">
        <v>27</v>
      </c>
      <c r="C24" t="s">
        <v>28</v>
      </c>
    </row>
    <row r="25" spans="1:4" x14ac:dyDescent="0.2">
      <c r="A25" s="1" t="s">
        <v>363</v>
      </c>
      <c r="B25" t="s">
        <v>306</v>
      </c>
      <c r="C25" t="s">
        <v>308</v>
      </c>
    </row>
    <row r="26" spans="1:4" x14ac:dyDescent="0.2">
      <c r="A26" s="1" t="s">
        <v>363</v>
      </c>
      <c r="B26" t="s">
        <v>319</v>
      </c>
      <c r="C26" t="s">
        <v>191</v>
      </c>
    </row>
    <row r="27" spans="1:4" x14ac:dyDescent="0.2">
      <c r="A27" s="1" t="s">
        <v>363</v>
      </c>
      <c r="B27" t="s">
        <v>305</v>
      </c>
      <c r="C27" t="s">
        <v>191</v>
      </c>
    </row>
    <row r="28" spans="1:4" x14ac:dyDescent="0.2">
      <c r="A28" s="1" t="s">
        <v>364</v>
      </c>
      <c r="B28" t="s">
        <v>322</v>
      </c>
      <c r="C28" t="s">
        <v>324</v>
      </c>
    </row>
    <row r="29" spans="1:4" x14ac:dyDescent="0.2">
      <c r="A29" s="1" t="s">
        <v>364</v>
      </c>
      <c r="B29" t="s">
        <v>326</v>
      </c>
      <c r="C29" t="s">
        <v>365</v>
      </c>
    </row>
    <row r="30" spans="1:4" x14ac:dyDescent="0.2">
      <c r="A30" s="1" t="s">
        <v>366</v>
      </c>
      <c r="B30" t="s">
        <v>242</v>
      </c>
      <c r="C30" t="s">
        <v>243</v>
      </c>
      <c r="D30" t="s">
        <v>244</v>
      </c>
    </row>
    <row r="31" spans="1:4" x14ac:dyDescent="0.2">
      <c r="A31" s="1" t="s">
        <v>366</v>
      </c>
      <c r="B31" t="s">
        <v>255</v>
      </c>
      <c r="C31" t="s">
        <v>191</v>
      </c>
    </row>
    <row r="32" spans="1:4" x14ac:dyDescent="0.2">
      <c r="A32" s="1" t="s">
        <v>367</v>
      </c>
      <c r="B32" t="s">
        <v>354</v>
      </c>
      <c r="C32" t="s">
        <v>355</v>
      </c>
      <c r="D32" t="s">
        <v>356</v>
      </c>
    </row>
    <row r="33" spans="1:4" ht="28.5" x14ac:dyDescent="0.2">
      <c r="A33" s="1" t="s">
        <v>368</v>
      </c>
      <c r="B33" t="s">
        <v>350</v>
      </c>
      <c r="C33" t="s">
        <v>351</v>
      </c>
      <c r="D33" t="s">
        <v>352</v>
      </c>
    </row>
    <row r="34" spans="1:4" x14ac:dyDescent="0.2">
      <c r="A34" s="1"/>
    </row>
    <row r="35" spans="1:4" x14ac:dyDescent="0.2">
      <c r="A35" s="1"/>
    </row>
    <row r="36" spans="1:4" x14ac:dyDescent="0.2">
      <c r="A36" s="1"/>
    </row>
    <row r="37" spans="1:4" x14ac:dyDescent="0.2">
      <c r="A37" s="1"/>
    </row>
    <row r="38" spans="1:4" x14ac:dyDescent="0.2">
      <c r="A38" s="1"/>
    </row>
    <row r="39" spans="1:4" x14ac:dyDescent="0.2">
      <c r="A3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0"/>
  <sheetViews>
    <sheetView workbookViewId="0">
      <selection activeCell="C3" sqref="C3:E20"/>
    </sheetView>
  </sheetViews>
  <sheetFormatPr defaultRowHeight="14.25" x14ac:dyDescent="0.2"/>
  <cols>
    <col min="3" max="3" width="13.59765625" bestFit="1" customWidth="1"/>
    <col min="4" max="4" width="31.796875" bestFit="1" customWidth="1"/>
    <col min="5" max="5" width="68.19921875" bestFit="1" customWidth="1"/>
  </cols>
  <sheetData>
    <row r="3" spans="3:5" x14ac:dyDescent="0.2">
      <c r="C3" s="8" t="s">
        <v>369</v>
      </c>
      <c r="D3" s="8" t="s">
        <v>36</v>
      </c>
      <c r="E3" s="8" t="s">
        <v>370</v>
      </c>
    </row>
    <row r="4" spans="3:5" x14ac:dyDescent="0.2">
      <c r="C4" s="48" t="s">
        <v>371</v>
      </c>
      <c r="D4" s="8" t="s">
        <v>108</v>
      </c>
      <c r="E4" s="8" t="s">
        <v>109</v>
      </c>
    </row>
    <row r="5" spans="3:5" x14ac:dyDescent="0.2">
      <c r="C5" s="49"/>
      <c r="D5" s="8" t="s">
        <v>117</v>
      </c>
      <c r="E5" s="8" t="s">
        <v>118</v>
      </c>
    </row>
    <row r="6" spans="3:5" x14ac:dyDescent="0.2">
      <c r="C6" s="48" t="s">
        <v>372</v>
      </c>
      <c r="D6" s="8" t="s">
        <v>335</v>
      </c>
      <c r="E6" s="8" t="s">
        <v>336</v>
      </c>
    </row>
    <row r="7" spans="3:5" x14ac:dyDescent="0.2">
      <c r="C7" s="50"/>
      <c r="D7" s="8" t="s">
        <v>341</v>
      </c>
      <c r="E7" s="8" t="s">
        <v>342</v>
      </c>
    </row>
    <row r="8" spans="3:5" x14ac:dyDescent="0.2">
      <c r="C8" s="49"/>
      <c r="D8" s="8" t="s">
        <v>344</v>
      </c>
      <c r="E8" s="8" t="s">
        <v>345</v>
      </c>
    </row>
    <row r="9" spans="3:5" x14ac:dyDescent="0.2">
      <c r="C9" s="9" t="s">
        <v>366</v>
      </c>
      <c r="D9" s="8" t="s">
        <v>260</v>
      </c>
      <c r="E9" s="8" t="s">
        <v>261</v>
      </c>
    </row>
    <row r="10" spans="3:5" x14ac:dyDescent="0.2">
      <c r="C10" s="48" t="s">
        <v>373</v>
      </c>
      <c r="D10" s="8" t="s">
        <v>204</v>
      </c>
      <c r="E10" s="8" t="s">
        <v>205</v>
      </c>
    </row>
    <row r="11" spans="3:5" x14ac:dyDescent="0.2">
      <c r="C11" s="50"/>
      <c r="D11" s="8" t="s">
        <v>201</v>
      </c>
      <c r="E11" s="8" t="s">
        <v>202</v>
      </c>
    </row>
    <row r="12" spans="3:5" x14ac:dyDescent="0.2">
      <c r="C12" s="50"/>
      <c r="D12" s="8" t="s">
        <v>227</v>
      </c>
      <c r="E12" s="8" t="s">
        <v>228</v>
      </c>
    </row>
    <row r="13" spans="3:5" x14ac:dyDescent="0.2">
      <c r="C13" s="50"/>
      <c r="D13" s="8" t="s">
        <v>374</v>
      </c>
      <c r="E13" s="8" t="s">
        <v>208</v>
      </c>
    </row>
    <row r="14" spans="3:5" x14ac:dyDescent="0.2">
      <c r="C14" s="49"/>
      <c r="D14" s="8" t="s">
        <v>230</v>
      </c>
      <c r="E14" s="8" t="s">
        <v>231</v>
      </c>
    </row>
    <row r="15" spans="3:5" x14ac:dyDescent="0.2">
      <c r="C15" s="48" t="s">
        <v>375</v>
      </c>
      <c r="D15" s="8" t="s">
        <v>293</v>
      </c>
      <c r="E15" s="8" t="s">
        <v>294</v>
      </c>
    </row>
    <row r="16" spans="3:5" x14ac:dyDescent="0.2">
      <c r="C16" s="49"/>
      <c r="D16" s="8" t="s">
        <v>278</v>
      </c>
      <c r="E16" s="8" t="s">
        <v>376</v>
      </c>
    </row>
    <row r="17" spans="3:5" x14ac:dyDescent="0.2">
      <c r="C17" s="48" t="s">
        <v>377</v>
      </c>
      <c r="D17" s="8" t="s">
        <v>310</v>
      </c>
      <c r="E17" s="8" t="s">
        <v>311</v>
      </c>
    </row>
    <row r="18" spans="3:5" x14ac:dyDescent="0.2">
      <c r="C18" s="50"/>
      <c r="D18" s="8" t="s">
        <v>313</v>
      </c>
      <c r="E18" s="8" t="s">
        <v>314</v>
      </c>
    </row>
    <row r="19" spans="3:5" x14ac:dyDescent="0.2">
      <c r="C19" s="49"/>
      <c r="D19" s="8" t="s">
        <v>316</v>
      </c>
      <c r="E19" s="8" t="s">
        <v>317</v>
      </c>
    </row>
    <row r="20" spans="3:5" x14ac:dyDescent="0.2">
      <c r="C20" s="9" t="s">
        <v>378</v>
      </c>
      <c r="D20" s="8" t="s">
        <v>347</v>
      </c>
      <c r="E20" s="8" t="s">
        <v>348</v>
      </c>
    </row>
  </sheetData>
  <mergeCells count="5">
    <mergeCell ref="C4:C5"/>
    <mergeCell ref="C6:C8"/>
    <mergeCell ref="C10:C14"/>
    <mergeCell ref="C15:C16"/>
    <mergeCell ref="C17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B7" workbookViewId="0">
      <selection activeCell="A2" sqref="A2:D23"/>
    </sheetView>
  </sheetViews>
  <sheetFormatPr defaultRowHeight="14.25" x14ac:dyDescent="0.2"/>
  <cols>
    <col min="1" max="1" width="15.5" customWidth="1"/>
    <col min="2" max="2" width="35.5" customWidth="1"/>
    <col min="3" max="3" width="91.5" customWidth="1"/>
    <col min="4" max="4" width="28.69921875" bestFit="1" customWidth="1"/>
  </cols>
  <sheetData>
    <row r="1" spans="1:4" x14ac:dyDescent="0.2">
      <c r="A1" s="7" t="s">
        <v>35</v>
      </c>
      <c r="B1" s="7" t="s">
        <v>379</v>
      </c>
      <c r="C1" s="7" t="s">
        <v>37</v>
      </c>
      <c r="D1" t="s">
        <v>380</v>
      </c>
    </row>
    <row r="2" spans="1:4" x14ac:dyDescent="0.2">
      <c r="A2" s="51" t="s">
        <v>381</v>
      </c>
      <c r="B2" s="5" t="s">
        <v>98</v>
      </c>
      <c r="C2" s="5" t="s">
        <v>99</v>
      </c>
    </row>
    <row r="3" spans="1:4" ht="28.5" x14ac:dyDescent="0.2">
      <c r="A3" s="51"/>
      <c r="B3" s="5" t="s">
        <v>47</v>
      </c>
      <c r="C3" s="5" t="s">
        <v>48</v>
      </c>
    </row>
    <row r="4" spans="1:4" x14ac:dyDescent="0.2">
      <c r="A4" s="51"/>
      <c r="B4" s="5" t="s">
        <v>91</v>
      </c>
      <c r="C4" s="5" t="s">
        <v>92</v>
      </c>
    </row>
    <row r="5" spans="1:4" ht="28.5" x14ac:dyDescent="0.2">
      <c r="A5" s="51"/>
      <c r="B5" s="5" t="s">
        <v>101</v>
      </c>
      <c r="C5" s="5" t="s">
        <v>102</v>
      </c>
    </row>
    <row r="6" spans="1:4" ht="28.5" x14ac:dyDescent="0.2">
      <c r="A6" s="51" t="s">
        <v>364</v>
      </c>
      <c r="B6" s="6" t="s">
        <v>321</v>
      </c>
      <c r="C6" s="5"/>
    </row>
    <row r="7" spans="1:4" ht="28.5" x14ac:dyDescent="0.2">
      <c r="A7" s="51"/>
      <c r="B7" s="5" t="s">
        <v>332</v>
      </c>
      <c r="C7" s="5" t="s">
        <v>333</v>
      </c>
    </row>
    <row r="8" spans="1:4" x14ac:dyDescent="0.2">
      <c r="A8" s="51"/>
      <c r="B8" s="5" t="s">
        <v>338</v>
      </c>
      <c r="C8" s="5" t="s">
        <v>339</v>
      </c>
    </row>
    <row r="9" spans="1:4" x14ac:dyDescent="0.2">
      <c r="A9" s="51"/>
      <c r="B9" s="5" t="s">
        <v>138</v>
      </c>
      <c r="C9" s="5" t="s">
        <v>330</v>
      </c>
    </row>
    <row r="10" spans="1:4" ht="28.5" x14ac:dyDescent="0.2">
      <c r="A10" s="51" t="s">
        <v>382</v>
      </c>
      <c r="B10" s="6" t="s">
        <v>254</v>
      </c>
      <c r="C10" s="5"/>
    </row>
    <row r="11" spans="1:4" ht="28.5" x14ac:dyDescent="0.2">
      <c r="A11" s="51"/>
      <c r="B11" s="5" t="s">
        <v>269</v>
      </c>
      <c r="C11" s="5" t="s">
        <v>270</v>
      </c>
    </row>
    <row r="12" spans="1:4" ht="28.5" x14ac:dyDescent="0.2">
      <c r="A12" s="51"/>
      <c r="B12" s="5" t="s">
        <v>272</v>
      </c>
      <c r="C12" s="5" t="s">
        <v>273</v>
      </c>
    </row>
    <row r="13" spans="1:4" x14ac:dyDescent="0.2">
      <c r="A13" s="51"/>
      <c r="B13" s="5" t="s">
        <v>266</v>
      </c>
      <c r="C13" s="5" t="s">
        <v>383</v>
      </c>
    </row>
    <row r="14" spans="1:4" ht="28.5" x14ac:dyDescent="0.2">
      <c r="A14" s="51"/>
      <c r="B14" s="5" t="s">
        <v>246</v>
      </c>
      <c r="C14" s="5" t="s">
        <v>384</v>
      </c>
    </row>
    <row r="15" spans="1:4" ht="28.5" x14ac:dyDescent="0.2">
      <c r="A15" s="51"/>
      <c r="B15" s="5" t="s">
        <v>257</v>
      </c>
      <c r="C15" s="5" t="s">
        <v>258</v>
      </c>
    </row>
    <row r="16" spans="1:4" x14ac:dyDescent="0.2">
      <c r="A16" s="51" t="s">
        <v>385</v>
      </c>
      <c r="B16" s="5" t="s">
        <v>170</v>
      </c>
      <c r="C16" s="5" t="s">
        <v>291</v>
      </c>
    </row>
    <row r="17" spans="1:4" x14ac:dyDescent="0.2">
      <c r="A17" s="51"/>
      <c r="B17" s="5" t="s">
        <v>281</v>
      </c>
      <c r="C17" s="5" t="s">
        <v>282</v>
      </c>
    </row>
    <row r="18" spans="1:4" x14ac:dyDescent="0.2">
      <c r="A18" s="51" t="s">
        <v>386</v>
      </c>
      <c r="B18" s="5" t="s">
        <v>170</v>
      </c>
      <c r="C18" s="5" t="s">
        <v>171</v>
      </c>
    </row>
    <row r="19" spans="1:4" x14ac:dyDescent="0.2">
      <c r="A19" s="51"/>
      <c r="B19" s="5" t="s">
        <v>173</v>
      </c>
      <c r="C19" s="5" t="s">
        <v>174</v>
      </c>
    </row>
    <row r="20" spans="1:4" ht="13.5" customHeight="1" x14ac:dyDescent="0.2">
      <c r="A20" s="51"/>
      <c r="B20" s="5" t="s">
        <v>138</v>
      </c>
      <c r="C20" s="5" t="s">
        <v>139</v>
      </c>
    </row>
    <row r="21" spans="1:4" x14ac:dyDescent="0.2">
      <c r="A21" s="51" t="s">
        <v>359</v>
      </c>
      <c r="B21" s="5" t="s">
        <v>138</v>
      </c>
      <c r="C21" s="5" t="s">
        <v>221</v>
      </c>
      <c r="D21" t="s">
        <v>222</v>
      </c>
    </row>
    <row r="22" spans="1:4" ht="42.75" x14ac:dyDescent="0.2">
      <c r="A22" s="51"/>
      <c r="B22" s="5" t="s">
        <v>210</v>
      </c>
      <c r="C22" s="5" t="s">
        <v>211</v>
      </c>
    </row>
    <row r="23" spans="1:4" x14ac:dyDescent="0.2">
      <c r="A23" s="51"/>
      <c r="B23" s="5" t="s">
        <v>193</v>
      </c>
      <c r="C23" s="5" t="s">
        <v>194</v>
      </c>
    </row>
  </sheetData>
  <mergeCells count="6">
    <mergeCell ref="A21:A23"/>
    <mergeCell ref="A2:A5"/>
    <mergeCell ref="A6:A9"/>
    <mergeCell ref="A10:A15"/>
    <mergeCell ref="A16:A17"/>
    <mergeCell ref="A18:A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3" sqref="A3"/>
    </sheetView>
  </sheetViews>
  <sheetFormatPr defaultRowHeight="14.25" x14ac:dyDescent="0.2"/>
  <cols>
    <col min="1" max="1" width="15.09765625" style="1" customWidth="1"/>
    <col min="2" max="2" width="25.5" style="1" customWidth="1"/>
    <col min="3" max="3" width="20.59765625" style="1" customWidth="1"/>
    <col min="4" max="4" width="59.796875" customWidth="1"/>
  </cols>
  <sheetData>
    <row r="1" spans="1:4" s="1" customFormat="1" x14ac:dyDescent="0.2">
      <c r="A1" s="10" t="s">
        <v>35</v>
      </c>
      <c r="B1" s="10" t="s">
        <v>36</v>
      </c>
      <c r="C1" s="10" t="s">
        <v>387</v>
      </c>
      <c r="D1" s="10" t="s">
        <v>388</v>
      </c>
    </row>
    <row r="2" spans="1:4" x14ac:dyDescent="0.2">
      <c r="A2" s="11" t="s">
        <v>389</v>
      </c>
      <c r="B2" s="11" t="s">
        <v>111</v>
      </c>
      <c r="C2" s="11" t="s">
        <v>95</v>
      </c>
      <c r="D2" s="11" t="s">
        <v>113</v>
      </c>
    </row>
    <row r="3" spans="1:4" x14ac:dyDescent="0.2">
      <c r="A3" s="11" t="s">
        <v>389</v>
      </c>
      <c r="B3" s="11" t="s">
        <v>66</v>
      </c>
      <c r="C3" s="11" t="s">
        <v>67</v>
      </c>
      <c r="D3" s="11" t="s">
        <v>68</v>
      </c>
    </row>
    <row r="4" spans="1:4" ht="48.75" customHeight="1" x14ac:dyDescent="0.2">
      <c r="A4" s="11" t="s">
        <v>389</v>
      </c>
      <c r="B4" s="11" t="s">
        <v>104</v>
      </c>
      <c r="C4" s="11" t="s">
        <v>105</v>
      </c>
      <c r="D4" s="11" t="s">
        <v>106</v>
      </c>
    </row>
    <row r="5" spans="1:4" ht="28.5" x14ac:dyDescent="0.2">
      <c r="A5" s="11" t="s">
        <v>389</v>
      </c>
      <c r="B5" s="11" t="s">
        <v>87</v>
      </c>
      <c r="C5" s="11" t="s">
        <v>88</v>
      </c>
      <c r="D5" s="11" t="s">
        <v>89</v>
      </c>
    </row>
    <row r="6" spans="1:4" ht="28.5" x14ac:dyDescent="0.2">
      <c r="A6" s="11" t="s">
        <v>389</v>
      </c>
      <c r="B6" s="11" t="s">
        <v>128</v>
      </c>
      <c r="C6" s="11" t="s">
        <v>390</v>
      </c>
      <c r="D6" s="11" t="s">
        <v>130</v>
      </c>
    </row>
    <row r="7" spans="1:4" ht="28.5" x14ac:dyDescent="0.2">
      <c r="A7" s="11" t="s">
        <v>389</v>
      </c>
      <c r="B7" s="11" t="s">
        <v>124</v>
      </c>
      <c r="C7" s="11" t="s">
        <v>125</v>
      </c>
      <c r="D7" s="11" t="s">
        <v>126</v>
      </c>
    </row>
    <row r="8" spans="1:4" x14ac:dyDescent="0.2">
      <c r="A8" s="12" t="s">
        <v>364</v>
      </c>
      <c r="B8" s="12" t="s">
        <v>322</v>
      </c>
      <c r="C8" s="12"/>
      <c r="D8" s="12"/>
    </row>
    <row r="9" spans="1:4" x14ac:dyDescent="0.2">
      <c r="A9" s="12" t="s">
        <v>364</v>
      </c>
      <c r="B9" s="12" t="s">
        <v>328</v>
      </c>
      <c r="C9" s="12"/>
      <c r="D9" s="12"/>
    </row>
    <row r="10" spans="1:4" ht="28.5" x14ac:dyDescent="0.2">
      <c r="A10" s="11" t="s">
        <v>361</v>
      </c>
      <c r="B10" s="11" t="s">
        <v>144</v>
      </c>
      <c r="C10" s="11"/>
      <c r="D10" s="11"/>
    </row>
    <row r="11" spans="1:4" ht="28.5" x14ac:dyDescent="0.2">
      <c r="A11" s="11" t="s">
        <v>361</v>
      </c>
      <c r="B11" s="11" t="s">
        <v>150</v>
      </c>
      <c r="C11" s="11"/>
      <c r="D11" s="11"/>
    </row>
    <row r="12" spans="1:4" ht="28.5" x14ac:dyDescent="0.2">
      <c r="A12" s="11" t="s">
        <v>361</v>
      </c>
      <c r="B12" s="11" t="s">
        <v>391</v>
      </c>
      <c r="C12" s="11"/>
      <c r="D12" s="11"/>
    </row>
    <row r="13" spans="1:4" ht="28.5" x14ac:dyDescent="0.2">
      <c r="A13" s="11" t="s">
        <v>361</v>
      </c>
      <c r="B13" s="11" t="s">
        <v>176</v>
      </c>
      <c r="C13" s="11"/>
      <c r="D13" s="11"/>
    </row>
    <row r="14" spans="1:4" ht="28.5" x14ac:dyDescent="0.2">
      <c r="A14" s="11" t="s">
        <v>361</v>
      </c>
      <c r="B14" s="11" t="s">
        <v>146</v>
      </c>
      <c r="C14" s="11"/>
      <c r="D14" s="11"/>
    </row>
    <row r="15" spans="1:4" ht="28.5" x14ac:dyDescent="0.2">
      <c r="A15" s="11" t="s">
        <v>361</v>
      </c>
      <c r="B15" s="11" t="s">
        <v>138</v>
      </c>
      <c r="C15" s="11"/>
      <c r="D15" s="11"/>
    </row>
    <row r="16" spans="1:4" ht="28.5" x14ac:dyDescent="0.2">
      <c r="A16" s="11" t="s">
        <v>361</v>
      </c>
      <c r="B16" s="11" t="s">
        <v>148</v>
      </c>
      <c r="C16" s="11"/>
      <c r="D16" s="11"/>
    </row>
    <row r="17" spans="1:4" x14ac:dyDescent="0.2">
      <c r="A17" s="12" t="s">
        <v>359</v>
      </c>
      <c r="B17" s="12" t="s">
        <v>182</v>
      </c>
      <c r="C17" s="12"/>
      <c r="D17" s="12"/>
    </row>
    <row r="18" spans="1:4" x14ac:dyDescent="0.2">
      <c r="A18" s="12" t="s">
        <v>359</v>
      </c>
      <c r="B18" s="12" t="s">
        <v>148</v>
      </c>
      <c r="C18" s="12"/>
      <c r="D18" s="12"/>
    </row>
    <row r="19" spans="1:4" x14ac:dyDescent="0.2">
      <c r="A19" s="12" t="s">
        <v>359</v>
      </c>
      <c r="B19" s="12" t="s">
        <v>218</v>
      </c>
      <c r="C19" s="12"/>
      <c r="D19" s="12"/>
    </row>
    <row r="20" spans="1:4" x14ac:dyDescent="0.2">
      <c r="A20" s="12" t="s">
        <v>359</v>
      </c>
      <c r="B20" s="12" t="s">
        <v>213</v>
      </c>
      <c r="C20" s="12"/>
      <c r="D20" s="12"/>
    </row>
    <row r="21" spans="1:4" x14ac:dyDescent="0.2">
      <c r="A21" s="11" t="s">
        <v>363</v>
      </c>
      <c r="B21" s="11" t="s">
        <v>306</v>
      </c>
      <c r="C21" s="11"/>
      <c r="D21" s="11"/>
    </row>
    <row r="22" spans="1:4" x14ac:dyDescent="0.2">
      <c r="A22" s="11" t="s">
        <v>363</v>
      </c>
      <c r="B22" s="11" t="s">
        <v>319</v>
      </c>
      <c r="C22" s="11"/>
      <c r="D22" s="11"/>
    </row>
    <row r="23" spans="1:4" x14ac:dyDescent="0.2">
      <c r="A23" s="11" t="s">
        <v>363</v>
      </c>
      <c r="B23" s="11" t="s">
        <v>305</v>
      </c>
      <c r="C23" s="11"/>
      <c r="D23" s="11"/>
    </row>
    <row r="24" spans="1:4" ht="30.75" customHeight="1" x14ac:dyDescent="0.2">
      <c r="A24" s="12" t="s">
        <v>392</v>
      </c>
      <c r="B24" s="12" t="s">
        <v>296</v>
      </c>
      <c r="C24" s="12"/>
      <c r="D24" s="12"/>
    </row>
    <row r="25" spans="1:4" ht="28.5" customHeight="1" x14ac:dyDescent="0.2">
      <c r="A25" s="12" t="s">
        <v>392</v>
      </c>
      <c r="B25" s="12" t="s">
        <v>299</v>
      </c>
      <c r="C25" s="12"/>
      <c r="D25" s="12"/>
    </row>
    <row r="26" spans="1:4" ht="30" customHeight="1" x14ac:dyDescent="0.2">
      <c r="A26" s="12" t="s">
        <v>392</v>
      </c>
      <c r="B26" s="12" t="s">
        <v>300</v>
      </c>
      <c r="C26" s="12"/>
      <c r="D26" s="12"/>
    </row>
    <row r="27" spans="1:4" ht="28.5" x14ac:dyDescent="0.2">
      <c r="A27" s="11" t="s">
        <v>393</v>
      </c>
      <c r="B27" s="11" t="s">
        <v>135</v>
      </c>
      <c r="C27" s="11"/>
      <c r="D27" s="11"/>
    </row>
    <row r="28" spans="1:4" ht="28.5" x14ac:dyDescent="0.2">
      <c r="A28" s="11" t="s">
        <v>393</v>
      </c>
      <c r="B28" s="11" t="s">
        <v>132</v>
      </c>
      <c r="C28" s="11"/>
      <c r="D28" s="11"/>
    </row>
    <row r="29" spans="1:4" ht="28.5" x14ac:dyDescent="0.2">
      <c r="A29" s="12" t="s">
        <v>360</v>
      </c>
      <c r="B29" s="12" t="s">
        <v>148</v>
      </c>
      <c r="C29" s="12"/>
      <c r="D29" s="12"/>
    </row>
    <row r="30" spans="1:4" ht="28.5" x14ac:dyDescent="0.2">
      <c r="A30" s="12" t="s">
        <v>360</v>
      </c>
      <c r="B30" s="12" t="s">
        <v>394</v>
      </c>
      <c r="C30" s="12"/>
      <c r="D30" s="12"/>
    </row>
    <row r="31" spans="1:4" ht="28.5" x14ac:dyDescent="0.2">
      <c r="A31" s="12" t="s">
        <v>360</v>
      </c>
      <c r="B31" s="12" t="s">
        <v>213</v>
      </c>
      <c r="C31" s="12"/>
      <c r="D31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:C14"/>
    </sheetView>
  </sheetViews>
  <sheetFormatPr defaultRowHeight="14.25" x14ac:dyDescent="0.2"/>
  <cols>
    <col min="1" max="1" width="12.3984375" bestFit="1" customWidth="1"/>
    <col min="2" max="2" width="37.3984375" bestFit="1" customWidth="1"/>
    <col min="3" max="3" width="63" bestFit="1" customWidth="1"/>
  </cols>
  <sheetData>
    <row r="1" spans="1:3" x14ac:dyDescent="0.2">
      <c r="A1" t="s">
        <v>369</v>
      </c>
      <c r="B1" t="s">
        <v>395</v>
      </c>
      <c r="C1" t="s">
        <v>396</v>
      </c>
    </row>
    <row r="2" spans="1:3" x14ac:dyDescent="0.2">
      <c r="A2" t="s">
        <v>397</v>
      </c>
      <c r="B2" t="s">
        <v>95</v>
      </c>
      <c r="C2" t="s">
        <v>96</v>
      </c>
    </row>
    <row r="3" spans="1:3" x14ac:dyDescent="0.2">
      <c r="A3" t="s">
        <v>366</v>
      </c>
      <c r="B3" t="s">
        <v>236</v>
      </c>
      <c r="C3" t="s">
        <v>237</v>
      </c>
    </row>
    <row r="4" spans="1:3" x14ac:dyDescent="0.2">
      <c r="A4" t="s">
        <v>366</v>
      </c>
      <c r="B4" t="s">
        <v>249</v>
      </c>
      <c r="C4" t="s">
        <v>250</v>
      </c>
    </row>
    <row r="5" spans="1:3" x14ac:dyDescent="0.2">
      <c r="A5" t="s">
        <v>366</v>
      </c>
      <c r="B5" t="s">
        <v>249</v>
      </c>
      <c r="C5" t="s">
        <v>252</v>
      </c>
    </row>
    <row r="6" spans="1:3" x14ac:dyDescent="0.2">
      <c r="A6" t="s">
        <v>366</v>
      </c>
      <c r="B6" t="s">
        <v>239</v>
      </c>
      <c r="C6" t="s">
        <v>240</v>
      </c>
    </row>
    <row r="7" spans="1:3" x14ac:dyDescent="0.2">
      <c r="A7" t="s">
        <v>373</v>
      </c>
      <c r="B7" t="s">
        <v>185</v>
      </c>
      <c r="C7" t="s">
        <v>186</v>
      </c>
    </row>
    <row r="8" spans="1:3" x14ac:dyDescent="0.2">
      <c r="A8" t="s">
        <v>373</v>
      </c>
      <c r="B8" t="s">
        <v>198</v>
      </c>
      <c r="C8" t="s">
        <v>199</v>
      </c>
    </row>
    <row r="9" spans="1:3" x14ac:dyDescent="0.2">
      <c r="A9" t="s">
        <v>398</v>
      </c>
      <c r="B9" t="s">
        <v>167</v>
      </c>
      <c r="C9" t="s">
        <v>168</v>
      </c>
    </row>
    <row r="10" spans="1:3" x14ac:dyDescent="0.2">
      <c r="A10" t="s">
        <v>398</v>
      </c>
      <c r="B10" t="s">
        <v>164</v>
      </c>
      <c r="C10" t="s">
        <v>165</v>
      </c>
    </row>
    <row r="11" spans="1:3" x14ac:dyDescent="0.2">
      <c r="A11" t="s">
        <v>398</v>
      </c>
      <c r="B11" t="s">
        <v>156</v>
      </c>
      <c r="C11" t="s">
        <v>157</v>
      </c>
    </row>
    <row r="12" spans="1:3" x14ac:dyDescent="0.2">
      <c r="A12" t="s">
        <v>398</v>
      </c>
      <c r="B12" t="s">
        <v>156</v>
      </c>
      <c r="C12" t="s">
        <v>159</v>
      </c>
    </row>
    <row r="13" spans="1:3" x14ac:dyDescent="0.2">
      <c r="A13" t="s">
        <v>373</v>
      </c>
      <c r="B13" t="s">
        <v>233</v>
      </c>
      <c r="C13" t="s">
        <v>234</v>
      </c>
    </row>
    <row r="14" spans="1:3" x14ac:dyDescent="0.2">
      <c r="A14" t="s">
        <v>366</v>
      </c>
      <c r="B14" t="s">
        <v>263</v>
      </c>
      <c r="C14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6"/>
  <sheetViews>
    <sheetView zoomScale="90" zoomScaleNormal="90" workbookViewId="0">
      <selection sqref="A1:C39"/>
    </sheetView>
  </sheetViews>
  <sheetFormatPr defaultRowHeight="14.25" x14ac:dyDescent="0.2"/>
  <cols>
    <col min="1" max="1" width="21.5" customWidth="1"/>
    <col min="2" max="2" width="36.19921875" customWidth="1"/>
    <col min="3" max="3" width="55.59765625" style="1" customWidth="1"/>
    <col min="4" max="4" width="16" bestFit="1" customWidth="1"/>
    <col min="5" max="5" width="10.09765625" bestFit="1" customWidth="1"/>
  </cols>
  <sheetData>
    <row r="1" spans="1:7" x14ac:dyDescent="0.2">
      <c r="A1" s="23" t="s">
        <v>35</v>
      </c>
      <c r="B1" s="23" t="s">
        <v>36</v>
      </c>
      <c r="C1" s="24" t="s">
        <v>37</v>
      </c>
      <c r="D1" s="25" t="s">
        <v>399</v>
      </c>
      <c r="E1" s="25" t="s">
        <v>400</v>
      </c>
    </row>
    <row r="2" spans="1:7" hidden="1" x14ac:dyDescent="0.2">
      <c r="A2" s="26" t="s">
        <v>367</v>
      </c>
      <c r="B2" s="27" t="s">
        <v>354</v>
      </c>
      <c r="C2" s="26" t="s">
        <v>355</v>
      </c>
      <c r="D2" s="28" t="s">
        <v>401</v>
      </c>
      <c r="E2" s="28" t="s">
        <v>402</v>
      </c>
    </row>
    <row r="3" spans="1:7" hidden="1" x14ac:dyDescent="0.2">
      <c r="A3" s="26" t="s">
        <v>363</v>
      </c>
      <c r="B3" s="27" t="s">
        <v>306</v>
      </c>
      <c r="C3" s="26" t="s">
        <v>308</v>
      </c>
      <c r="D3" s="28" t="s">
        <v>403</v>
      </c>
      <c r="E3" s="28" t="s">
        <v>402</v>
      </c>
      <c r="G3" t="s">
        <v>404</v>
      </c>
    </row>
    <row r="4" spans="1:7" hidden="1" x14ac:dyDescent="0.2">
      <c r="A4" s="26" t="s">
        <v>363</v>
      </c>
      <c r="B4" s="27" t="s">
        <v>319</v>
      </c>
      <c r="C4" s="26" t="s">
        <v>191</v>
      </c>
      <c r="D4" s="28"/>
    </row>
    <row r="5" spans="1:7" hidden="1" x14ac:dyDescent="0.2">
      <c r="A5" s="26" t="s">
        <v>363</v>
      </c>
      <c r="B5" s="27" t="s">
        <v>305</v>
      </c>
      <c r="C5" s="26" t="s">
        <v>191</v>
      </c>
      <c r="D5" s="28"/>
    </row>
    <row r="6" spans="1:7" ht="28.5" x14ac:dyDescent="0.2">
      <c r="A6" s="26" t="s">
        <v>393</v>
      </c>
      <c r="B6" s="26" t="s">
        <v>135</v>
      </c>
      <c r="C6" s="26" t="s">
        <v>405</v>
      </c>
      <c r="D6" s="28" t="s">
        <v>403</v>
      </c>
      <c r="E6" t="s">
        <v>406</v>
      </c>
      <c r="G6" t="s">
        <v>407</v>
      </c>
    </row>
    <row r="7" spans="1:7" x14ac:dyDescent="0.2">
      <c r="A7" s="26" t="s">
        <v>393</v>
      </c>
      <c r="B7" s="26" t="s">
        <v>132</v>
      </c>
      <c r="C7" s="26" t="s">
        <v>408</v>
      </c>
      <c r="D7" s="28" t="s">
        <v>403</v>
      </c>
      <c r="E7" t="s">
        <v>406</v>
      </c>
      <c r="G7" t="s">
        <v>409</v>
      </c>
    </row>
    <row r="8" spans="1:7" ht="28.5" hidden="1" x14ac:dyDescent="0.2">
      <c r="A8" s="26" t="s">
        <v>392</v>
      </c>
      <c r="B8" s="26" t="s">
        <v>296</v>
      </c>
      <c r="C8" s="26" t="s">
        <v>410</v>
      </c>
      <c r="D8" s="28" t="s">
        <v>401</v>
      </c>
      <c r="E8" t="s">
        <v>411</v>
      </c>
    </row>
    <row r="9" spans="1:7" ht="28.5" hidden="1" x14ac:dyDescent="0.2">
      <c r="A9" s="26" t="s">
        <v>392</v>
      </c>
      <c r="B9" s="26" t="s">
        <v>299</v>
      </c>
      <c r="C9" s="26" t="s">
        <v>412</v>
      </c>
      <c r="D9" s="28" t="s">
        <v>413</v>
      </c>
      <c r="E9" t="s">
        <v>411</v>
      </c>
    </row>
    <row r="10" spans="1:7" ht="28.5" hidden="1" x14ac:dyDescent="0.2">
      <c r="A10" s="26" t="s">
        <v>392</v>
      </c>
      <c r="B10" s="26" t="s">
        <v>300</v>
      </c>
      <c r="C10" s="26" t="s">
        <v>414</v>
      </c>
      <c r="D10" s="28" t="s">
        <v>401</v>
      </c>
      <c r="E10" t="s">
        <v>411</v>
      </c>
    </row>
    <row r="11" spans="1:7" ht="28.5" hidden="1" x14ac:dyDescent="0.2">
      <c r="A11" s="29" t="s">
        <v>386</v>
      </c>
      <c r="B11" s="26" t="s">
        <v>170</v>
      </c>
      <c r="C11" s="26" t="s">
        <v>171</v>
      </c>
      <c r="D11" s="28" t="s">
        <v>401</v>
      </c>
      <c r="E11" t="s">
        <v>411</v>
      </c>
    </row>
    <row r="12" spans="1:7" ht="28.5" x14ac:dyDescent="0.2">
      <c r="A12" s="29" t="s">
        <v>386</v>
      </c>
      <c r="B12" s="26" t="s">
        <v>173</v>
      </c>
      <c r="C12" s="26" t="s">
        <v>174</v>
      </c>
      <c r="D12" s="28" t="s">
        <v>401</v>
      </c>
      <c r="E12" t="s">
        <v>406</v>
      </c>
    </row>
    <row r="13" spans="1:7" ht="28.5" hidden="1" x14ac:dyDescent="0.2">
      <c r="A13" s="29" t="s">
        <v>386</v>
      </c>
      <c r="B13" s="26" t="s">
        <v>138</v>
      </c>
      <c r="C13" s="30" t="s">
        <v>139</v>
      </c>
      <c r="D13" s="31" t="s">
        <v>401</v>
      </c>
      <c r="E13" t="s">
        <v>402</v>
      </c>
    </row>
    <row r="14" spans="1:7" x14ac:dyDescent="0.2">
      <c r="A14" s="32" t="s">
        <v>358</v>
      </c>
      <c r="B14" s="33" t="s">
        <v>43</v>
      </c>
      <c r="C14" s="32" t="s">
        <v>85</v>
      </c>
      <c r="D14" s="28" t="s">
        <v>403</v>
      </c>
      <c r="E14" s="28" t="s">
        <v>406</v>
      </c>
    </row>
    <row r="15" spans="1:7" x14ac:dyDescent="0.2">
      <c r="A15" s="32" t="s">
        <v>358</v>
      </c>
      <c r="B15" s="33" t="s">
        <v>43</v>
      </c>
      <c r="C15" s="32" t="s">
        <v>76</v>
      </c>
      <c r="D15" s="28" t="s">
        <v>403</v>
      </c>
      <c r="E15" s="28" t="s">
        <v>406</v>
      </c>
    </row>
    <row r="16" spans="1:7" hidden="1" x14ac:dyDescent="0.2">
      <c r="A16" s="32" t="s">
        <v>358</v>
      </c>
      <c r="B16" s="33" t="s">
        <v>43</v>
      </c>
      <c r="C16" s="32" t="s">
        <v>82</v>
      </c>
      <c r="D16" s="28" t="s">
        <v>403</v>
      </c>
      <c r="E16" s="28" t="s">
        <v>402</v>
      </c>
    </row>
    <row r="17" spans="1:8" hidden="1" x14ac:dyDescent="0.2">
      <c r="A17" s="32" t="s">
        <v>358</v>
      </c>
      <c r="B17" s="33" t="s">
        <v>43</v>
      </c>
      <c r="C17" s="32" t="s">
        <v>44</v>
      </c>
      <c r="D17" s="28" t="s">
        <v>401</v>
      </c>
      <c r="E17" s="28" t="s">
        <v>402</v>
      </c>
    </row>
    <row r="18" spans="1:8" hidden="1" x14ac:dyDescent="0.2">
      <c r="A18" s="32" t="s">
        <v>358</v>
      </c>
      <c r="B18" s="33" t="s">
        <v>43</v>
      </c>
      <c r="C18" s="32" t="s">
        <v>57</v>
      </c>
      <c r="D18" s="28" t="s">
        <v>401</v>
      </c>
      <c r="E18" s="28" t="s">
        <v>402</v>
      </c>
    </row>
    <row r="19" spans="1:8" x14ac:dyDescent="0.2">
      <c r="A19" s="26" t="s">
        <v>358</v>
      </c>
      <c r="B19" s="27" t="s">
        <v>111</v>
      </c>
      <c r="C19" s="26" t="s">
        <v>120</v>
      </c>
      <c r="D19" s="28" t="s">
        <v>403</v>
      </c>
      <c r="E19" s="34" t="s">
        <v>406</v>
      </c>
      <c r="F19" s="34" t="s">
        <v>415</v>
      </c>
    </row>
    <row r="20" spans="1:8" hidden="1" x14ac:dyDescent="0.2">
      <c r="A20" s="26" t="s">
        <v>358</v>
      </c>
      <c r="B20" s="27" t="s">
        <v>111</v>
      </c>
      <c r="C20" s="26" t="s">
        <v>122</v>
      </c>
      <c r="D20" s="28" t="s">
        <v>403</v>
      </c>
      <c r="E20" s="34" t="s">
        <v>411</v>
      </c>
    </row>
    <row r="21" spans="1:8" hidden="1" x14ac:dyDescent="0.2">
      <c r="A21" s="26" t="s">
        <v>358</v>
      </c>
      <c r="B21" s="27" t="s">
        <v>111</v>
      </c>
      <c r="C21" s="26" t="s">
        <v>115</v>
      </c>
      <c r="D21" s="28" t="s">
        <v>403</v>
      </c>
      <c r="E21" s="28" t="s">
        <v>402</v>
      </c>
    </row>
    <row r="22" spans="1:8" ht="19.5" customHeight="1" x14ac:dyDescent="0.2">
      <c r="A22" s="26" t="s">
        <v>358</v>
      </c>
      <c r="B22" s="26" t="s">
        <v>111</v>
      </c>
      <c r="C22" s="26" t="s">
        <v>113</v>
      </c>
      <c r="D22" s="26" t="s">
        <v>403</v>
      </c>
      <c r="E22" s="26" t="s">
        <v>406</v>
      </c>
    </row>
    <row r="23" spans="1:8" x14ac:dyDescent="0.2">
      <c r="A23" s="26" t="s">
        <v>358</v>
      </c>
      <c r="B23" s="26" t="s">
        <v>66</v>
      </c>
      <c r="C23" s="26" t="s">
        <v>68</v>
      </c>
      <c r="D23" s="26" t="s">
        <v>403</v>
      </c>
      <c r="E23" s="26" t="s">
        <v>406</v>
      </c>
    </row>
    <row r="24" spans="1:8" x14ac:dyDescent="0.2">
      <c r="A24" s="26" t="s">
        <v>358</v>
      </c>
      <c r="B24" s="26" t="s">
        <v>416</v>
      </c>
      <c r="C24" s="26" t="s">
        <v>417</v>
      </c>
      <c r="D24" s="26" t="s">
        <v>403</v>
      </c>
      <c r="E24" s="26" t="s">
        <v>406</v>
      </c>
    </row>
    <row r="25" spans="1:8" ht="28.5" hidden="1" x14ac:dyDescent="0.2">
      <c r="A25" s="26" t="s">
        <v>358</v>
      </c>
      <c r="B25" s="26" t="s">
        <v>87</v>
      </c>
      <c r="C25" s="26" t="s">
        <v>89</v>
      </c>
      <c r="D25" s="26" t="s">
        <v>403</v>
      </c>
      <c r="E25" s="26" t="s">
        <v>402</v>
      </c>
    </row>
    <row r="26" spans="1:8" ht="28.5" hidden="1" x14ac:dyDescent="0.2">
      <c r="A26" s="26" t="s">
        <v>358</v>
      </c>
      <c r="B26" s="26" t="s">
        <v>128</v>
      </c>
      <c r="C26" s="26" t="s">
        <v>418</v>
      </c>
      <c r="D26" s="26" t="s">
        <v>401</v>
      </c>
      <c r="E26" s="26" t="s">
        <v>402</v>
      </c>
    </row>
    <row r="27" spans="1:8" ht="28.5" x14ac:dyDescent="0.2">
      <c r="A27" s="26" t="s">
        <v>358</v>
      </c>
      <c r="B27" s="26" t="s">
        <v>124</v>
      </c>
      <c r="C27" s="26" t="s">
        <v>126</v>
      </c>
      <c r="D27" s="26" t="s">
        <v>403</v>
      </c>
      <c r="E27" s="26" t="s">
        <v>406</v>
      </c>
      <c r="F27" s="35" t="s">
        <v>419</v>
      </c>
    </row>
    <row r="28" spans="1:8" ht="28.5" hidden="1" x14ac:dyDescent="0.2">
      <c r="A28" s="26" t="s">
        <v>361</v>
      </c>
      <c r="B28" s="27" t="s">
        <v>213</v>
      </c>
      <c r="C28" s="26" t="s">
        <v>284</v>
      </c>
      <c r="D28" s="36" t="s">
        <v>403</v>
      </c>
      <c r="E28" s="26" t="s">
        <v>420</v>
      </c>
      <c r="F28" s="31" t="s">
        <v>421</v>
      </c>
      <c r="G28" s="37"/>
      <c r="H28" s="38"/>
    </row>
    <row r="29" spans="1:8" ht="28.5" hidden="1" x14ac:dyDescent="0.2">
      <c r="A29" s="26" t="s">
        <v>361</v>
      </c>
      <c r="B29" s="27" t="s">
        <v>141</v>
      </c>
      <c r="C29" s="26" t="s">
        <v>142</v>
      </c>
      <c r="D29" s="39" t="s">
        <v>403</v>
      </c>
      <c r="E29" s="26" t="s">
        <v>422</v>
      </c>
      <c r="F29" s="40" t="s">
        <v>423</v>
      </c>
    </row>
    <row r="30" spans="1:8" ht="28.5" x14ac:dyDescent="0.2">
      <c r="A30" s="26" t="s">
        <v>361</v>
      </c>
      <c r="B30" s="27" t="s">
        <v>153</v>
      </c>
      <c r="C30" s="26" t="s">
        <v>154</v>
      </c>
      <c r="D30" s="41" t="s">
        <v>403</v>
      </c>
      <c r="E30" s="26" t="s">
        <v>406</v>
      </c>
      <c r="F30" s="35" t="s">
        <v>424</v>
      </c>
    </row>
    <row r="31" spans="1:8" ht="28.5" hidden="1" x14ac:dyDescent="0.2">
      <c r="A31" s="26" t="s">
        <v>361</v>
      </c>
      <c r="B31" s="27" t="s">
        <v>161</v>
      </c>
      <c r="C31" s="26" t="s">
        <v>162</v>
      </c>
      <c r="D31" s="39" t="s">
        <v>403</v>
      </c>
      <c r="E31" s="26" t="s">
        <v>411</v>
      </c>
    </row>
    <row r="32" spans="1:8" hidden="1" x14ac:dyDescent="0.2">
      <c r="A32" s="26" t="s">
        <v>361</v>
      </c>
      <c r="B32" s="27" t="s">
        <v>179</v>
      </c>
      <c r="C32" s="26" t="s">
        <v>180</v>
      </c>
      <c r="D32" s="40" t="s">
        <v>403</v>
      </c>
      <c r="E32" s="26" t="s">
        <v>411</v>
      </c>
    </row>
    <row r="33" spans="1:6" hidden="1" x14ac:dyDescent="0.2">
      <c r="A33" s="26" t="s">
        <v>361</v>
      </c>
      <c r="B33" s="26" t="s">
        <v>144</v>
      </c>
      <c r="C33" s="26" t="s">
        <v>425</v>
      </c>
      <c r="D33" s="42" t="s">
        <v>401</v>
      </c>
      <c r="E33" s="26" t="s">
        <v>411</v>
      </c>
      <c r="F33" s="28"/>
    </row>
    <row r="34" spans="1:6" ht="28.5" hidden="1" x14ac:dyDescent="0.2">
      <c r="A34" s="26" t="s">
        <v>361</v>
      </c>
      <c r="B34" s="26" t="s">
        <v>144</v>
      </c>
      <c r="C34" s="26" t="s">
        <v>426</v>
      </c>
      <c r="D34" s="42" t="s">
        <v>403</v>
      </c>
      <c r="E34" s="26" t="s">
        <v>411</v>
      </c>
    </row>
    <row r="35" spans="1:6" ht="32.25" hidden="1" customHeight="1" x14ac:dyDescent="0.2">
      <c r="A35" s="26" t="s">
        <v>361</v>
      </c>
      <c r="B35" s="26" t="s">
        <v>150</v>
      </c>
      <c r="C35" s="26" t="s">
        <v>427</v>
      </c>
      <c r="D35" s="26" t="s">
        <v>403</v>
      </c>
      <c r="E35" s="26" t="s">
        <v>428</v>
      </c>
    </row>
    <row r="36" spans="1:6" ht="28.5" hidden="1" x14ac:dyDescent="0.2">
      <c r="A36" s="26" t="s">
        <v>361</v>
      </c>
      <c r="B36" s="26" t="s">
        <v>391</v>
      </c>
      <c r="C36" s="26" t="s">
        <v>429</v>
      </c>
      <c r="D36" s="26" t="s">
        <v>403</v>
      </c>
      <c r="E36" s="26" t="s">
        <v>411</v>
      </c>
    </row>
    <row r="37" spans="1:6" x14ac:dyDescent="0.2">
      <c r="A37" s="26" t="s">
        <v>361</v>
      </c>
      <c r="B37" s="26" t="s">
        <v>176</v>
      </c>
      <c r="C37" s="26" t="s">
        <v>430</v>
      </c>
      <c r="D37" s="41" t="s">
        <v>401</v>
      </c>
      <c r="E37" s="26" t="s">
        <v>406</v>
      </c>
    </row>
    <row r="38" spans="1:6" hidden="1" x14ac:dyDescent="0.2">
      <c r="A38" s="26" t="s">
        <v>361</v>
      </c>
      <c r="B38" s="26" t="s">
        <v>146</v>
      </c>
      <c r="C38" s="26" t="s">
        <v>431</v>
      </c>
      <c r="D38" s="26" t="s">
        <v>401</v>
      </c>
      <c r="E38" s="26" t="s">
        <v>402</v>
      </c>
    </row>
    <row r="39" spans="1:6" x14ac:dyDescent="0.2">
      <c r="A39" s="26" t="s">
        <v>360</v>
      </c>
      <c r="B39" s="27" t="s">
        <v>286</v>
      </c>
      <c r="C39" s="26" t="s">
        <v>289</v>
      </c>
      <c r="D39" s="26" t="s">
        <v>403</v>
      </c>
      <c r="E39" s="26" t="s">
        <v>406</v>
      </c>
    </row>
    <row r="40" spans="1:6" hidden="1" x14ac:dyDescent="0.2">
      <c r="A40" s="26" t="s">
        <v>360</v>
      </c>
      <c r="B40" s="27" t="s">
        <v>286</v>
      </c>
      <c r="C40" s="26" t="s">
        <v>287</v>
      </c>
      <c r="D40" s="26" t="s">
        <v>422</v>
      </c>
      <c r="E40" s="26" t="s">
        <v>411</v>
      </c>
    </row>
    <row r="41" spans="1:6" ht="28.5" hidden="1" x14ac:dyDescent="0.2">
      <c r="A41" s="26" t="s">
        <v>360</v>
      </c>
      <c r="B41" s="26" t="s">
        <v>213</v>
      </c>
      <c r="C41" s="26" t="s">
        <v>284</v>
      </c>
      <c r="D41" s="28"/>
    </row>
    <row r="42" spans="1:6" ht="28.5" hidden="1" x14ac:dyDescent="0.2">
      <c r="A42" s="35" t="s">
        <v>375</v>
      </c>
      <c r="B42" s="27" t="s">
        <v>293</v>
      </c>
      <c r="C42" s="26" t="s">
        <v>294</v>
      </c>
      <c r="D42" s="28"/>
    </row>
    <row r="43" spans="1:6" hidden="1" x14ac:dyDescent="0.2">
      <c r="A43" s="35" t="s">
        <v>375</v>
      </c>
      <c r="B43" s="27" t="s">
        <v>278</v>
      </c>
      <c r="C43" s="26" t="s">
        <v>376</v>
      </c>
      <c r="D43" s="28"/>
    </row>
    <row r="44" spans="1:6" hidden="1" x14ac:dyDescent="0.2">
      <c r="A44" s="43" t="s">
        <v>378</v>
      </c>
      <c r="B44" s="27" t="s">
        <v>347</v>
      </c>
      <c r="C44" s="26" t="s">
        <v>348</v>
      </c>
      <c r="D44" s="28"/>
    </row>
    <row r="45" spans="1:6" ht="28.5" hidden="1" x14ac:dyDescent="0.2">
      <c r="A45" s="26" t="s">
        <v>359</v>
      </c>
      <c r="B45" s="27" t="s">
        <v>188</v>
      </c>
      <c r="C45" s="26" t="s">
        <v>189</v>
      </c>
      <c r="D45" s="28"/>
    </row>
    <row r="46" spans="1:6" hidden="1" x14ac:dyDescent="0.2">
      <c r="A46" s="26" t="s">
        <v>359</v>
      </c>
      <c r="B46" s="27" t="s">
        <v>148</v>
      </c>
      <c r="C46" s="26" t="s">
        <v>196</v>
      </c>
      <c r="D46" s="28"/>
    </row>
    <row r="47" spans="1:6" hidden="1" x14ac:dyDescent="0.2">
      <c r="A47" s="26" t="s">
        <v>359</v>
      </c>
      <c r="B47" s="27" t="s">
        <v>218</v>
      </c>
      <c r="C47" s="26" t="s">
        <v>219</v>
      </c>
      <c r="D47" s="28"/>
    </row>
    <row r="48" spans="1:6" ht="28.5" hidden="1" x14ac:dyDescent="0.2">
      <c r="A48" s="26" t="s">
        <v>359</v>
      </c>
      <c r="B48" s="27" t="s">
        <v>213</v>
      </c>
      <c r="C48" s="26" t="s">
        <v>216</v>
      </c>
      <c r="D48" s="28"/>
    </row>
    <row r="49" spans="1:4" ht="28.5" hidden="1" x14ac:dyDescent="0.2">
      <c r="A49" s="26" t="s">
        <v>359</v>
      </c>
      <c r="B49" s="27" t="s">
        <v>213</v>
      </c>
      <c r="C49" s="26" t="s">
        <v>214</v>
      </c>
      <c r="D49" s="28"/>
    </row>
    <row r="50" spans="1:4" ht="28.5" hidden="1" x14ac:dyDescent="0.2">
      <c r="A50" s="29" t="s">
        <v>359</v>
      </c>
      <c r="B50" s="26" t="s">
        <v>138</v>
      </c>
      <c r="C50" s="26" t="s">
        <v>221</v>
      </c>
      <c r="D50" s="28"/>
    </row>
    <row r="51" spans="1:4" ht="42.75" hidden="1" x14ac:dyDescent="0.2">
      <c r="A51" s="29" t="s">
        <v>359</v>
      </c>
      <c r="B51" s="26" t="s">
        <v>210</v>
      </c>
      <c r="C51" s="26" t="s">
        <v>211</v>
      </c>
      <c r="D51" s="28"/>
    </row>
    <row r="52" spans="1:4" ht="28.5" hidden="1" x14ac:dyDescent="0.2">
      <c r="A52" s="29" t="s">
        <v>359</v>
      </c>
      <c r="B52" s="26" t="s">
        <v>193</v>
      </c>
      <c r="C52" s="26" t="s">
        <v>194</v>
      </c>
      <c r="D52" s="28"/>
    </row>
    <row r="53" spans="1:4" hidden="1" x14ac:dyDescent="0.2">
      <c r="A53" s="26" t="s">
        <v>359</v>
      </c>
      <c r="B53" s="26" t="s">
        <v>182</v>
      </c>
      <c r="C53" s="26"/>
      <c r="D53" s="28"/>
    </row>
    <row r="54" spans="1:4" hidden="1" x14ac:dyDescent="0.2">
      <c r="A54" s="26" t="s">
        <v>359</v>
      </c>
      <c r="B54" s="26" t="s">
        <v>148</v>
      </c>
      <c r="C54" s="26"/>
      <c r="D54" s="28"/>
    </row>
    <row r="55" spans="1:4" hidden="1" x14ac:dyDescent="0.2">
      <c r="A55" s="26" t="s">
        <v>359</v>
      </c>
      <c r="B55" s="26" t="s">
        <v>218</v>
      </c>
      <c r="C55" s="26"/>
      <c r="D55" s="28"/>
    </row>
    <row r="56" spans="1:4" hidden="1" x14ac:dyDescent="0.2">
      <c r="A56" s="26" t="s">
        <v>359</v>
      </c>
      <c r="B56" s="26" t="s">
        <v>213</v>
      </c>
      <c r="C56" s="26"/>
      <c r="D56" s="28"/>
    </row>
    <row r="57" spans="1:4" hidden="1" x14ac:dyDescent="0.2">
      <c r="A57" s="35" t="s">
        <v>373</v>
      </c>
      <c r="B57" s="27" t="s">
        <v>204</v>
      </c>
      <c r="C57" s="26" t="s">
        <v>205</v>
      </c>
      <c r="D57" s="28"/>
    </row>
    <row r="58" spans="1:4" hidden="1" x14ac:dyDescent="0.2">
      <c r="A58" s="35" t="s">
        <v>373</v>
      </c>
      <c r="B58" s="27" t="s">
        <v>201</v>
      </c>
      <c r="C58" s="26" t="s">
        <v>202</v>
      </c>
      <c r="D58" s="28"/>
    </row>
    <row r="59" spans="1:4" ht="28.5" hidden="1" x14ac:dyDescent="0.2">
      <c r="A59" s="35" t="s">
        <v>373</v>
      </c>
      <c r="B59" s="27" t="s">
        <v>227</v>
      </c>
      <c r="C59" s="26" t="s">
        <v>228</v>
      </c>
      <c r="D59" s="28"/>
    </row>
    <row r="60" spans="1:4" ht="28.5" hidden="1" x14ac:dyDescent="0.2">
      <c r="A60" s="35" t="s">
        <v>373</v>
      </c>
      <c r="B60" s="27" t="s">
        <v>374</v>
      </c>
      <c r="C60" s="26" t="s">
        <v>208</v>
      </c>
      <c r="D60" s="28"/>
    </row>
    <row r="61" spans="1:4" ht="28.5" hidden="1" x14ac:dyDescent="0.2">
      <c r="A61" s="35" t="s">
        <v>373</v>
      </c>
      <c r="B61" s="27" t="s">
        <v>230</v>
      </c>
      <c r="C61" s="26" t="s">
        <v>231</v>
      </c>
      <c r="D61" s="28"/>
    </row>
    <row r="62" spans="1:4" hidden="1" x14ac:dyDescent="0.2">
      <c r="A62" s="26" t="s">
        <v>362</v>
      </c>
      <c r="B62" s="27" t="s">
        <v>25</v>
      </c>
      <c r="C62" s="26" t="s">
        <v>26</v>
      </c>
      <c r="D62" s="28"/>
    </row>
    <row r="63" spans="1:4" hidden="1" x14ac:dyDescent="0.2">
      <c r="A63" s="26" t="s">
        <v>362</v>
      </c>
      <c r="B63" s="27" t="s">
        <v>23</v>
      </c>
      <c r="C63" s="26" t="s">
        <v>24</v>
      </c>
      <c r="D63" s="28"/>
    </row>
    <row r="64" spans="1:4" hidden="1" x14ac:dyDescent="0.2">
      <c r="A64" s="26" t="s">
        <v>362</v>
      </c>
      <c r="B64" s="27" t="s">
        <v>27</v>
      </c>
      <c r="C64" s="26" t="s">
        <v>28</v>
      </c>
      <c r="D64" s="28"/>
    </row>
    <row r="65" spans="1:4" hidden="1" x14ac:dyDescent="0.2">
      <c r="A65" s="26" t="s">
        <v>366</v>
      </c>
      <c r="B65" s="27" t="s">
        <v>242</v>
      </c>
      <c r="C65" s="26" t="s">
        <v>243</v>
      </c>
      <c r="D65" s="28"/>
    </row>
    <row r="66" spans="1:4" hidden="1" x14ac:dyDescent="0.2">
      <c r="A66" s="26" t="s">
        <v>366</v>
      </c>
      <c r="B66" s="27" t="s">
        <v>255</v>
      </c>
      <c r="C66" s="26" t="s">
        <v>191</v>
      </c>
      <c r="D66" s="28"/>
    </row>
    <row r="67" spans="1:4" ht="28.5" hidden="1" x14ac:dyDescent="0.2">
      <c r="A67" s="44" t="s">
        <v>366</v>
      </c>
      <c r="B67" s="27" t="s">
        <v>260</v>
      </c>
      <c r="C67" s="26" t="s">
        <v>261</v>
      </c>
      <c r="D67" s="28"/>
    </row>
    <row r="68" spans="1:4" ht="28.5" hidden="1" x14ac:dyDescent="0.2">
      <c r="A68" s="29" t="s">
        <v>382</v>
      </c>
      <c r="B68" s="45" t="s">
        <v>254</v>
      </c>
      <c r="C68" s="26"/>
      <c r="D68" s="28"/>
    </row>
    <row r="69" spans="1:4" ht="42.75" hidden="1" x14ac:dyDescent="0.2">
      <c r="A69" s="29" t="s">
        <v>382</v>
      </c>
      <c r="B69" s="26" t="s">
        <v>269</v>
      </c>
      <c r="C69" s="26" t="s">
        <v>270</v>
      </c>
      <c r="D69" s="28"/>
    </row>
    <row r="70" spans="1:4" ht="28.5" hidden="1" x14ac:dyDescent="0.2">
      <c r="A70" s="29" t="s">
        <v>382</v>
      </c>
      <c r="B70" s="26" t="s">
        <v>272</v>
      </c>
      <c r="C70" s="26" t="s">
        <v>273</v>
      </c>
      <c r="D70" s="28"/>
    </row>
    <row r="71" spans="1:4" hidden="1" x14ac:dyDescent="0.2">
      <c r="A71" s="29" t="s">
        <v>382</v>
      </c>
      <c r="B71" s="26" t="s">
        <v>266</v>
      </c>
      <c r="C71" s="26" t="s">
        <v>383</v>
      </c>
      <c r="D71" s="28"/>
    </row>
    <row r="72" spans="1:4" ht="28.5" hidden="1" x14ac:dyDescent="0.2">
      <c r="A72" s="29" t="s">
        <v>382</v>
      </c>
      <c r="B72" s="26" t="s">
        <v>246</v>
      </c>
      <c r="C72" s="26" t="s">
        <v>384</v>
      </c>
      <c r="D72" s="28"/>
    </row>
    <row r="73" spans="1:4" ht="28.5" hidden="1" x14ac:dyDescent="0.2">
      <c r="A73" s="29" t="s">
        <v>382</v>
      </c>
      <c r="B73" s="26" t="s">
        <v>257</v>
      </c>
      <c r="C73" s="26" t="s">
        <v>258</v>
      </c>
      <c r="D73" s="28"/>
    </row>
    <row r="74" spans="1:4" hidden="1" x14ac:dyDescent="0.2">
      <c r="A74" s="29" t="s">
        <v>381</v>
      </c>
      <c r="B74" s="26" t="s">
        <v>98</v>
      </c>
      <c r="C74" s="26" t="s">
        <v>99</v>
      </c>
      <c r="D74" s="28"/>
    </row>
    <row r="75" spans="1:4" ht="28.5" hidden="1" x14ac:dyDescent="0.2">
      <c r="A75" s="29" t="s">
        <v>381</v>
      </c>
      <c r="B75" s="26" t="s">
        <v>47</v>
      </c>
      <c r="C75" s="26" t="s">
        <v>48</v>
      </c>
      <c r="D75" s="28"/>
    </row>
    <row r="76" spans="1:4" hidden="1" x14ac:dyDescent="0.2">
      <c r="A76" s="29" t="s">
        <v>381</v>
      </c>
      <c r="B76" s="26" t="s">
        <v>91</v>
      </c>
      <c r="C76" s="26" t="s">
        <v>92</v>
      </c>
      <c r="D76" s="28"/>
    </row>
    <row r="77" spans="1:4" ht="28.5" hidden="1" x14ac:dyDescent="0.2">
      <c r="A77" s="29" t="s">
        <v>381</v>
      </c>
      <c r="B77" s="26" t="s">
        <v>101</v>
      </c>
      <c r="C77" s="26" t="s">
        <v>102</v>
      </c>
      <c r="D77" s="28"/>
    </row>
    <row r="78" spans="1:4" hidden="1" x14ac:dyDescent="0.2">
      <c r="A78" s="35" t="s">
        <v>371</v>
      </c>
      <c r="B78" s="27" t="s">
        <v>108</v>
      </c>
      <c r="C78" s="26" t="s">
        <v>109</v>
      </c>
      <c r="D78" s="28"/>
    </row>
    <row r="79" spans="1:4" hidden="1" x14ac:dyDescent="0.2">
      <c r="A79" s="35" t="s">
        <v>371</v>
      </c>
      <c r="B79" s="27" t="s">
        <v>117</v>
      </c>
      <c r="C79" s="26" t="s">
        <v>118</v>
      </c>
      <c r="D79" s="28"/>
    </row>
    <row r="80" spans="1:4" ht="28.5" hidden="1" x14ac:dyDescent="0.2">
      <c r="A80" s="29" t="s">
        <v>385</v>
      </c>
      <c r="B80" s="26" t="s">
        <v>170</v>
      </c>
      <c r="C80" s="26" t="s">
        <v>291</v>
      </c>
      <c r="D80" s="28"/>
    </row>
    <row r="81" spans="1:4" ht="28.5" hidden="1" x14ac:dyDescent="0.2">
      <c r="A81" s="29" t="s">
        <v>385</v>
      </c>
      <c r="B81" s="26" t="s">
        <v>281</v>
      </c>
      <c r="C81" s="26" t="s">
        <v>282</v>
      </c>
      <c r="D81" s="28"/>
    </row>
    <row r="82" spans="1:4" hidden="1" x14ac:dyDescent="0.2">
      <c r="A82" s="26" t="s">
        <v>364</v>
      </c>
      <c r="B82" s="27" t="s">
        <v>322</v>
      </c>
      <c r="C82" s="26" t="s">
        <v>324</v>
      </c>
      <c r="D82" s="28"/>
    </row>
    <row r="83" spans="1:4" hidden="1" x14ac:dyDescent="0.2">
      <c r="A83" s="26" t="s">
        <v>364</v>
      </c>
      <c r="B83" s="27" t="s">
        <v>326</v>
      </c>
      <c r="C83" s="26" t="s">
        <v>365</v>
      </c>
      <c r="D83" s="28"/>
    </row>
    <row r="84" spans="1:4" ht="28.5" hidden="1" x14ac:dyDescent="0.2">
      <c r="A84" s="29" t="s">
        <v>364</v>
      </c>
      <c r="B84" s="45" t="s">
        <v>321</v>
      </c>
      <c r="C84" s="26"/>
      <c r="D84" s="28"/>
    </row>
    <row r="85" spans="1:4" ht="28.5" hidden="1" x14ac:dyDescent="0.2">
      <c r="A85" s="29" t="s">
        <v>364</v>
      </c>
      <c r="B85" s="26" t="s">
        <v>332</v>
      </c>
      <c r="C85" s="26" t="s">
        <v>333</v>
      </c>
      <c r="D85" s="28"/>
    </row>
    <row r="86" spans="1:4" ht="28.5" hidden="1" x14ac:dyDescent="0.2">
      <c r="A86" s="29" t="s">
        <v>364</v>
      </c>
      <c r="B86" s="26" t="s">
        <v>338</v>
      </c>
      <c r="C86" s="26" t="s">
        <v>339</v>
      </c>
      <c r="D86" s="28"/>
    </row>
    <row r="87" spans="1:4" hidden="1" x14ac:dyDescent="0.2">
      <c r="A87" s="29" t="s">
        <v>364</v>
      </c>
      <c r="B87" s="26" t="s">
        <v>138</v>
      </c>
      <c r="C87" s="26" t="s">
        <v>330</v>
      </c>
      <c r="D87" s="28"/>
    </row>
    <row r="88" spans="1:4" hidden="1" x14ac:dyDescent="0.2">
      <c r="A88" s="26" t="s">
        <v>364</v>
      </c>
      <c r="B88" s="26" t="s">
        <v>322</v>
      </c>
      <c r="C88" s="26"/>
      <c r="D88" s="28"/>
    </row>
    <row r="89" spans="1:4" hidden="1" x14ac:dyDescent="0.2">
      <c r="A89" s="26" t="s">
        <v>364</v>
      </c>
      <c r="B89" s="26" t="s">
        <v>328</v>
      </c>
      <c r="C89" s="26"/>
      <c r="D89" s="28"/>
    </row>
    <row r="90" spans="1:4" hidden="1" x14ac:dyDescent="0.2">
      <c r="A90" s="35" t="s">
        <v>372</v>
      </c>
      <c r="B90" s="27" t="s">
        <v>335</v>
      </c>
      <c r="C90" s="26" t="s">
        <v>336</v>
      </c>
      <c r="D90" s="28"/>
    </row>
    <row r="91" spans="1:4" ht="28.5" hidden="1" x14ac:dyDescent="0.2">
      <c r="A91" s="35" t="s">
        <v>372</v>
      </c>
      <c r="B91" s="27" t="s">
        <v>341</v>
      </c>
      <c r="C91" s="26" t="s">
        <v>342</v>
      </c>
      <c r="D91" s="28"/>
    </row>
    <row r="92" spans="1:4" hidden="1" x14ac:dyDescent="0.2">
      <c r="A92" s="35" t="s">
        <v>372</v>
      </c>
      <c r="B92" s="27" t="s">
        <v>344</v>
      </c>
      <c r="C92" s="26" t="s">
        <v>345</v>
      </c>
      <c r="D92" s="28"/>
    </row>
    <row r="93" spans="1:4" ht="28.5" hidden="1" x14ac:dyDescent="0.2">
      <c r="A93" s="26" t="s">
        <v>368</v>
      </c>
      <c r="B93" s="27" t="s">
        <v>350</v>
      </c>
      <c r="C93" s="26" t="s">
        <v>351</v>
      </c>
      <c r="D93" s="28"/>
    </row>
    <row r="94" spans="1:4" hidden="1" x14ac:dyDescent="0.2">
      <c r="A94" s="35" t="s">
        <v>377</v>
      </c>
      <c r="B94" s="27" t="s">
        <v>310</v>
      </c>
      <c r="C94" s="26" t="s">
        <v>311</v>
      </c>
      <c r="D94" s="28"/>
    </row>
    <row r="95" spans="1:4" ht="28.5" hidden="1" x14ac:dyDescent="0.2">
      <c r="A95" s="35" t="s">
        <v>377</v>
      </c>
      <c r="B95" s="27" t="s">
        <v>313</v>
      </c>
      <c r="C95" s="26" t="s">
        <v>314</v>
      </c>
      <c r="D95" s="28"/>
    </row>
    <row r="96" spans="1:4" hidden="1" x14ac:dyDescent="0.2">
      <c r="A96" s="35" t="s">
        <v>377</v>
      </c>
      <c r="B96" s="27" t="s">
        <v>316</v>
      </c>
      <c r="C96" s="26" t="s">
        <v>317</v>
      </c>
    </row>
  </sheetData>
  <autoFilter ref="A1:E96">
    <filterColumn colId="4">
      <filters>
        <filter val="Architectural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sqref="A1:C14"/>
    </sheetView>
  </sheetViews>
  <sheetFormatPr defaultRowHeight="14.25" x14ac:dyDescent="0.2"/>
  <cols>
    <col min="1" max="1" width="11.69921875" bestFit="1" customWidth="1"/>
    <col min="2" max="2" width="10.5" customWidth="1"/>
    <col min="3" max="3" width="41.796875" customWidth="1"/>
  </cols>
  <sheetData>
    <row r="1" spans="1:3" x14ac:dyDescent="0.2">
      <c r="A1" s="52" t="s">
        <v>35</v>
      </c>
      <c r="B1" s="52" t="s">
        <v>36</v>
      </c>
      <c r="C1" s="52" t="s">
        <v>37</v>
      </c>
    </row>
    <row r="2" spans="1:3" ht="28.5" x14ac:dyDescent="0.2">
      <c r="A2" s="53" t="s">
        <v>393</v>
      </c>
      <c r="B2" s="53" t="s">
        <v>135</v>
      </c>
      <c r="C2" s="53" t="s">
        <v>405</v>
      </c>
    </row>
    <row r="3" spans="1:3" ht="28.5" x14ac:dyDescent="0.2">
      <c r="A3" s="53" t="s">
        <v>393</v>
      </c>
      <c r="B3" s="53" t="s">
        <v>132</v>
      </c>
      <c r="C3" s="53" t="s">
        <v>408</v>
      </c>
    </row>
    <row r="4" spans="1:3" ht="42.75" x14ac:dyDescent="0.2">
      <c r="A4" s="53" t="s">
        <v>361</v>
      </c>
      <c r="B4" s="53" t="s">
        <v>173</v>
      </c>
      <c r="C4" s="53" t="s">
        <v>174</v>
      </c>
    </row>
    <row r="5" spans="1:3" ht="28.5" x14ac:dyDescent="0.2">
      <c r="A5" s="54" t="s">
        <v>358</v>
      </c>
      <c r="B5" s="54" t="s">
        <v>43</v>
      </c>
      <c r="C5" s="54" t="s">
        <v>85</v>
      </c>
    </row>
    <row r="6" spans="1:3" ht="28.5" x14ac:dyDescent="0.2">
      <c r="A6" s="54" t="s">
        <v>358</v>
      </c>
      <c r="B6" s="54" t="s">
        <v>43</v>
      </c>
      <c r="C6" s="54" t="s">
        <v>76</v>
      </c>
    </row>
    <row r="7" spans="1:3" ht="28.5" x14ac:dyDescent="0.2">
      <c r="A7" s="53" t="s">
        <v>358</v>
      </c>
      <c r="B7" s="53" t="s">
        <v>111</v>
      </c>
      <c r="C7" s="53" t="s">
        <v>120</v>
      </c>
    </row>
    <row r="8" spans="1:3" ht="28.5" x14ac:dyDescent="0.2">
      <c r="A8" s="53" t="s">
        <v>358</v>
      </c>
      <c r="B8" s="53" t="s">
        <v>111</v>
      </c>
      <c r="C8" s="53" t="s">
        <v>113</v>
      </c>
    </row>
    <row r="9" spans="1:3" ht="28.5" x14ac:dyDescent="0.2">
      <c r="A9" s="53" t="s">
        <v>358</v>
      </c>
      <c r="B9" s="53" t="s">
        <v>66</v>
      </c>
      <c r="C9" s="53" t="s">
        <v>68</v>
      </c>
    </row>
    <row r="10" spans="1:3" ht="28.5" x14ac:dyDescent="0.2">
      <c r="A10" s="53" t="s">
        <v>358</v>
      </c>
      <c r="B10" s="53" t="s">
        <v>432</v>
      </c>
      <c r="C10" s="53" t="s">
        <v>417</v>
      </c>
    </row>
    <row r="11" spans="1:3" ht="28.5" x14ac:dyDescent="0.2">
      <c r="A11" s="53" t="s">
        <v>358</v>
      </c>
      <c r="B11" s="53" t="s">
        <v>124</v>
      </c>
      <c r="C11" s="53" t="s">
        <v>433</v>
      </c>
    </row>
    <row r="12" spans="1:3" ht="28.5" x14ac:dyDescent="0.2">
      <c r="A12" s="53" t="s">
        <v>361</v>
      </c>
      <c r="B12" s="53" t="s">
        <v>153</v>
      </c>
      <c r="C12" s="53" t="s">
        <v>154</v>
      </c>
    </row>
    <row r="13" spans="1:3" ht="42.75" x14ac:dyDescent="0.2">
      <c r="A13" s="53" t="s">
        <v>361</v>
      </c>
      <c r="B13" s="53" t="s">
        <v>176</v>
      </c>
      <c r="C13" s="53" t="s">
        <v>430</v>
      </c>
    </row>
    <row r="14" spans="1:3" ht="28.5" x14ac:dyDescent="0.2">
      <c r="A14" s="53" t="s">
        <v>360</v>
      </c>
      <c r="B14" s="53" t="s">
        <v>286</v>
      </c>
      <c r="C14" s="53" t="s">
        <v>289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Requirements Tree</vt:lpstr>
      <vt:lpstr>Summary_Bacon</vt:lpstr>
      <vt:lpstr>Requirements - Aaron</vt:lpstr>
      <vt:lpstr>Grun</vt:lpstr>
      <vt:lpstr>Wes</vt:lpstr>
      <vt:lpstr>Jennings</vt:lpstr>
      <vt:lpstr>Bacon</vt:lpstr>
      <vt:lpstr>Compilation_Jennings</vt:lpstr>
      <vt:lpstr>Key Requirements</vt:lpstr>
      <vt:lpstr>Appreciating</vt:lpstr>
      <vt:lpstr>Creating_Plan</vt:lpstr>
      <vt:lpstr>Delivering_Food</vt:lpstr>
      <vt:lpstr>Distributing_Food</vt:lpstr>
      <vt:lpstr>Level_1</vt:lpstr>
      <vt:lpstr>Obtaining_Funds</vt:lpstr>
      <vt:lpstr>Preparing_Food</vt:lpstr>
      <vt:lpstr>Sourcing_Food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G Vesperman</dc:creator>
  <cp:keywords/>
  <dc:description/>
  <cp:lastModifiedBy>Aaron G Vesperman</cp:lastModifiedBy>
  <cp:revision/>
  <dcterms:created xsi:type="dcterms:W3CDTF">2010-01-19T17:33:25Z</dcterms:created>
  <dcterms:modified xsi:type="dcterms:W3CDTF">2015-05-11T15:47:58Z</dcterms:modified>
</cp:coreProperties>
</file>