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lucsta\Desktop\"/>
    </mc:Choice>
  </mc:AlternateContent>
  <xr:revisionPtr revIDLastSave="0" documentId="13_ncr:1_{4739E953-DD02-4E84-89DB-15019BFA1474}" xr6:coauthVersionLast="47" xr6:coauthVersionMax="47" xr10:uidLastSave="{00000000-0000-0000-0000-000000000000}"/>
  <bookViews>
    <workbookView xWindow="-108" yWindow="-108" windowWidth="23256" windowHeight="12456" firstSheet="12" activeTab="16" xr2:uid="{00000000-000D-0000-FFFF-FFFF00000000}"/>
  </bookViews>
  <sheets>
    <sheet name="1.OKI &amp; KPI" sheetId="1" r:id="rId1"/>
    <sheet name="2.Content MKT Process" sheetId="2" r:id="rId2"/>
    <sheet name="3.Funnel 전략" sheetId="3" r:id="rId3"/>
    <sheet name="4.UTM Builder" sheetId="5" r:id="rId4"/>
    <sheet name="5. WBS 제작실습_예시" sheetId="6" r:id="rId5"/>
    <sheet name="5-1. WBS 제작실습_연습" sheetId="7" r:id="rId6"/>
    <sheet name="6. 스케줄캘린더(간단차트)" sheetId="8" r:id="rId7"/>
    <sheet name="7. RoAS" sheetId="9" r:id="rId8"/>
    <sheet name="7-1. RoAS_미션" sheetId="12" r:id="rId9"/>
    <sheet name="8.ROI" sheetId="10" r:id="rId10"/>
    <sheet name="9.3C 분석시트" sheetId="13" r:id="rId11"/>
    <sheet name="10. SWOT 전략 수립" sheetId="14" r:id="rId12"/>
    <sheet name="11. STP 전략수립" sheetId="15" r:id="rId13"/>
    <sheet name="11-1.STP 전략수립_미션" sheetId="16" r:id="rId14"/>
    <sheet name="12.RFM 분석" sheetId="17" r:id="rId15"/>
    <sheet name="13.RawData" sheetId="18" r:id="rId16"/>
    <sheet name="14.RFMModel" sheetId="19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P6" i="5"/>
  <c r="R6" i="5" s="1"/>
  <c r="K12" i="10"/>
  <c r="K13" i="10"/>
  <c r="K11" i="10"/>
  <c r="C18" i="12"/>
  <c r="J17" i="12"/>
  <c r="I17" i="12"/>
  <c r="J16" i="12"/>
  <c r="I16" i="12"/>
  <c r="J15" i="12"/>
  <c r="I15" i="12"/>
  <c r="H15" i="12"/>
  <c r="C11" i="12"/>
  <c r="J10" i="12"/>
  <c r="I10" i="12"/>
  <c r="H10" i="12"/>
  <c r="J9" i="12"/>
  <c r="I9" i="12"/>
  <c r="H9" i="12"/>
  <c r="J8" i="12"/>
  <c r="I8" i="12"/>
  <c r="H8" i="12"/>
  <c r="C14" i="10"/>
  <c r="J13" i="10"/>
  <c r="I13" i="10"/>
  <c r="J12" i="10"/>
  <c r="I12" i="10"/>
  <c r="J11" i="10"/>
  <c r="I11" i="10"/>
  <c r="H11" i="10"/>
  <c r="H9" i="9" l="1"/>
  <c r="H10" i="9"/>
  <c r="H8" i="9"/>
  <c r="J9" i="9"/>
  <c r="J10" i="9"/>
  <c r="J8" i="9"/>
  <c r="I9" i="9"/>
  <c r="I10" i="9"/>
  <c r="I8" i="9"/>
  <c r="C11" i="9"/>
  <c r="Q5" i="5" l="1"/>
  <c r="P5" i="5"/>
  <c r="R5" i="5" s="1"/>
</calcChain>
</file>

<file path=xl/sharedStrings.xml><?xml version="1.0" encoding="utf-8"?>
<sst xmlns="http://schemas.openxmlformats.org/spreadsheetml/2006/main" count="564" uniqueCount="407">
  <si>
    <t>*OKR / KPI / NSM 작성 실습</t>
    <phoneticPr fontId="1" type="noConversion"/>
  </si>
  <si>
    <t>1. 현 상황 : 카페24 악세서리 CEO 운영관리</t>
    <phoneticPr fontId="1" type="noConversion"/>
  </si>
  <si>
    <t>2. 비즈니스 목표 : 신규 고객 확보 및 재구매율 증가</t>
    <phoneticPr fontId="1" type="noConversion"/>
  </si>
  <si>
    <t>Objective</t>
    <phoneticPr fontId="1" type="noConversion"/>
  </si>
  <si>
    <t>구분</t>
    <phoneticPr fontId="1" type="noConversion"/>
  </si>
  <si>
    <t>항목</t>
    <phoneticPr fontId="1" type="noConversion"/>
  </si>
  <si>
    <t>내용</t>
    <phoneticPr fontId="1" type="noConversion"/>
  </si>
  <si>
    <t>3/4분기 내 신규고객 확보</t>
    <phoneticPr fontId="1" type="noConversion"/>
  </si>
  <si>
    <t>Keyresult-1</t>
    <phoneticPr fontId="1" type="noConversion"/>
  </si>
  <si>
    <t>월 신규 방문자 수 5,000명 도달</t>
    <phoneticPr fontId="1" type="noConversion"/>
  </si>
  <si>
    <t>Keyresult-2</t>
    <phoneticPr fontId="1" type="noConversion"/>
  </si>
  <si>
    <t>광고 캠페인 전환율 2% 달성</t>
    <phoneticPr fontId="1" type="noConversion"/>
  </si>
  <si>
    <t>Keyresult-3</t>
    <phoneticPr fontId="1" type="noConversion"/>
  </si>
  <si>
    <t>인스타그램 광고 CTR 3% 달성</t>
    <phoneticPr fontId="1" type="noConversion"/>
  </si>
  <si>
    <t>KPI-1</t>
    <phoneticPr fontId="1" type="noConversion"/>
  </si>
  <si>
    <t>주간 광고 캠페인별 전환수 확인</t>
    <phoneticPr fontId="1" type="noConversion"/>
  </si>
  <si>
    <t>KPI-2</t>
    <phoneticPr fontId="1" type="noConversion"/>
  </si>
  <si>
    <t>월간 신규 회원가입 수 확인</t>
    <phoneticPr fontId="1" type="noConversion"/>
  </si>
  <si>
    <t>NSM</t>
    <phoneticPr fontId="1" type="noConversion"/>
  </si>
  <si>
    <t>MAU 기준 : 최소 월 3회 이상 방문 및 구매자</t>
    <phoneticPr fontId="1" type="noConversion"/>
  </si>
  <si>
    <t>No</t>
    <phoneticPr fontId="1" type="noConversion"/>
  </si>
  <si>
    <t>MAU(Monthly Active User)
(*월간 활성 사용자 수) 확인</t>
    <phoneticPr fontId="1" type="noConversion"/>
  </si>
  <si>
    <t>1. 현 상황 : 카페24 여성의류 CEO 운영관리</t>
    <phoneticPr fontId="1" type="noConversion"/>
  </si>
  <si>
    <t>2. 비즈니스 목표 : 신규 고객 확보 및 재구매율 증가</t>
  </si>
  <si>
    <t>20~40대 고객 대상 첫 구매 수 (주간 50건 이상)</t>
    <phoneticPr fontId="1" type="noConversion"/>
  </si>
  <si>
    <t>SNS 콘텐츠 저장/공유 수</t>
    <phoneticPr fontId="1" type="noConversion"/>
  </si>
  <si>
    <t>신규 가입자 1000명 달성</t>
    <phoneticPr fontId="1" type="noConversion"/>
  </si>
  <si>
    <t>SNS(인스타,페북 등) 광고로 신규회원 5,000명 유입 확보</t>
    <phoneticPr fontId="1" type="noConversion"/>
  </si>
  <si>
    <t>구매 전환율(CVR) 확인</t>
    <phoneticPr fontId="1" type="noConversion"/>
  </si>
  <si>
    <t>2025 내 신규고객 확보</t>
    <phoneticPr fontId="1" type="noConversion"/>
  </si>
  <si>
    <t>첫 구매 전환율 5% 이상 달성</t>
    <phoneticPr fontId="1" type="noConversion"/>
  </si>
  <si>
    <t>* Funnel 전략 프로세스</t>
    <phoneticPr fontId="1" type="noConversion"/>
  </si>
  <si>
    <t>퍼널단계</t>
    <phoneticPr fontId="1" type="noConversion"/>
  </si>
  <si>
    <t>고객상태</t>
    <phoneticPr fontId="1" type="noConversion"/>
  </si>
  <si>
    <t>컨텐츠</t>
    <phoneticPr fontId="1" type="noConversion"/>
  </si>
  <si>
    <t>Activation</t>
    <phoneticPr fontId="1" type="noConversion"/>
  </si>
  <si>
    <t>Retention</t>
    <phoneticPr fontId="1" type="noConversion"/>
  </si>
  <si>
    <t>Revenue</t>
    <phoneticPr fontId="1" type="noConversion"/>
  </si>
  <si>
    <t>Referral</t>
    <phoneticPr fontId="1" type="noConversion"/>
  </si>
  <si>
    <t>Attention</t>
    <phoneticPr fontId="1" type="noConversion"/>
  </si>
  <si>
    <t>Interest</t>
    <phoneticPr fontId="1" type="noConversion"/>
  </si>
  <si>
    <t>Search</t>
    <phoneticPr fontId="1" type="noConversion"/>
  </si>
  <si>
    <t>Action</t>
    <phoneticPr fontId="1" type="noConversion"/>
  </si>
  <si>
    <t>Share</t>
    <phoneticPr fontId="1" type="noConversion"/>
  </si>
  <si>
    <t>"처음 들어본 브랜드인것 같아!"</t>
    <phoneticPr fontId="1" type="noConversion"/>
  </si>
  <si>
    <t>"친환경이 뭔지는 모르겠지만 유익한 것 같아!"</t>
    <phoneticPr fontId="1" type="noConversion"/>
  </si>
  <si>
    <t>"그래서 친환경 상품이 뭐가 있는데?"</t>
    <phoneticPr fontId="1" type="noConversion"/>
  </si>
  <si>
    <t>"실제 사용해보니 정말 괜찮네!!"</t>
    <phoneticPr fontId="1" type="noConversion"/>
  </si>
  <si>
    <r>
      <t xml:space="preserve">친환경 세제 관련 인포그래픽 카드뉴스 </t>
    </r>
    <r>
      <rPr>
        <b/>
        <sz val="11"/>
        <color theme="1"/>
        <rFont val="맑은 고딕"/>
        <family val="3"/>
        <charset val="129"/>
        <scheme val="minor"/>
      </rPr>
      <t>정보</t>
    </r>
    <r>
      <rPr>
        <sz val="11"/>
        <color theme="1"/>
        <rFont val="맑은 고딕"/>
        <family val="2"/>
        <charset val="129"/>
        <scheme val="minor"/>
      </rPr>
      <t xml:space="preserve"> / 집에서 쉽게 실천할 수 있는 지구살리기 / 친환경 용품 피부 및 기타 유익정보 </t>
    </r>
    <phoneticPr fontId="1" type="noConversion"/>
  </si>
  <si>
    <r>
      <t xml:space="preserve">친환경관련 밈 / 짤 / 노래 / 숏폼 등 / 기타 정보 및 상품에 대한 </t>
    </r>
    <r>
      <rPr>
        <b/>
        <sz val="11"/>
        <color theme="1"/>
        <rFont val="맑은 고딕"/>
        <family val="3"/>
        <charset val="129"/>
        <scheme val="minor"/>
      </rPr>
      <t>호기심</t>
    </r>
    <r>
      <rPr>
        <sz val="11"/>
        <color theme="1"/>
        <rFont val="맑은 고딕"/>
        <family val="2"/>
        <charset val="129"/>
        <scheme val="minor"/>
      </rPr>
      <t xml:space="preserve"> -&gt; 생각보다 친환경 어렵지 않네~!!!</t>
    </r>
    <phoneticPr fontId="1" type="noConversion"/>
  </si>
  <si>
    <r>
      <t xml:space="preserve">친환경상품에 대한 기초 정보제공 혹은 </t>
    </r>
    <r>
      <rPr>
        <b/>
        <sz val="11"/>
        <color theme="1"/>
        <rFont val="맑은 고딕"/>
        <family val="3"/>
        <charset val="129"/>
        <scheme val="minor"/>
      </rPr>
      <t>샘플링</t>
    </r>
    <r>
      <rPr>
        <sz val="11"/>
        <color theme="1"/>
        <rFont val="맑은 고딕"/>
        <family val="2"/>
        <charset val="129"/>
        <scheme val="minor"/>
      </rPr>
      <t>을 활용한 사용유도 -&gt; 지금 설문조사에 응해주시면 샘플 발송!!</t>
    </r>
    <phoneticPr fontId="1" type="noConversion"/>
  </si>
  <si>
    <r>
      <t xml:space="preserve">친환경 상품을 직접 </t>
    </r>
    <r>
      <rPr>
        <b/>
        <sz val="11"/>
        <color theme="1"/>
        <rFont val="맑은 고딕"/>
        <family val="3"/>
        <charset val="129"/>
        <scheme val="minor"/>
      </rPr>
      <t>구매할 수 있도록 유도</t>
    </r>
    <r>
      <rPr>
        <sz val="11"/>
        <color theme="1"/>
        <rFont val="맑은 고딕"/>
        <family val="2"/>
        <charset val="129"/>
        <scheme val="minor"/>
      </rPr>
      <t xml:space="preserve"> -&gt; 지금 구매하면 1+1 // 20% 할인 한정인원 제공!!</t>
    </r>
    <phoneticPr fontId="1" type="noConversion"/>
  </si>
  <si>
    <t>"이 정보 나만 알기에는 아까워~!"</t>
    <phoneticPr fontId="1" type="noConversion"/>
  </si>
  <si>
    <t>이 URL을 공유해서 지인 추천을 받는다면 추가 할인혜택 제공</t>
    <phoneticPr fontId="1" type="noConversion"/>
  </si>
  <si>
    <t>"이 상품이 나름 괜찮은 것 같은데 ~!!"</t>
    <phoneticPr fontId="1" type="noConversion"/>
  </si>
  <si>
    <t>Acquistion</t>
    <phoneticPr fontId="1" type="noConversion"/>
  </si>
  <si>
    <t>"어차피 필요한데, 그럼 한 번 구매해볼까?"</t>
    <phoneticPr fontId="1" type="noConversion"/>
  </si>
  <si>
    <t>실제 상품 구매 확정 및 액션 실행</t>
    <phoneticPr fontId="1" type="noConversion"/>
  </si>
  <si>
    <t>"지난번 사용시, 정말 괜찮았어!"</t>
    <phoneticPr fontId="1" type="noConversion"/>
  </si>
  <si>
    <t>상품 재구매 유도를 위한 장치 -&gt; 할인쿠폰 증정 (*첫 상품 구매 후 1개월 내 사용가능한 쿠폰)</t>
    <phoneticPr fontId="1" type="noConversion"/>
  </si>
  <si>
    <t>"나는 이제 이 세제로 정착할래!"</t>
    <phoneticPr fontId="1" type="noConversion"/>
  </si>
  <si>
    <t>"주변 사람들한테 적극 알려야지!!"</t>
    <phoneticPr fontId="1" type="noConversion"/>
  </si>
  <si>
    <t>우리의 상품을 알아서 자발적으로 홍보해주는 홍보대사같은 바이럴 효과를 생성해줌</t>
    <phoneticPr fontId="1" type="noConversion"/>
  </si>
  <si>
    <t>AISAS</t>
    <phoneticPr fontId="1" type="noConversion"/>
  </si>
  <si>
    <t>멤버십 가입 유도 혹은 구독결제 서비스를 활용해서 충성고객으로 전환 (* 타 경쟁사 상품을 구매하지 못하도록 (Lock in 효과)</t>
    <phoneticPr fontId="1" type="noConversion"/>
  </si>
  <si>
    <t>컨텐츠 타입</t>
    <phoneticPr fontId="1" type="noConversion"/>
  </si>
  <si>
    <t>인포그래픽 카드뉴스, 이미지 정보</t>
    <phoneticPr fontId="1" type="noConversion"/>
  </si>
  <si>
    <t>숏폼, 릴스, 로고송</t>
    <phoneticPr fontId="1" type="noConversion"/>
  </si>
  <si>
    <t>샘플링</t>
    <phoneticPr fontId="1" type="noConversion"/>
  </si>
  <si>
    <t>할인쿠폰, 1+1 이벤트</t>
    <phoneticPr fontId="1" type="noConversion"/>
  </si>
  <si>
    <t>QR코드</t>
    <phoneticPr fontId="1" type="noConversion"/>
  </si>
  <si>
    <t>할인쿠폰</t>
    <phoneticPr fontId="1" type="noConversion"/>
  </si>
  <si>
    <t>멤버십 제도</t>
    <phoneticPr fontId="1" type="noConversion"/>
  </si>
  <si>
    <t>-</t>
    <phoneticPr fontId="1" type="noConversion"/>
  </si>
  <si>
    <t>CRM</t>
    <phoneticPr fontId="1" type="noConversion"/>
  </si>
  <si>
    <t>CRM</t>
    <phoneticPr fontId="1" type="noConversion"/>
  </si>
  <si>
    <t>AARRR</t>
    <phoneticPr fontId="1" type="noConversion"/>
  </si>
  <si>
    <t>스타일링 팁 영상/게시물 / 신상 컬렉션 티저 콘텐츠 / FAQ 및 상품 상세 설명 페이지 강화</t>
    <phoneticPr fontId="1" type="noConversion"/>
  </si>
  <si>
    <t>SEO 최적화된 블로그 게시물 (예: “2025 봄 여성 자켓 추천”)/네이버/구글 쇼핑 최적화/유튜브 '코디 추천' 리뷰 영상</t>
    <phoneticPr fontId="1" type="noConversion"/>
  </si>
  <si>
    <t>신규가입 쿠폰 제공 / 한정 할인 프로모션 / 쉬운 결제 프로세스 (모바일 최적화)</t>
    <phoneticPr fontId="1" type="noConversion"/>
  </si>
  <si>
    <t>SNS 광고(인스타, 페이스북, 틱톡)/ 검색 광고(Google,네이버)/인플루언서 협업 홍보/ KPI : 웹사이트 방문자 수, 광고 클릭 수</t>
    <phoneticPr fontId="1" type="noConversion"/>
  </si>
  <si>
    <t xml:space="preserve"> SNS 후기 이벤트 (해시태그 캠페인) / 포토 후기 작성 시 적립금 지급 / 인스타그램 리그램 이벤트</t>
    <phoneticPr fontId="1" type="noConversion"/>
  </si>
  <si>
    <t>인스타그램, 틱톡 광고 / 인플루언서 협찬 착용샷/ 패션 블로그 및 유튜브 리뷰 홍보</t>
    <phoneticPr fontId="1" type="noConversion"/>
  </si>
  <si>
    <t>"이 브랜드 컨셉이나 스타일은 어떨까?"</t>
    <phoneticPr fontId="1" type="noConversion"/>
  </si>
  <si>
    <t>"스타일이 괜찮네!"</t>
    <phoneticPr fontId="1" type="noConversion"/>
  </si>
  <si>
    <t>회원 가입 유도 팝업 / 첫 방문 할인 쿠폰 제공 / "첫 구매 할인" 안내 / KPI : 회원가입률, 장바구니 담기 수</t>
    <phoneticPr fontId="1" type="noConversion"/>
  </si>
  <si>
    <t>이메일/푸시 알림 (신상품 안내, 할인 쿠폰) / 시즌별 맞춤 추천 / KPI : 재구매율, 월별 활성 사용자 수(MAU)</t>
    <phoneticPr fontId="1" type="noConversion"/>
  </si>
  <si>
    <t>친구 초대 시 쿠폰 지급 / SNS 후기 공유 유도 / KPI : 추천 횟수, 초대 수</t>
    <phoneticPr fontId="1" type="noConversion"/>
  </si>
  <si>
    <t>할인 프로모션 및 번들 세트 판매 / VIP 멤버십 프로그램 / KPI : 평균 주문 금액(AOV), 매출 총액</t>
    <phoneticPr fontId="1" type="noConversion"/>
  </si>
  <si>
    <t>"한 번 사서 입어볼까?"</t>
    <phoneticPr fontId="1" type="noConversion"/>
  </si>
  <si>
    <t>"지인들한테도 추천해줘야겠다"</t>
    <phoneticPr fontId="1" type="noConversion"/>
  </si>
  <si>
    <t>"스타일이 괜찮네! 이 옷가게에 정착할까"</t>
    <phoneticPr fontId="1" type="noConversion"/>
  </si>
  <si>
    <t>"지인들한테도 추천해줘야겠다."</t>
    <phoneticPr fontId="1" type="noConversion"/>
  </si>
  <si>
    <t>"앞으로 옷은 여기서 자주 사야지"</t>
    <phoneticPr fontId="1" type="noConversion"/>
  </si>
  <si>
    <t>* UTM Builder</t>
    <phoneticPr fontId="1" type="noConversion"/>
  </si>
  <si>
    <t>No</t>
    <phoneticPr fontId="1" type="noConversion"/>
  </si>
  <si>
    <t>광고매체</t>
    <phoneticPr fontId="1" type="noConversion"/>
  </si>
  <si>
    <t>소스(Source)</t>
    <phoneticPr fontId="1" type="noConversion"/>
  </si>
  <si>
    <t>naver</t>
  </si>
  <si>
    <t>naver</t>
    <phoneticPr fontId="1" type="noConversion"/>
  </si>
  <si>
    <t>매체종류</t>
    <phoneticPr fontId="1" type="noConversion"/>
  </si>
  <si>
    <t>매체(Medium)</t>
    <phoneticPr fontId="1" type="noConversion"/>
  </si>
  <si>
    <t>sabrdweb</t>
  </si>
  <si>
    <t>sabrdweb</t>
    <phoneticPr fontId="1" type="noConversion"/>
  </si>
  <si>
    <t>캠페인</t>
    <phoneticPr fontId="1" type="noConversion"/>
  </si>
  <si>
    <t>캠페인(Campaign)</t>
    <phoneticPr fontId="1" type="noConversion"/>
  </si>
  <si>
    <t>2025_Summer_event</t>
  </si>
  <si>
    <t>2025_Summer_event</t>
    <phoneticPr fontId="1" type="noConversion"/>
  </si>
  <si>
    <t>컨텐츠</t>
    <phoneticPr fontId="1" type="noConversion"/>
  </si>
  <si>
    <t>컨텐츠(Content)</t>
    <phoneticPr fontId="1" type="noConversion"/>
  </si>
  <si>
    <t>0701_thumb1</t>
  </si>
  <si>
    <t>0701_thumb1</t>
    <phoneticPr fontId="1" type="noConversion"/>
  </si>
  <si>
    <t>비고</t>
    <phoneticPr fontId="1" type="noConversion"/>
  </si>
  <si>
    <t>웹사이트 URL</t>
    <phoneticPr fontId="1" type="noConversion"/>
  </si>
  <si>
    <t>https://apple12070.cafe24.com/</t>
    <phoneticPr fontId="1" type="noConversion"/>
  </si>
  <si>
    <t>소스</t>
    <phoneticPr fontId="1" type="noConversion"/>
  </si>
  <si>
    <t>instagram</t>
    <phoneticPr fontId="1" type="noConversion"/>
  </si>
  <si>
    <t>feed</t>
    <phoneticPr fontId="1" type="noConversion"/>
  </si>
  <si>
    <t>0701_thumb2</t>
    <phoneticPr fontId="1" type="noConversion"/>
  </si>
  <si>
    <t>매체</t>
    <phoneticPr fontId="1" type="noConversion"/>
  </si>
  <si>
    <t>캠페인</t>
    <phoneticPr fontId="1" type="noConversion"/>
  </si>
  <si>
    <t>키워드</t>
    <phoneticPr fontId="1" type="noConversion"/>
  </si>
  <si>
    <t>키워드(Keyword)</t>
    <phoneticPr fontId="1" type="noConversion"/>
  </si>
  <si>
    <t>이니스프리</t>
  </si>
  <si>
    <t>이니스프리</t>
    <phoneticPr fontId="1" type="noConversion"/>
  </si>
  <si>
    <t>이니스프리</t>
    <phoneticPr fontId="1" type="noConversion"/>
  </si>
  <si>
    <t>컨텐츠</t>
    <phoneticPr fontId="1" type="noConversion"/>
  </si>
  <si>
    <t>키워드 여부</t>
    <phoneticPr fontId="1" type="noConversion"/>
  </si>
  <si>
    <t>컨텐츠 여부</t>
    <phoneticPr fontId="1" type="noConversion"/>
  </si>
  <si>
    <t>UTM URL</t>
    <phoneticPr fontId="1" type="noConversion"/>
  </si>
  <si>
    <t>#파라미터 드롭다운 만들기 =&gt; 데이터 -&gt; 데이터 유효성 검사 -&gt; 제한 대상(목록) -&gt; 소스목록 -&gt; 원본에서 드래그하여 입력</t>
    <phoneticPr fontId="1" type="noConversion"/>
  </si>
  <si>
    <t>* WBS 제작실습</t>
    <phoneticPr fontId="1" type="noConversion"/>
  </si>
  <si>
    <t>- 프로젝트명 : 2025년 여름시즌 링귀걸이 프로모션 런칭캠페인</t>
    <phoneticPr fontId="1" type="noConversion"/>
  </si>
  <si>
    <t>- 상품 : 여성의류</t>
    <phoneticPr fontId="1" type="noConversion"/>
  </si>
  <si>
    <t>- 상품 : 천연 세탁세제(예시)</t>
    <phoneticPr fontId="1" type="noConversion"/>
  </si>
  <si>
    <t>[1] 전략 기획 단계</t>
    <phoneticPr fontId="1" type="noConversion"/>
  </si>
  <si>
    <t>[2] 캠페인 설계 단계</t>
    <phoneticPr fontId="1" type="noConversion"/>
  </si>
  <si>
    <t>[3] 광고 세팅</t>
    <phoneticPr fontId="1" type="noConversion"/>
  </si>
  <si>
    <t>[4] 광고집행 및 실행</t>
    <phoneticPr fontId="1" type="noConversion"/>
  </si>
  <si>
    <t>[5] 성과분석</t>
    <phoneticPr fontId="1" type="noConversion"/>
  </si>
  <si>
    <t>OKR / KPI / NSM</t>
    <phoneticPr fontId="1" type="noConversion"/>
  </si>
  <si>
    <t>O : 7월 내 링귀걸이 제품 인지도 및 판매 확대</t>
    <phoneticPr fontId="1" type="noConversion"/>
  </si>
  <si>
    <t>KR-1 : 총 유입자 수 20,000명 이상</t>
    <phoneticPr fontId="1" type="noConversion"/>
  </si>
  <si>
    <t>KR-2 : 판매 전환건수 300건</t>
    <phoneticPr fontId="1" type="noConversion"/>
  </si>
  <si>
    <t>KR-3 : 리타겟팅 전환율 8% 이상</t>
    <phoneticPr fontId="1" type="noConversion"/>
  </si>
  <si>
    <t>NSM : 구매당 평균 광고비용 3,000원 이하</t>
    <phoneticPr fontId="1" type="noConversion"/>
  </si>
  <si>
    <t>&lt;항목&gt;</t>
    <phoneticPr fontId="1" type="noConversion"/>
  </si>
  <si>
    <t>&lt;내용&gt;</t>
    <phoneticPr fontId="1" type="noConversion"/>
  </si>
  <si>
    <t>3C 분석</t>
    <phoneticPr fontId="1" type="noConversion"/>
  </si>
  <si>
    <t>Company : 우리 브랜드 및 상품의 강점.약점 등 -&gt; ex) 가성비 있는 가격대 + 트렌드한 디자인</t>
    <phoneticPr fontId="1" type="noConversion"/>
  </si>
  <si>
    <t>Customer : 2030 여성 / 여름 패션에 관심이 많은 여성</t>
    <phoneticPr fontId="1" type="noConversion"/>
  </si>
  <si>
    <t>Comepetitor : 29cm, 무신사 등</t>
    <phoneticPr fontId="1" type="noConversion"/>
  </si>
  <si>
    <t>STP 전략</t>
    <phoneticPr fontId="1" type="noConversion"/>
  </si>
  <si>
    <t>Segmentation : 20~34 여성, SNS 및 온라인 쇼핑에 매우 익숙한 여성</t>
    <phoneticPr fontId="1" type="noConversion"/>
  </si>
  <si>
    <t>Targeting : 인스타그램 이용률 높은 Z세대의 직장인</t>
    <phoneticPr fontId="1" type="noConversion"/>
  </si>
  <si>
    <t>Positioning : "매일 부담 없이 바꾸는 여름 주얼리"</t>
    <phoneticPr fontId="1" type="noConversion"/>
  </si>
  <si>
    <t>Persona</t>
    <phoneticPr fontId="1" type="noConversion"/>
  </si>
  <si>
    <t>이서연 (28세, 컨텐츠마케터, 여름시즌 패션에 관심이 많음, 출.퇴근 코디용 주얼리 1주일에 1회 이상 구매)</t>
    <phoneticPr fontId="1" type="noConversion"/>
  </si>
  <si>
    <t xml:space="preserve">Contents </t>
    <phoneticPr fontId="1" type="noConversion"/>
  </si>
  <si>
    <t>USP(Unique Selling Point) : "가볍고 매일 착용 가능한 데일리 링귀걸이"</t>
    <phoneticPr fontId="1" type="noConversion"/>
  </si>
  <si>
    <t>TPO : 출근 룩 / 바캉스 룩 / 페스티벌 시즌 스타일 제안</t>
    <phoneticPr fontId="1" type="noConversion"/>
  </si>
  <si>
    <t>SEO</t>
    <phoneticPr fontId="1" type="noConversion"/>
  </si>
  <si>
    <t>주요 키워드 : #여름 귀걸이, #링귀걸이, #데일리주얼리, #직장인주얼리</t>
    <phoneticPr fontId="1" type="noConversion"/>
  </si>
  <si>
    <t>4P 전략</t>
    <phoneticPr fontId="1" type="noConversion"/>
  </si>
  <si>
    <t>Product : 여름 데일리용 귀걸이 (3종)</t>
    <phoneticPr fontId="1" type="noConversion"/>
  </si>
  <si>
    <t>Price : 1+1 할인 (14,900원)</t>
    <phoneticPr fontId="1" type="noConversion"/>
  </si>
  <si>
    <t>Place : 자사몰, 오픈마켓, 인스타그램</t>
    <phoneticPr fontId="1" type="noConversion"/>
  </si>
  <si>
    <t>Promotion : 상품 구매 후 우수리뷰 작성 시, 추가 쿠폰 증정</t>
    <phoneticPr fontId="1" type="noConversion"/>
  </si>
  <si>
    <t>컨텐츠 캘린더</t>
    <phoneticPr fontId="1" type="noConversion"/>
  </si>
  <si>
    <t>7월 1주차 : 제품 소개 영상</t>
    <phoneticPr fontId="1" type="noConversion"/>
  </si>
  <si>
    <t>7월 2주차 : 스타일링 팁 카드뉴스</t>
    <phoneticPr fontId="1" type="noConversion"/>
  </si>
  <si>
    <t>7월 3주차 : A/B 광고 뉴스 (*A안,B안)</t>
    <phoneticPr fontId="1" type="noConversion"/>
  </si>
  <si>
    <t>7월 4주차 : 구매 후기 리포스트 프로모션 이벤트</t>
    <phoneticPr fontId="1" type="noConversion"/>
  </si>
  <si>
    <t>Media Mix</t>
    <phoneticPr fontId="1" type="noConversion"/>
  </si>
  <si>
    <t>인스타그램 : 릴스 + 스토리 광고 (400만원)</t>
    <phoneticPr fontId="1" type="noConversion"/>
  </si>
  <si>
    <t>유튜브 : 쇼츠 (200만원)</t>
    <phoneticPr fontId="1" type="noConversion"/>
  </si>
  <si>
    <t>구글 : 키워드 검색 광고 (300만원)</t>
    <phoneticPr fontId="1" type="noConversion"/>
  </si>
  <si>
    <t>카페 : 카페커뮤니티 배너광고 (100만원)</t>
    <phoneticPr fontId="1" type="noConversion"/>
  </si>
  <si>
    <t>채널별 광고 생성</t>
    <phoneticPr fontId="1" type="noConversion"/>
  </si>
  <si>
    <t>Meta 비즈니스 관리자 : 릴스, 스토리 캠페인 세팅</t>
    <phoneticPr fontId="1" type="noConversion"/>
  </si>
  <si>
    <t>구글애즈 : 광고 캠페인</t>
    <phoneticPr fontId="1" type="noConversion"/>
  </si>
  <si>
    <t>카페 : 광고문의 활용 배너 제작 및 일정 부킹</t>
    <phoneticPr fontId="1" type="noConversion"/>
  </si>
  <si>
    <t>http://apple12070.cafe24.com?utm_source=instagram&amp;utm_medium="cpc"…</t>
    <phoneticPr fontId="1" type="noConversion"/>
  </si>
  <si>
    <t>GA4+GTM 이벤트 구성</t>
    <phoneticPr fontId="1" type="noConversion"/>
  </si>
  <si>
    <t>"구매하기" 버튼 클릭 이벤트 세팅</t>
    <phoneticPr fontId="1" type="noConversion"/>
  </si>
  <si>
    <t>실제 구매까지 퍼널마케팅 분석 =&gt; 이탈률이 많은 구간 파악</t>
    <phoneticPr fontId="1" type="noConversion"/>
  </si>
  <si>
    <t>리타게팅을 하기 위한 잠재고객 분류.설정</t>
    <phoneticPr fontId="1" type="noConversion"/>
  </si>
  <si>
    <t>컨텐츠 배포 : 인스타그램 릴스 3편, 카드뉴스 2종, 카페 배너 이미지 1종</t>
    <phoneticPr fontId="1" type="noConversion"/>
  </si>
  <si>
    <t>A/B 테스트 : 광고 배너 A안 VS B안 -&gt; 서로 카피문안 상이해야함, 타겟 연령대 상이하게 설정 -&gt; 어떤 광고 성과가 효율적인지 체크</t>
    <phoneticPr fontId="1" type="noConversion"/>
  </si>
  <si>
    <t>실시간 성과 모니터링 : GA4를 통해 실시간 리포트 + Meta Ads 대시보드 유입.전환 체크</t>
    <phoneticPr fontId="1" type="noConversion"/>
  </si>
  <si>
    <t xml:space="preserve">KPI 대시보드 정리 </t>
    <phoneticPr fontId="1" type="noConversion"/>
  </si>
  <si>
    <t>유입 경로, 전환율, 리타게팅 효과, 광고매체별 RoAS, ROI 시각화</t>
  </si>
  <si>
    <t xml:space="preserve">개선안 도출 </t>
    <phoneticPr fontId="1" type="noConversion"/>
  </si>
  <si>
    <t>타겟 세분화 미흡 -&gt; 20대 후반 중심 타겟 조정</t>
    <phoneticPr fontId="1" type="noConversion"/>
  </si>
  <si>
    <t>A/B 테스트 광고 중 B가 구매전환율 2배 높음 -&gt; B로 집중 집행</t>
    <phoneticPr fontId="1" type="noConversion"/>
  </si>
  <si>
    <t>리뷰 컨텐츠 CTR 높음 -&gt; 리뷰를 광조한 컨텐츠 마케팅으로 집중</t>
    <phoneticPr fontId="1" type="noConversion"/>
  </si>
  <si>
    <t>- 프로젝트명 : 2025년 여름시즌 홈웨어 프로모션 런칭캠페인</t>
    <phoneticPr fontId="1" type="noConversion"/>
  </si>
  <si>
    <t>O : 7월 내 여름 홈웨어 제품 인지도 및 판매 확대</t>
    <phoneticPr fontId="1" type="noConversion"/>
  </si>
  <si>
    <t>KR-1 : 총 유입자 수 5,000명 이상</t>
    <phoneticPr fontId="1" type="noConversion"/>
  </si>
  <si>
    <t>KR-2 : 판매 전환건수 200건</t>
    <phoneticPr fontId="1" type="noConversion"/>
  </si>
  <si>
    <t>KR-3 : 리타겟팅 전환율 5% 이상</t>
    <phoneticPr fontId="1" type="noConversion"/>
  </si>
  <si>
    <t>NSM : 여름 홈웨어 카테고리의 전환 고객 수</t>
    <phoneticPr fontId="1" type="noConversion"/>
  </si>
  <si>
    <t>Comepetitor : 에이블리, 유니클로 등</t>
    <phoneticPr fontId="1" type="noConversion"/>
  </si>
  <si>
    <t>Segmentation : 20~40 여성, SNS 및 온라인 쇼핑에 매우 익숙한 여성</t>
    <phoneticPr fontId="1" type="noConversion"/>
  </si>
  <si>
    <t>Positioning : "더운 여름 시원함과 패션을 모두 챙길 수 있는 여름 홈웨어"</t>
    <phoneticPr fontId="1" type="noConversion"/>
  </si>
  <si>
    <t>Customer : 2040 여성 / 여름 패션에 관심이 많은 여성</t>
    <phoneticPr fontId="1" type="noConversion"/>
  </si>
  <si>
    <t>도레미 (30세, 헤어디자이너, 여름시즌 패션에 관심이 많음, 여름의류 한 달에 5회 이상 구매)</t>
    <phoneticPr fontId="1" type="noConversion"/>
  </si>
  <si>
    <t>USP(Unique Selling Point) : "시원함과 패션을 모두 잡을 수 있는 여름 홈웨어"</t>
    <phoneticPr fontId="1" type="noConversion"/>
  </si>
  <si>
    <t>TPO : 폭염 시즌,여름 낮 / 여름여행 룩 / 여름휴가,집데이트 스타일 제안</t>
    <phoneticPr fontId="1" type="noConversion"/>
  </si>
  <si>
    <t>주요 키워드 : #여름 홈웨어, #여름 파자마, #여름 바캉스룩, #시원한 옷</t>
    <phoneticPr fontId="1" type="noConversion"/>
  </si>
  <si>
    <t>Product : 여름 홈웨어</t>
    <phoneticPr fontId="1" type="noConversion"/>
  </si>
  <si>
    <t>Price : 20,000 (투피스)</t>
    <phoneticPr fontId="1" type="noConversion"/>
  </si>
  <si>
    <t>7월 1주차 : 제품 소개 영상 및 인플루언서 착용 후기 영상</t>
    <phoneticPr fontId="1" type="noConversion"/>
  </si>
  <si>
    <t>Targeting : 트렌트와 더위에 민감한 Z세대~MZ세대의 젊은 여성</t>
    <phoneticPr fontId="1" type="noConversion"/>
  </si>
  <si>
    <t>인스타그램 : 릴스 + 스토리 광고 (35%)</t>
    <phoneticPr fontId="1" type="noConversion"/>
  </si>
  <si>
    <t>이메일/문자 마케팅 : 기존고객/장바구니 미결제자 (15%)</t>
    <phoneticPr fontId="1" type="noConversion"/>
  </si>
  <si>
    <t>유튜브 : 쇼츠 (25%)</t>
    <phoneticPr fontId="1" type="noConversion"/>
  </si>
  <si>
    <t>네이버 : 네이버 검색광고 (25%)</t>
    <phoneticPr fontId="1" type="noConversion"/>
  </si>
  <si>
    <t>네이버 검색광고 : 날씨/지역 기반 자동 키워드 대응</t>
    <phoneticPr fontId="1" type="noConversion"/>
  </si>
  <si>
    <t>컨텐츠 배포 : 릴스/쇼츠 기반 영상 콘텐츠 (TPO형 브이로그)</t>
    <phoneticPr fontId="1" type="noConversion"/>
  </si>
  <si>
    <t>리타게팅 전환율 모니터링 &amp; A/B 테스트</t>
    <phoneticPr fontId="1" type="noConversion"/>
  </si>
  <si>
    <t>* 스케줄캘린더 제작실습</t>
    <phoneticPr fontId="1" type="noConversion"/>
  </si>
  <si>
    <t>업무</t>
    <phoneticPr fontId="1" type="noConversion"/>
  </si>
  <si>
    <t>전략기획 (3C,STP 등)</t>
    <phoneticPr fontId="1" type="noConversion"/>
  </si>
  <si>
    <t>컨텐츠 기획</t>
    <phoneticPr fontId="1" type="noConversion"/>
  </si>
  <si>
    <t>광고/SEO 전략 설계</t>
    <phoneticPr fontId="1" type="noConversion"/>
  </si>
  <si>
    <t>컨텐츠 제작</t>
    <phoneticPr fontId="1" type="noConversion"/>
  </si>
  <si>
    <t>광고 채널 세팅</t>
    <phoneticPr fontId="1" type="noConversion"/>
  </si>
  <si>
    <t>컨텐츠 배포</t>
    <phoneticPr fontId="1" type="noConversion"/>
  </si>
  <si>
    <t>A/B 테스트</t>
    <phoneticPr fontId="1" type="noConversion"/>
  </si>
  <si>
    <t>실시간 성과 모니터링</t>
    <phoneticPr fontId="1" type="noConversion"/>
  </si>
  <si>
    <t>KPI 분석 및 보고서</t>
    <phoneticPr fontId="1" type="noConversion"/>
  </si>
  <si>
    <t>Week1 (7/1~7/7)</t>
    <phoneticPr fontId="1" type="noConversion"/>
  </si>
  <si>
    <t>Week2 (7/8~7/14)</t>
    <phoneticPr fontId="1" type="noConversion"/>
  </si>
  <si>
    <t>Week3 (7/15~7/21)</t>
    <phoneticPr fontId="1" type="noConversion"/>
  </si>
  <si>
    <t>Week4 (7/22~7/28)</t>
    <phoneticPr fontId="1" type="noConversion"/>
  </si>
  <si>
    <t>* RoAS 계산실습</t>
    <phoneticPr fontId="1" type="noConversion"/>
  </si>
  <si>
    <t>채널</t>
    <phoneticPr fontId="1" type="noConversion"/>
  </si>
  <si>
    <t>Instagram</t>
    <phoneticPr fontId="1" type="noConversion"/>
  </si>
  <si>
    <t>Google Search</t>
    <phoneticPr fontId="1" type="noConversion"/>
  </si>
  <si>
    <t>YouTube</t>
    <phoneticPr fontId="1" type="noConversion"/>
  </si>
  <si>
    <t>광고비</t>
    <phoneticPr fontId="1" type="noConversion"/>
  </si>
  <si>
    <t>노출수</t>
    <phoneticPr fontId="1" type="noConversion"/>
  </si>
  <si>
    <t>클릭수</t>
    <phoneticPr fontId="1" type="noConversion"/>
  </si>
  <si>
    <t>전환수</t>
    <phoneticPr fontId="1" type="noConversion"/>
  </si>
  <si>
    <t>매출</t>
    <phoneticPr fontId="1" type="noConversion"/>
  </si>
  <si>
    <t>CTR(클릭율)</t>
    <phoneticPr fontId="1" type="noConversion"/>
  </si>
  <si>
    <t>CPA</t>
    <phoneticPr fontId="1" type="noConversion"/>
  </si>
  <si>
    <t>RoAS</t>
    <phoneticPr fontId="1" type="noConversion"/>
  </si>
  <si>
    <t>합계</t>
    <phoneticPr fontId="1" type="noConversion"/>
  </si>
  <si>
    <t>- 총 광고비 : 1,000만원</t>
    <phoneticPr fontId="1" type="noConversion"/>
  </si>
  <si>
    <t>- 총 매출 : 2,800만원</t>
    <phoneticPr fontId="1" type="noConversion"/>
  </si>
  <si>
    <t>- 평균 RoAS : 278%</t>
    <phoneticPr fontId="1" type="noConversion"/>
  </si>
  <si>
    <t># 300% 밑은 안 좋음</t>
    <phoneticPr fontId="1" type="noConversion"/>
  </si>
  <si>
    <t>350%까지 올려야 한다면?</t>
    <phoneticPr fontId="1" type="noConversion"/>
  </si>
  <si>
    <t>광고비가 낮아지거나 매출을 높이거나</t>
    <phoneticPr fontId="1" type="noConversion"/>
  </si>
  <si>
    <t>광고비-220만원</t>
    <phoneticPr fontId="1" type="noConversion"/>
  </si>
  <si>
    <t>* ROI 계산실습</t>
    <phoneticPr fontId="1" type="noConversion"/>
  </si>
  <si>
    <t>- 상품 객단가 : 3만원</t>
    <phoneticPr fontId="1" type="noConversion"/>
  </si>
  <si>
    <t>- 영업이익률 : 40% =&gt; 12,000원</t>
    <phoneticPr fontId="1" type="noConversion"/>
  </si>
  <si>
    <t>- ROI = (이익-광고비)/광고비 x 100</t>
    <phoneticPr fontId="1" type="noConversion"/>
  </si>
  <si>
    <t>- 총 광고비 : 1000만원</t>
    <phoneticPr fontId="1" type="noConversion"/>
  </si>
  <si>
    <t>- 총 매출 : 3,550만원</t>
    <phoneticPr fontId="1" type="noConversion"/>
  </si>
  <si>
    <t>ROI</t>
    <phoneticPr fontId="1" type="noConversion"/>
  </si>
  <si>
    <t>* 영업이익률 = 매출의 40%</t>
    <phoneticPr fontId="1" type="noConversion"/>
  </si>
  <si>
    <t>* 3C 분석시트 작성</t>
    <phoneticPr fontId="1" type="noConversion"/>
  </si>
  <si>
    <t>카테고리</t>
    <phoneticPr fontId="1" type="noConversion"/>
  </si>
  <si>
    <t>Company (자사분석)</t>
    <phoneticPr fontId="1" type="noConversion"/>
  </si>
  <si>
    <t>-&gt;자사분석이 유일하게 통제가 가능한 카테고리라 가장 먼저 분석</t>
    <phoneticPr fontId="1" type="noConversion"/>
  </si>
  <si>
    <t>Customer (고객분석)</t>
    <phoneticPr fontId="1" type="noConversion"/>
  </si>
  <si>
    <t>Competitor (경쟁사 분석)</t>
    <phoneticPr fontId="1" type="noConversion"/>
  </si>
  <si>
    <t>분석해야 할 내용</t>
    <phoneticPr fontId="1" type="noConversion"/>
  </si>
  <si>
    <t>브랜드명, 강점, 약점, 자산 (*기회요소), 위협요인
ex. 보유자산 : 기술력, 브랜드 인지도, 유통망 등
ex. 문제점 : 마케팅 예산부족, 인력 부족, 전문성 부족</t>
    <phoneticPr fontId="1" type="noConversion"/>
  </si>
  <si>
    <t>성별, 나이, 직업, 거주지, 생활패턴, 고객니즈, 
제품 및 서비스 사용패턴, 소비 인사이트</t>
    <phoneticPr fontId="1" type="noConversion"/>
  </si>
  <si>
    <t>대표 경쟁사 1~2곳을 선정, 경쟁사 강.약점, 차별화 포인트
비교요소 : 제품, UX, 가격정보, 광고문구, 디자인 등</t>
    <phoneticPr fontId="1" type="noConversion"/>
  </si>
  <si>
    <t>- 브랜드명 : 현재 카페24 등록한 상품,브랜드 || 평소 생각했던 브랜드 혹은 상품 || 내 창업 아이템</t>
    <phoneticPr fontId="1" type="noConversion"/>
  </si>
  <si>
    <t>브랜드명 : 감성족발 (여름 홈웨어)
강점 : 여름에 니즈가 높은 여름 홈웨어라는 계절상품을 주력으로 설정
약점 : 인지도 부족,초기 물량 확보에 리스크 있음 
기회요소 : SNS,인플루언서 활용 시 타깃 도달 용이,룩북 등 타깃 접촉 방법의 다양화
위협요인 : 에이블리, 지그재그 등 플랫폼 기반 경쟁사 많음, 시즌 오프 시 매출 급감 우려</t>
    <phoneticPr fontId="1" type="noConversion"/>
  </si>
  <si>
    <t>성별 : 여성
나이 : 18~29세(MZ세대)
직업 :대학생~사회인
거주지 :2030 여성가구 + 대도시/수도권의 1인 여성 가구
생활패턴 : 야근 없는 주5일제, 재택근무, 집에 있는 시간이 많음
고객니즈 : 예쁘고 편안한 홈웨어/ 인스타 업로드 가능한 감성룩,데이트 겸용 가능한 여름철 시원하고 예쁜 옷, 외출복 겸용 가능한 예쁜 홈웨어
제품 및 서비스 사용패턴 : 한 벌 구매 후 만족시 1~2벌 추가 구매. 매년 여름마다 리뉴얼 가능, 여름선물 수요 가능성 있음
소비 인사이트 : 리뷰, 착용샷, 룩북, 릴스 기반의 짧은 동영상에 반응↑</t>
    <phoneticPr fontId="1" type="noConversion"/>
  </si>
  <si>
    <t xml:space="preserve">경쟁사 1 : 에이블리
강점 : 수많은 입점사와 제품들, 365일 전 제품 무료배송
약점 : 착용샷 실제와 편차 클 가능성 있음
UX : 개인 맞춤추천 가능, 사용자 친화적
경쟁사 2 : 지그재그
강점 : AI 맞춤추천 사용으로 편리성 최강
약점 : 퀄리티 떨어지는 옷 많음 </t>
    <phoneticPr fontId="1" type="noConversion"/>
  </si>
  <si>
    <t>* SWOT 전략 수립</t>
    <phoneticPr fontId="1" type="noConversion"/>
  </si>
  <si>
    <t>- 브랜드명 : 3C분석 대상 브랜드</t>
    <phoneticPr fontId="1" type="noConversion"/>
  </si>
  <si>
    <t>SO 전략</t>
    <phoneticPr fontId="1" type="noConversion"/>
  </si>
  <si>
    <t>WT 전략</t>
    <phoneticPr fontId="1" type="noConversion"/>
  </si>
  <si>
    <t>Strength (강점) -&gt; 3C (Company) 참고</t>
    <phoneticPr fontId="1" type="noConversion"/>
  </si>
  <si>
    <t>Weaknesses (약점) -&gt; 3C (Company) 참고</t>
    <phoneticPr fontId="1" type="noConversion"/>
  </si>
  <si>
    <t>Opportunities (기회요소) -&gt; 3C (Customer) 참고</t>
    <phoneticPr fontId="1" type="noConversion"/>
  </si>
  <si>
    <t>Threats (위협) -&gt; 3C (Customer) 참고</t>
    <phoneticPr fontId="1" type="noConversion"/>
  </si>
  <si>
    <r>
      <t xml:space="preserve">- 개선이 필요한 부분
-&gt; </t>
    </r>
    <r>
      <rPr>
        <sz val="15"/>
        <color theme="1"/>
        <rFont val="맑은 고딕"/>
        <family val="3"/>
        <charset val="129"/>
        <scheme val="minor"/>
      </rPr>
      <t>홍보를 통한 인지도 상승</t>
    </r>
    <r>
      <rPr>
        <b/>
        <sz val="15"/>
        <color theme="1"/>
        <rFont val="맑은 고딕"/>
        <family val="3"/>
        <charset val="129"/>
        <scheme val="minor"/>
      </rPr>
      <t xml:space="preserve">
- 자사 브랜드의 약점 요인
-&gt;</t>
    </r>
    <r>
      <rPr>
        <sz val="15"/>
        <color theme="1"/>
        <rFont val="맑은 고딕"/>
        <family val="3"/>
        <charset val="129"/>
        <scheme val="minor"/>
      </rPr>
      <t xml:space="preserve"> 인지도 낮음</t>
    </r>
    <r>
      <rPr>
        <b/>
        <sz val="15"/>
        <color theme="1"/>
        <rFont val="맑은 고딕"/>
        <family val="3"/>
        <charset val="129"/>
        <scheme val="minor"/>
      </rPr>
      <t xml:space="preserve">
- 운영상 문제점
-&gt; </t>
    </r>
    <r>
      <rPr>
        <sz val="15"/>
        <color theme="1"/>
        <rFont val="맑은 고딕"/>
        <family val="3"/>
        <charset val="129"/>
        <scheme val="minor"/>
      </rPr>
      <t>초기 물량 확보에 리스크 있음</t>
    </r>
    <phoneticPr fontId="1" type="noConversion"/>
  </si>
  <si>
    <r>
      <t xml:space="preserve">- 내부역량
-&gt; </t>
    </r>
    <r>
      <rPr>
        <sz val="15"/>
        <color theme="1"/>
        <rFont val="맑은 고딕"/>
        <family val="3"/>
        <charset val="129"/>
        <scheme val="minor"/>
      </rPr>
      <t>훔…….</t>
    </r>
    <r>
      <rPr>
        <b/>
        <sz val="15"/>
        <color theme="1"/>
        <rFont val="맑은 고딕"/>
        <family val="3"/>
        <charset val="129"/>
        <scheme val="minor"/>
      </rPr>
      <t xml:space="preserve">
- 고객 선호 요소
-&gt;</t>
    </r>
    <r>
      <rPr>
        <sz val="15"/>
        <color theme="1"/>
        <rFont val="맑은 고딕"/>
        <family val="3"/>
        <charset val="129"/>
        <scheme val="minor"/>
      </rPr>
      <t xml:space="preserve"> 기능성이 좋으면서 디자인,감성까지 챙길 수 있는 홈웨어</t>
    </r>
    <r>
      <rPr>
        <b/>
        <sz val="15"/>
        <color theme="1"/>
        <rFont val="맑은 고딕"/>
        <family val="3"/>
        <charset val="129"/>
        <scheme val="minor"/>
      </rPr>
      <t xml:space="preserve">
- 경쟁사 대비 우위
-&gt; </t>
    </r>
    <r>
      <rPr>
        <sz val="15"/>
        <color theme="1"/>
        <rFont val="맑은 고딕"/>
        <family val="3"/>
        <charset val="129"/>
        <scheme val="minor"/>
      </rPr>
      <t>편안함과 기능에 중점을 맞춘 홈웨어에 디자인을 겸비</t>
    </r>
    <phoneticPr fontId="1" type="noConversion"/>
  </si>
  <si>
    <r>
      <t xml:space="preserve">- 시장 경쟁 심화
-&gt; </t>
    </r>
    <r>
      <rPr>
        <sz val="15"/>
        <color theme="1"/>
        <rFont val="맑은 고딕"/>
        <family val="3"/>
        <charset val="129"/>
        <scheme val="minor"/>
      </rPr>
      <t>의류 플랫폼의 포화</t>
    </r>
    <r>
      <rPr>
        <b/>
        <sz val="15"/>
        <color theme="1"/>
        <rFont val="맑은 고딕"/>
        <family val="3"/>
        <charset val="129"/>
        <scheme val="minor"/>
      </rPr>
      <t xml:space="preserve">
- 기술/정책 변화 위험
-&gt;</t>
    </r>
    <r>
      <rPr>
        <sz val="15"/>
        <color theme="1"/>
        <rFont val="맑은 고딕"/>
        <family val="3"/>
        <charset val="129"/>
        <scheme val="minor"/>
      </rPr>
      <t xml:space="preserve"> 기술의 발전으로 더 좋은 기능성의 소재 나올 여지 있음</t>
    </r>
    <r>
      <rPr>
        <b/>
        <sz val="15"/>
        <color theme="1"/>
        <rFont val="맑은 고딕"/>
        <family val="3"/>
        <charset val="129"/>
        <scheme val="minor"/>
      </rPr>
      <t xml:space="preserve">
- 유사 제품 및 경쟁업체 확산
-&gt; </t>
    </r>
    <r>
      <rPr>
        <sz val="15"/>
        <color theme="1"/>
        <rFont val="맑은 고딕"/>
        <family val="3"/>
        <charset val="129"/>
        <scheme val="minor"/>
      </rPr>
      <t>무더위에 맞춘 기능성 옷들 확산</t>
    </r>
    <phoneticPr fontId="1" type="noConversion"/>
  </si>
  <si>
    <r>
      <t xml:space="preserve">- 외부 트렌드
-&gt; </t>
    </r>
    <r>
      <rPr>
        <sz val="15"/>
        <color theme="1"/>
        <rFont val="맑은 고딕"/>
        <family val="3"/>
        <charset val="129"/>
        <scheme val="minor"/>
      </rPr>
      <t>날이 더워지면서 얇고,기능성 있는 옷을 찾는 사람들이 늘어남</t>
    </r>
    <r>
      <rPr>
        <b/>
        <sz val="15"/>
        <color theme="1"/>
        <rFont val="맑은 고딕"/>
        <family val="3"/>
        <charset val="129"/>
        <scheme val="minor"/>
      </rPr>
      <t xml:space="preserve">
- 신규 고객군
-&gt; </t>
    </r>
    <r>
      <rPr>
        <sz val="15"/>
        <color theme="1"/>
        <rFont val="맑은 고딕"/>
        <family val="3"/>
        <charset val="129"/>
        <scheme val="minor"/>
      </rPr>
      <t>예쁘고 시원한 홈웨어를 찾는 18~29 MZ 여성</t>
    </r>
    <r>
      <rPr>
        <b/>
        <sz val="15"/>
        <color theme="1"/>
        <rFont val="맑은 고딕"/>
        <family val="3"/>
        <charset val="129"/>
        <scheme val="minor"/>
      </rPr>
      <t xml:space="preserve">
- 산업시장 성장
-&gt; </t>
    </r>
    <r>
      <rPr>
        <sz val="15"/>
        <color theme="1"/>
        <rFont val="맑은 고딕"/>
        <family val="3"/>
        <charset val="129"/>
        <scheme val="minor"/>
      </rPr>
      <t>갈수록 심해지는 여름 더위에 옷의 기능성 중요/개성과 자기표현이 중요한 세대에 맞춘 트렌디한 디자인</t>
    </r>
    <phoneticPr fontId="1" type="noConversion"/>
  </si>
  <si>
    <t>프리미엄 여름 홈웨어 라인으로 포지셔닝하고, ‘라이프웨어’ 콘텐츠 중심 마케팅 전개
빠른 기획 &amp; 반응형 출시 전략으로 유행에 민감한 소비자층 공략</t>
    <phoneticPr fontId="1" type="noConversion"/>
  </si>
  <si>
    <t>인플루언서 협업과 릴스/틱톡 중심 콘텐츠 마케팅으로 브랜드 인지도 확보
제품 USP(차별화 요소) 중심 콘텐츠 강화 + 후기 기반 신뢰 확보 (리뷰마케팅, 체험단 운영)
소량 생산, 프리오더 시스템 활용하여 재고 리스크 최소화</t>
    <phoneticPr fontId="1" type="noConversion"/>
  </si>
  <si>
    <t>* 3C -&gt; SWOT -&gt; STP 전략 수립 프로세스</t>
    <phoneticPr fontId="1" type="noConversion"/>
  </si>
  <si>
    <t>단계</t>
    <phoneticPr fontId="1" type="noConversion"/>
  </si>
  <si>
    <t>내용</t>
    <phoneticPr fontId="1" type="noConversion"/>
  </si>
  <si>
    <t>1단계</t>
    <phoneticPr fontId="1" type="noConversion"/>
  </si>
  <si>
    <t>가상의 브랜드 선정 (*실존 // 가상)</t>
    <phoneticPr fontId="1" type="noConversion"/>
  </si>
  <si>
    <t>2단계</t>
    <phoneticPr fontId="1" type="noConversion"/>
  </si>
  <si>
    <t>3C 분석 (Company, Customer, Competitor)</t>
    <phoneticPr fontId="1" type="noConversion"/>
  </si>
  <si>
    <t>3단계</t>
    <phoneticPr fontId="1" type="noConversion"/>
  </si>
  <si>
    <t>SWOT 분석 (내부/외부요인 도출 -&gt; 전략수립)</t>
    <phoneticPr fontId="1" type="noConversion"/>
  </si>
  <si>
    <t>4단계</t>
    <phoneticPr fontId="1" type="noConversion"/>
  </si>
  <si>
    <t>STP 전략 구성 (* 세분화 -&gt; 타겟팅 -&gt; 포지셔닝)</t>
    <phoneticPr fontId="1" type="noConversion"/>
  </si>
  <si>
    <t>예시</t>
    <phoneticPr fontId="1" type="noConversion"/>
  </si>
  <si>
    <t>무신사, 다이소, 토스, 마켓컬리, AI기반 영어학습 앱</t>
    <phoneticPr fontId="1" type="noConversion"/>
  </si>
  <si>
    <t>미니가전 브랜드 (멀티쿠커)</t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</si>
  <si>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Company</t>
    </r>
    <r>
      <rPr>
        <sz val="15"/>
        <color theme="1"/>
        <rFont val="맑은 고딕"/>
        <family val="3"/>
        <charset val="129"/>
        <scheme val="minor"/>
      </rPr>
      <t xml:space="preserve"> : 강점 :이동성/인테리어/감성 요소를 잡은 기획
               약점: 타사 대비 기술력 및 신뢰성 부족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</si>
  <si>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Customer</t>
    </r>
    <r>
      <rPr>
        <sz val="15"/>
        <color theme="1"/>
        <rFont val="맑은 고딕"/>
        <family val="3"/>
        <charset val="129"/>
        <scheme val="minor"/>
      </rPr>
      <t xml:space="preserve"> : 20~30대의 1인 가구 및 자취생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</si>
  <si>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Competitor</t>
    </r>
    <r>
      <rPr>
        <sz val="15"/>
        <color theme="1"/>
        <rFont val="맑은 고딕"/>
        <family val="3"/>
        <charset val="129"/>
        <scheme val="minor"/>
      </rPr>
      <t xml:space="preserve"> : 높은 브랜드 인지도 / 생산 인프라 구축/ 다양한 라인업/ AS 인프라 구축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</si>
  <si>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Strength</t>
    </r>
    <r>
      <rPr>
        <sz val="15"/>
        <color theme="1"/>
        <rFont val="맑은 고딕"/>
        <family val="3"/>
        <charset val="129"/>
        <scheme val="minor"/>
      </rPr>
      <t>: 디자인 차별성/ 1인가구 증가에 맞춘 감성+효율적인 제품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</si>
  <si>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Weakness</t>
    </r>
    <r>
      <rPr>
        <sz val="15"/>
        <color theme="1"/>
        <rFont val="맑은 고딕"/>
        <family val="3"/>
        <charset val="129"/>
        <scheme val="minor"/>
      </rPr>
      <t>: AS 인프라 마비 우려/ 품질 및 내구성 우려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</si>
  <si>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Opportunity</t>
    </r>
    <r>
      <rPr>
        <sz val="15"/>
        <color theme="1"/>
        <rFont val="맑은 고딕"/>
        <family val="3"/>
        <charset val="129"/>
        <scheme val="minor"/>
      </rPr>
      <t>: 1인 가구의 증가/ 인플루언서 리뷰 효과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</si>
  <si>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Threat</t>
    </r>
    <r>
      <rPr>
        <sz val="15"/>
        <color theme="1"/>
        <rFont val="맑은 고딕"/>
        <family val="3"/>
        <charset val="129"/>
        <scheme val="minor"/>
      </rPr>
      <t>: 글로벌 대형 브랜드와의 품질 비교/ 전자제품 안전성 규제 강화 등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</si>
  <si>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Segmentation</t>
    </r>
    <r>
      <rPr>
        <sz val="15"/>
        <color theme="1"/>
        <rFont val="맑은 고딕"/>
        <family val="3"/>
        <charset val="129"/>
        <scheme val="minor"/>
      </rPr>
      <t>: 원룸/오피스텔/혼밥러/리뷰 중시 20~30대 1인 가구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</si>
  <si>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Targeting</t>
    </r>
    <r>
      <rPr>
        <sz val="15"/>
        <color theme="1"/>
        <rFont val="맑은 고딕"/>
        <family val="3"/>
        <charset val="129"/>
        <scheme val="minor"/>
      </rPr>
      <t>: 자취나 독립을 막 시작하거나 요리에 관심있는 1인 가구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</si>
  <si>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Positioning</t>
    </r>
    <r>
      <rPr>
        <sz val="15"/>
        <color theme="1"/>
        <rFont val="맑은 고딕"/>
        <family val="3"/>
        <charset val="129"/>
        <scheme val="minor"/>
      </rPr>
      <t>: "요리는 장비빨"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</si>
  <si>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Company</t>
    </r>
    <r>
      <rPr>
        <sz val="15"/>
        <color theme="1"/>
        <rFont val="맑은 고딕"/>
        <family val="3"/>
        <charset val="129"/>
        <scheme val="minor"/>
      </rPr>
      <t xml:space="preserve"> : 자사 강점, 내부 리소스, 마케팅 전문인력, 빠른 배송 및 물류시스템,UI/UX 등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</si>
  <si>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Customer</t>
    </r>
    <r>
      <rPr>
        <sz val="15"/>
        <color theme="1"/>
        <rFont val="맑은 고딕"/>
        <family val="3"/>
        <charset val="129"/>
        <scheme val="minor"/>
      </rPr>
      <t xml:space="preserve"> : 2030 여성 직장인, 주말 리프레쉬를 선호함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</si>
  <si>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Competitor</t>
    </r>
    <r>
      <rPr>
        <sz val="15"/>
        <color theme="1"/>
        <rFont val="맑은 고딕"/>
        <family val="3"/>
        <charset val="129"/>
        <scheme val="minor"/>
      </rPr>
      <t xml:space="preserve"> : 멤버십 제도 구체화, 생산인프라 구축을 활용한 원가절감, 높은 브랜드 인지도, 충성고객 확보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</si>
  <si>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Strength</t>
    </r>
    <r>
      <rPr>
        <sz val="15"/>
        <color theme="1"/>
        <rFont val="맑은 고딕"/>
        <family val="3"/>
        <charset val="129"/>
        <scheme val="minor"/>
      </rPr>
      <t>: 당일배송, 충성도 높은 고객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</si>
  <si>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Weakness</t>
    </r>
    <r>
      <rPr>
        <sz val="15"/>
        <color theme="1"/>
        <rFont val="맑은 고딕"/>
        <family val="3"/>
        <charset val="129"/>
        <scheme val="minor"/>
      </rPr>
      <t>: 원가 부담으로 인한 가격 경쟁력이 약함, 낮은 브랜드 인지도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</si>
  <si>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Opportunity</t>
    </r>
    <r>
      <rPr>
        <sz val="15"/>
        <color theme="1"/>
        <rFont val="맑은 고딕"/>
        <family val="3"/>
        <charset val="129"/>
        <scheme val="minor"/>
      </rPr>
      <t>: 1인가구 증가 추세, 자녀 출산율 감소 -&gt; 자녀 교육비 투자비용 높아짐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</si>
  <si>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Threat</t>
    </r>
    <r>
      <rPr>
        <sz val="15"/>
        <color theme="1"/>
        <rFont val="맑은 고딕"/>
        <family val="3"/>
        <charset val="129"/>
        <scheme val="minor"/>
      </rPr>
      <t>: 글로벌 대형 브랜드 시장진출, 동종업계 유사 서비스 과포화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</si>
  <si>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Segmentation</t>
    </r>
    <r>
      <rPr>
        <sz val="15"/>
        <color theme="1"/>
        <rFont val="맑은 고딕"/>
        <family val="3"/>
        <charset val="129"/>
        <scheme val="minor"/>
      </rPr>
      <t>: 수도권 거주 / 친환경에 관심이 많은 1인 가구 직장인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</si>
  <si>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Targeting</t>
    </r>
    <r>
      <rPr>
        <sz val="15"/>
        <color theme="1"/>
        <rFont val="맑은 고딕"/>
        <family val="3"/>
        <charset val="129"/>
        <scheme val="minor"/>
      </rPr>
      <t>: 주 3회 이상 배달 음식을 시켜먹는 20~30대 직장인</t>
    </r>
    <phoneticPr fontId="1" type="noConversion"/>
  </si>
  <si>
    <r>
      <rPr>
        <b/>
        <sz val="15"/>
        <color theme="1"/>
        <rFont val="맑은 고딕"/>
        <family val="3"/>
        <charset val="129"/>
        <scheme val="minor"/>
      </rPr>
      <t>Positioning</t>
    </r>
    <r>
      <rPr>
        <sz val="15"/>
        <color theme="1"/>
        <rFont val="맑은 고딕"/>
        <family val="3"/>
        <charset val="129"/>
        <scheme val="minor"/>
      </rPr>
      <t>: "프로 혼밥러를 위한 건강하고 빠른 반찬 정기배송 서비스 브랜드"</t>
    </r>
    <phoneticPr fontId="1" type="noConversion"/>
  </si>
  <si>
    <t>* RFM 모델 활용 디지털 마케팅 전략 수립</t>
    <phoneticPr fontId="1" type="noConversion"/>
  </si>
  <si>
    <t>* User Research -&gt; 1차 STP -&gt; 서비스 런칭 -&gt; RFM Model -&gt; 2차 STP</t>
    <phoneticPr fontId="1" type="noConversion"/>
  </si>
  <si>
    <t>1. User Research</t>
    <phoneticPr fontId="1" type="noConversion"/>
  </si>
  <si>
    <t>- 20~30대 여성 대상 설문조사 : "성분이 안전한 기초 화장품" 선호 피드백 확인</t>
    <phoneticPr fontId="1" type="noConversion"/>
  </si>
  <si>
    <t>- 초기 페르소나 도출 : " 민감성 피부". "사용자 리뷰를 꼼꼼히 읽는 편", "직장인"</t>
    <phoneticPr fontId="1" type="noConversion"/>
  </si>
  <si>
    <t>2. RFM Model 분석</t>
    <phoneticPr fontId="1" type="noConversion"/>
  </si>
  <si>
    <t>- 최근 30일 이내 2회 이상 구매한 고객 대부분이 30대 초반 -&gt; 평균 구매 금액 3만원 이상</t>
    <phoneticPr fontId="1" type="noConversion"/>
  </si>
  <si>
    <t>- 실제 리뷰 작성 시, "재구매","믿고 쓰는"이라는 단어를 많이 사용하는 고객 -&gt; 타 사용자의 리뷰에서도 다음과 같은 키워드에 많은 영향을 받음</t>
    <phoneticPr fontId="1" type="noConversion"/>
  </si>
  <si>
    <t>3. STP 전략 수립</t>
    <phoneticPr fontId="1" type="noConversion"/>
  </si>
  <si>
    <r>
      <t xml:space="preserve">- </t>
    </r>
    <r>
      <rPr>
        <b/>
        <sz val="15"/>
        <color theme="1"/>
        <rFont val="맑은 고딕"/>
        <family val="3"/>
        <charset val="129"/>
        <scheme val="minor"/>
      </rPr>
      <t>Segmentation</t>
    </r>
    <r>
      <rPr>
        <sz val="15"/>
        <color theme="1"/>
        <rFont val="맑은 고딕"/>
        <family val="3"/>
        <charset val="129"/>
        <scheme val="minor"/>
      </rPr>
      <t xml:space="preserve"> : 민감성 피부 / 30대 초반 경제력 확보 / 평균구매금액 3만원 이상 / 중저가 가격대 선호</t>
    </r>
    <phoneticPr fontId="1" type="noConversion"/>
  </si>
  <si>
    <r>
      <t xml:space="preserve">- </t>
    </r>
    <r>
      <rPr>
        <b/>
        <sz val="15"/>
        <color theme="1"/>
        <rFont val="맑은 고딕"/>
        <family val="3"/>
        <charset val="129"/>
        <scheme val="minor"/>
      </rPr>
      <t>Targeting</t>
    </r>
    <r>
      <rPr>
        <sz val="15"/>
        <color theme="1"/>
        <rFont val="맑은 고딕"/>
        <family val="3"/>
        <charset val="129"/>
        <scheme val="minor"/>
      </rPr>
      <t xml:space="preserve"> : 30대 초반 직장 여성 중 민감성 피부 고객</t>
    </r>
    <phoneticPr fontId="1" type="noConversion"/>
  </si>
  <si>
    <r>
      <t xml:space="preserve">- </t>
    </r>
    <r>
      <rPr>
        <b/>
        <sz val="15"/>
        <color theme="1"/>
        <rFont val="맑은 고딕"/>
        <family val="3"/>
        <charset val="129"/>
        <scheme val="minor"/>
      </rPr>
      <t>Positioning</t>
    </r>
    <r>
      <rPr>
        <sz val="15"/>
        <color theme="1"/>
        <rFont val="맑은 고딕"/>
        <family val="3"/>
        <charset val="129"/>
        <scheme val="minor"/>
      </rPr>
      <t xml:space="preserve"> : "피부과도 인정한 믿을 수 있는 성분으로, 오픈마켓 기초부문 재구매율 1위를 달성한 믿고 쓰는 독도토너"</t>
    </r>
    <phoneticPr fontId="1" type="noConversion"/>
  </si>
  <si>
    <t>1) Raw Data : 실제 구매고객들의 데이터가 필요!!!</t>
    <phoneticPr fontId="1" type="noConversion"/>
  </si>
  <si>
    <t>*  RFM 데이터 생성</t>
    <phoneticPr fontId="1" type="noConversion"/>
  </si>
  <si>
    <t>No</t>
    <phoneticPr fontId="1" type="noConversion"/>
  </si>
  <si>
    <t>User Name</t>
    <phoneticPr fontId="1" type="noConversion"/>
  </si>
  <si>
    <t>현빈</t>
    <phoneticPr fontId="1" type="noConversion"/>
  </si>
  <si>
    <t>전지현</t>
    <phoneticPr fontId="1" type="noConversion"/>
  </si>
  <si>
    <t>원빈</t>
    <phoneticPr fontId="1" type="noConversion"/>
  </si>
  <si>
    <t>김혜수</t>
    <phoneticPr fontId="1" type="noConversion"/>
  </si>
  <si>
    <t>비스트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</si>
  <si>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</si>
  <si>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</si>
  <si>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</si>
  <si>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A004</t>
    <phoneticPr fontId="1" type="noConversion"/>
  </si>
  <si>
    <t>Purchase Date</t>
    <phoneticPr fontId="1" type="noConversion"/>
  </si>
  <si>
    <t>Amount</t>
    <phoneticPr fontId="1" type="noConversion"/>
  </si>
  <si>
    <t>현빈</t>
    <phoneticPr fontId="1" type="noConversion"/>
  </si>
  <si>
    <t>현빈</t>
    <phoneticPr fontId="1" type="noConversion"/>
  </si>
  <si>
    <t>A001</t>
    <phoneticPr fontId="1" type="noConversion"/>
  </si>
  <si>
    <t>A001</t>
    <phoneticPr fontId="1" type="noConversion"/>
  </si>
  <si>
    <t>원빈</t>
    <phoneticPr fontId="1" type="noConversion"/>
  </si>
  <si>
    <t>A003</t>
    <phoneticPr fontId="1" type="noConversion"/>
  </si>
  <si>
    <t>A005</t>
    <phoneticPr fontId="1" type="noConversion"/>
  </si>
  <si>
    <t>User ID</t>
    <phoneticPr fontId="1" type="noConversion"/>
  </si>
  <si>
    <t>*  RFM 활용 페르소나 제작 실습</t>
    <phoneticPr fontId="1" type="noConversion"/>
  </si>
  <si>
    <t>- RFM 데이터 기반, 최우선 공략 Target 고객페르소나 도출</t>
    <phoneticPr fontId="1" type="noConversion"/>
  </si>
  <si>
    <t>Segment</t>
    <phoneticPr fontId="1" type="noConversion"/>
  </si>
  <si>
    <t>Best</t>
    <phoneticPr fontId="1" type="noConversion"/>
  </si>
  <si>
    <t>At Risk</t>
    <phoneticPr fontId="1" type="noConversion"/>
  </si>
  <si>
    <t>General</t>
    <phoneticPr fontId="1" type="noConversion"/>
  </si>
  <si>
    <t>고객 수</t>
    <phoneticPr fontId="1" type="noConversion"/>
  </si>
  <si>
    <t>비고</t>
    <phoneticPr fontId="1" type="noConversion"/>
  </si>
  <si>
    <t>A001</t>
    <phoneticPr fontId="1" type="noConversion"/>
  </si>
  <si>
    <t>A002</t>
    <phoneticPr fontId="1" type="noConversion"/>
  </si>
  <si>
    <t>A003, A004, A005</t>
    <phoneticPr fontId="1" type="noConversion"/>
  </si>
  <si>
    <t>항목</t>
    <phoneticPr fontId="1" type="noConversion"/>
  </si>
  <si>
    <t>내용</t>
    <phoneticPr fontId="1" type="noConversion"/>
  </si>
  <si>
    <t>타겟 세그먼트</t>
    <phoneticPr fontId="1" type="noConversion"/>
  </si>
  <si>
    <t>Best</t>
    <phoneticPr fontId="1" type="noConversion"/>
  </si>
  <si>
    <t>포함 고객</t>
    <phoneticPr fontId="1" type="noConversion"/>
  </si>
  <si>
    <t>Recency = 16일 / Frequency = 3회 / Monetary = 52,000</t>
    <phoneticPr fontId="1" type="noConversion"/>
  </si>
  <si>
    <t>행동 특성</t>
    <phoneticPr fontId="1" type="noConversion"/>
  </si>
  <si>
    <t>기회요소</t>
    <phoneticPr fontId="1" type="noConversion"/>
  </si>
  <si>
    <t>정기구독 유도,현 시점보다 고액 구매 시 보상 -&gt; 만족도 향상</t>
    <phoneticPr fontId="1" type="noConversion"/>
  </si>
  <si>
    <t>위험요소</t>
    <phoneticPr fontId="1" type="noConversion"/>
  </si>
  <si>
    <t>해당 고객이 차지하는 LTV 비중이 높기 때문에, 만약 탈퇴 시 매출 및 영업이익 손실에 영향이 큼 -&gt; 별도의 고객관리 필요</t>
    <phoneticPr fontId="1" type="noConversion"/>
  </si>
  <si>
    <t>마케팅 전략</t>
    <phoneticPr fontId="1" type="noConversion"/>
  </si>
  <si>
    <t>1:1 혜택 메시지 / VIP 고객 전용 쿠폰 / 신제품 출시 -&gt; 사전공개 혜택</t>
    <phoneticPr fontId="1" type="noConversion"/>
  </si>
  <si>
    <t>이름</t>
    <phoneticPr fontId="1" type="noConversion"/>
  </si>
  <si>
    <t>나이 / 성별</t>
    <phoneticPr fontId="1" type="noConversion"/>
  </si>
  <si>
    <t>직업</t>
    <phoneticPr fontId="1" type="noConversion"/>
  </si>
  <si>
    <t>민혜린 (가명)</t>
    <phoneticPr fontId="1" type="noConversion"/>
  </si>
  <si>
    <t>33세 / 여성</t>
    <phoneticPr fontId="1" type="noConversion"/>
  </si>
  <si>
    <t>금융권 사무직</t>
    <phoneticPr fontId="1" type="noConversion"/>
  </si>
  <si>
    <t>라이프스타일</t>
    <phoneticPr fontId="1" type="noConversion"/>
  </si>
  <si>
    <t>평일 퇴근 후 스마트폰 쇼핑, 합리적이지만 프리미엄 상품에도 관심</t>
    <phoneticPr fontId="1" type="noConversion"/>
  </si>
  <si>
    <t>구매 행동</t>
    <phoneticPr fontId="1" type="noConversion"/>
  </si>
  <si>
    <t>월 2~3회 쇼핑, 반드시 리뷰를 먼저 보고 구매결정, 평균 객단가 높은편임</t>
    <phoneticPr fontId="1" type="noConversion"/>
  </si>
  <si>
    <t>브랜드 기대</t>
    <phoneticPr fontId="1" type="noConversion"/>
  </si>
  <si>
    <t>프리미엄 포장, 정기배송 옵션, 맞춤형 혜택</t>
    <phoneticPr fontId="1" type="noConversion"/>
  </si>
  <si>
    <t>디지털 행동</t>
    <phoneticPr fontId="1" type="noConversion"/>
  </si>
  <si>
    <t>앱 푸시에 잘 반응, SNS에서 신제품 출시 검색 빠른편</t>
    <phoneticPr fontId="1" type="noConversion"/>
  </si>
  <si>
    <t>니즈/문제</t>
    <phoneticPr fontId="1" type="noConversion"/>
  </si>
  <si>
    <t>품질 확신이 있는 브랜드만 반복구매 / 쿠폰&amp;리뷰가 구매 결정에 중요</t>
    <phoneticPr fontId="1" type="noConversion"/>
  </si>
  <si>
    <t>2025_moodlay_tshirtevent</t>
    <phoneticPr fontId="1" type="noConversion"/>
  </si>
  <si>
    <t>감성패션</t>
    <phoneticPr fontId="1" type="noConversion"/>
  </si>
  <si>
    <t>0728_main1</t>
  </si>
  <si>
    <t>0728_main1</t>
    <phoneticPr fontId="1" type="noConversion"/>
  </si>
  <si>
    <t>https://apple12070.cafe24.com/product/%EC%8B%9C%EC%9B%90%ED%95%9C-%EA%B0%90%EC%84%B1%EC%9D%84-%EB%8A%90%EB%82%84-%EC%88%98-%EC%9E%88%EB%8A%94-%EC%97%AC%EB%A6%84-%EB%B0%98%ED%8C%94%ED%8B%B0/30/category/1/display/2/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</si>
</sst>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\(#,##0\)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7"/>
      <color theme="1"/>
      <name val="맑은 고딕"/>
      <family val="3"/>
      <charset val="129"/>
      <scheme val="minor"/>
    </font>
    <font>
      <sz val="17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5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1" fillId="5" borderId="0" xfId="0" applyFont="1" applyFill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2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6" fillId="5" borderId="0" xfId="0" quotePrefix="1" applyFont="1" applyFill="1">
      <alignment vertical="center"/>
    </xf>
    <xf numFmtId="0" fontId="6" fillId="0" borderId="0" xfId="0" quotePrefix="1" applyFont="1">
      <alignment vertical="center"/>
    </xf>
    <xf numFmtId="0" fontId="3" fillId="5" borderId="0" xfId="0" applyFont="1" applyFill="1" applyAlignment="1">
      <alignment horizontal="left" vertical="center"/>
    </xf>
    <xf numFmtId="0" fontId="14" fillId="5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0" borderId="6" xfId="0" applyFont="1" applyBorder="1">
      <alignment vertical="center"/>
    </xf>
    <xf numFmtId="0" fontId="6" fillId="0" borderId="6" xfId="1" applyFont="1" applyBorder="1">
      <alignment vertical="center"/>
    </xf>
    <xf numFmtId="0" fontId="3" fillId="0" borderId="6" xfId="1" applyFont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left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2" fillId="9" borderId="24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12" fillId="9" borderId="19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3" fillId="0" borderId="22" xfId="1" applyFont="1" applyBorder="1">
      <alignment vertical="center"/>
    </xf>
    <xf numFmtId="0" fontId="3" fillId="0" borderId="25" xfId="1" applyFont="1" applyBorder="1">
      <alignment vertical="center"/>
    </xf>
    <xf numFmtId="0" fontId="12" fillId="5" borderId="25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6" fillId="5" borderId="0" xfId="1" applyFont="1" applyFill="1" applyBorder="1">
      <alignment vertical="center"/>
    </xf>
    <xf numFmtId="0" fontId="3" fillId="5" borderId="0" xfId="1" applyFont="1" applyFill="1" applyBorder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right" vertical="center"/>
    </xf>
    <xf numFmtId="3" fontId="3" fillId="5" borderId="16" xfId="0" applyNumberFormat="1" applyFont="1" applyFill="1" applyBorder="1" applyAlignment="1">
      <alignment horizontal="right" vertical="center"/>
    </xf>
    <xf numFmtId="176" fontId="3" fillId="5" borderId="0" xfId="0" applyNumberFormat="1" applyFont="1" applyFill="1" applyAlignment="1">
      <alignment horizontal="right" vertical="center"/>
    </xf>
    <xf numFmtId="176" fontId="3" fillId="5" borderId="5" xfId="0" applyNumberFormat="1" applyFont="1" applyFill="1" applyBorder="1" applyAlignment="1">
      <alignment horizontal="right" vertical="center"/>
    </xf>
    <xf numFmtId="176" fontId="3" fillId="5" borderId="6" xfId="0" applyNumberFormat="1" applyFont="1" applyFill="1" applyBorder="1" applyAlignment="1">
      <alignment horizontal="right" vertical="center"/>
    </xf>
    <xf numFmtId="176" fontId="3" fillId="5" borderId="16" xfId="0" applyNumberFormat="1" applyFont="1" applyFill="1" applyBorder="1" applyAlignment="1">
      <alignment horizontal="right" vertical="center"/>
    </xf>
    <xf numFmtId="176" fontId="3" fillId="5" borderId="17" xfId="0" applyNumberFormat="1" applyFont="1" applyFill="1" applyBorder="1" applyAlignment="1">
      <alignment horizontal="right" vertical="center"/>
    </xf>
    <xf numFmtId="9" fontId="6" fillId="5" borderId="5" xfId="0" applyNumberFormat="1" applyFont="1" applyFill="1" applyBorder="1" applyAlignment="1">
      <alignment horizontal="right" vertical="center"/>
    </xf>
    <xf numFmtId="176" fontId="6" fillId="5" borderId="5" xfId="0" applyNumberFormat="1" applyFont="1" applyFill="1" applyBorder="1" applyAlignment="1">
      <alignment horizontal="right" vertical="center"/>
    </xf>
    <xf numFmtId="9" fontId="6" fillId="5" borderId="6" xfId="0" applyNumberFormat="1" applyFont="1" applyFill="1" applyBorder="1" applyAlignment="1">
      <alignment horizontal="right" vertical="center"/>
    </xf>
    <xf numFmtId="9" fontId="6" fillId="5" borderId="16" xfId="0" applyNumberFormat="1" applyFont="1" applyFill="1" applyBorder="1" applyAlignment="1">
      <alignment horizontal="right" vertical="center"/>
    </xf>
    <xf numFmtId="176" fontId="6" fillId="5" borderId="16" xfId="0" applyNumberFormat="1" applyFont="1" applyFill="1" applyBorder="1" applyAlignment="1">
      <alignment horizontal="right" vertical="center"/>
    </xf>
    <xf numFmtId="9" fontId="6" fillId="5" borderId="17" xfId="0" applyNumberFormat="1" applyFont="1" applyFill="1" applyBorder="1" applyAlignment="1">
      <alignment horizontal="right" vertical="center"/>
    </xf>
    <xf numFmtId="0" fontId="16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5" borderId="28" xfId="0" applyFont="1" applyFill="1" applyBorder="1">
      <alignment vertical="center"/>
    </xf>
    <xf numFmtId="0" fontId="3" fillId="5" borderId="28" xfId="0" applyFont="1" applyFill="1" applyBorder="1" applyAlignment="1">
      <alignment horizontal="left" vertical="center"/>
    </xf>
    <xf numFmtId="0" fontId="3" fillId="5" borderId="28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8" xfId="0" applyFill="1" applyBorder="1">
      <alignment vertical="center"/>
    </xf>
    <xf numFmtId="0" fontId="8" fillId="5" borderId="28" xfId="0" applyFont="1" applyFill="1" applyBorder="1" applyAlignment="1">
      <alignment horizontal="center" vertical="center"/>
    </xf>
    <xf numFmtId="9" fontId="3" fillId="5" borderId="6" xfId="0" applyNumberFormat="1" applyFont="1" applyFill="1" applyBorder="1" applyAlignment="1">
      <alignment horizontal="right" vertical="center"/>
    </xf>
    <xf numFmtId="9" fontId="3" fillId="5" borderId="17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3" fontId="3" fillId="5" borderId="5" xfId="0" applyNumberFormat="1" applyFont="1" applyFill="1" applyBorder="1" applyAlignment="1">
      <alignment horizontal="center" vertical="center" wrapText="1"/>
    </xf>
    <xf numFmtId="3" fontId="3" fillId="5" borderId="16" xfId="0" applyNumberFormat="1" applyFont="1" applyFill="1" applyBorder="1" applyAlignment="1">
      <alignment horizontal="center" vertical="center" wrapText="1"/>
    </xf>
    <xf numFmtId="176" fontId="3" fillId="5" borderId="5" xfId="0" applyNumberFormat="1" applyFont="1" applyFill="1" applyBorder="1" applyAlignment="1">
      <alignment horizontal="center" vertical="center" wrapText="1"/>
    </xf>
    <xf numFmtId="176" fontId="3" fillId="5" borderId="16" xfId="0" applyNumberFormat="1" applyFont="1" applyFill="1" applyBorder="1" applyAlignment="1">
      <alignment horizontal="center" vertical="center" wrapText="1"/>
    </xf>
    <xf numFmtId="3" fontId="2" fillId="5" borderId="5" xfId="0" quotePrefix="1" applyNumberFormat="1" applyFont="1" applyFill="1" applyBorder="1" applyAlignment="1">
      <alignment horizontal="center" vertical="center" wrapText="1"/>
    </xf>
    <xf numFmtId="0" fontId="2" fillId="5" borderId="4" xfId="0" quotePrefix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/>
    </xf>
    <xf numFmtId="0" fontId="12" fillId="0" borderId="0" xfId="0" applyFont="1">
      <alignment vertical="center"/>
    </xf>
    <xf numFmtId="0" fontId="10" fillId="5" borderId="0" xfId="0" applyFont="1" applyFill="1">
      <alignment vertical="center"/>
    </xf>
    <xf numFmtId="0" fontId="7" fillId="5" borderId="12" xfId="0" applyFont="1" applyFill="1" applyBorder="1">
      <alignment vertical="center"/>
    </xf>
    <xf numFmtId="0" fontId="3" fillId="5" borderId="13" xfId="0" applyFont="1" applyFill="1" applyBorder="1" applyAlignment="1">
      <alignment horizontal="left" vertical="center"/>
    </xf>
    <xf numFmtId="0" fontId="0" fillId="0" borderId="14" xfId="0" applyBorder="1">
      <alignment vertical="center"/>
    </xf>
    <xf numFmtId="0" fontId="12" fillId="5" borderId="4" xfId="0" applyFont="1" applyFill="1" applyBorder="1">
      <alignment vertical="center"/>
    </xf>
    <xf numFmtId="0" fontId="12" fillId="5" borderId="5" xfId="0" applyFont="1" applyFill="1" applyBorder="1" applyAlignment="1">
      <alignment horizontal="left" vertical="center"/>
    </xf>
    <xf numFmtId="0" fontId="12" fillId="0" borderId="6" xfId="0" applyFont="1" applyBorder="1">
      <alignment vertical="center"/>
    </xf>
    <xf numFmtId="0" fontId="3" fillId="0" borderId="17" xfId="0" applyFont="1" applyBorder="1">
      <alignment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14" xfId="0" applyFont="1" applyFill="1" applyBorder="1">
      <alignment vertical="center"/>
    </xf>
    <xf numFmtId="0" fontId="3" fillId="5" borderId="34" xfId="0" applyFont="1" applyFill="1" applyBorder="1">
      <alignment vertical="center"/>
    </xf>
    <xf numFmtId="0" fontId="3" fillId="0" borderId="6" xfId="0" applyFont="1" applyBorder="1" applyAlignment="1">
      <alignment vertical="center" wrapText="1"/>
    </xf>
    <xf numFmtId="0" fontId="3" fillId="5" borderId="0" xfId="0" quotePrefix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1" fontId="6" fillId="0" borderId="0" xfId="2" applyFont="1" applyAlignment="1">
      <alignment horizontal="center" vertical="center"/>
    </xf>
    <xf numFmtId="41" fontId="2" fillId="0" borderId="0" xfId="2" applyFont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5" fillId="0" borderId="4" xfId="1" applyBorder="1" applyAlignment="1">
      <alignment horizontal="left"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ple12070.cafe24.com/product/%EC%8B%9C%EC%9B%90%ED%95%9C-%EA%B0%90%EC%84%B1%EC%9D%84-%EB%8A%90%EB%82%84-%EC%88%98-%EC%9E%88%EB%8A%94-%EC%97%AC%EB%A6%84-%EB%B0%98%ED%8C%94%ED%8B%B0/30/category/1/display/2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showGridLines="0" workbookViewId="0">
      <selection activeCell="D8" sqref="D8"/>
    </sheetView>
  </sheetViews>
  <sheetFormatPr defaultRowHeight="50.1" customHeight="1" x14ac:dyDescent="0.4"/>
  <cols>
    <col min="2" max="2" width="6.3984375" customWidth="1"/>
    <col min="3" max="3" width="15.8984375" customWidth="1"/>
    <col min="4" max="4" width="53.8984375" customWidth="1"/>
    <col min="5" max="5" width="57.69921875" customWidth="1"/>
  </cols>
  <sheetData>
    <row r="2" spans="2:5" ht="50.1" customHeight="1" x14ac:dyDescent="0.4">
      <c r="B2" s="1" t="s">
        <v>0</v>
      </c>
      <c r="C2" s="2"/>
      <c r="D2" s="2"/>
      <c r="E2" s="2"/>
    </row>
    <row r="3" spans="2:5" ht="50.1" customHeight="1" x14ac:dyDescent="0.4">
      <c r="B3" s="2"/>
      <c r="C3" s="2"/>
      <c r="D3" s="2"/>
      <c r="E3" s="2"/>
    </row>
    <row r="4" spans="2:5" ht="50.1" customHeight="1" x14ac:dyDescent="0.4">
      <c r="B4" s="2" t="s">
        <v>1</v>
      </c>
      <c r="C4" s="2"/>
      <c r="D4" s="2"/>
      <c r="E4" s="2"/>
    </row>
    <row r="5" spans="2:5" ht="50.1" customHeight="1" x14ac:dyDescent="0.4">
      <c r="B5" s="2" t="s">
        <v>2</v>
      </c>
      <c r="C5" s="2"/>
      <c r="D5" s="2"/>
      <c r="E5" s="2"/>
    </row>
    <row r="6" spans="2:5" ht="50.1" customHeight="1" thickBot="1" x14ac:dyDescent="0.45">
      <c r="B6" s="2"/>
      <c r="C6" s="2"/>
      <c r="D6" s="2"/>
      <c r="E6" s="2"/>
    </row>
    <row r="7" spans="2:5" ht="38.25" customHeight="1" thickTop="1" x14ac:dyDescent="0.4">
      <c r="B7" s="3" t="s">
        <v>20</v>
      </c>
      <c r="C7" s="4" t="s">
        <v>4</v>
      </c>
      <c r="D7" s="4" t="s">
        <v>5</v>
      </c>
      <c r="E7" s="5" t="s">
        <v>6</v>
      </c>
    </row>
    <row r="8" spans="2:5" ht="34.5" customHeight="1" x14ac:dyDescent="0.4">
      <c r="B8" s="6">
        <v>1</v>
      </c>
      <c r="C8" s="7" t="s">
        <v>3</v>
      </c>
      <c r="D8" s="7" t="s">
        <v>7</v>
      </c>
      <c r="E8" s="8"/>
    </row>
    <row r="9" spans="2:5" ht="30" customHeight="1" x14ac:dyDescent="0.4">
      <c r="B9" s="167">
        <v>2</v>
      </c>
      <c r="C9" s="7" t="s">
        <v>8</v>
      </c>
      <c r="D9" s="7" t="s">
        <v>9</v>
      </c>
      <c r="E9" s="8"/>
    </row>
    <row r="10" spans="2:5" ht="30" customHeight="1" x14ac:dyDescent="0.4">
      <c r="B10" s="167"/>
      <c r="C10" s="7" t="s">
        <v>10</v>
      </c>
      <c r="D10" s="7" t="s">
        <v>11</v>
      </c>
      <c r="E10" s="8"/>
    </row>
    <row r="11" spans="2:5" ht="31.5" customHeight="1" x14ac:dyDescent="0.4">
      <c r="B11" s="167"/>
      <c r="C11" s="7" t="s">
        <v>12</v>
      </c>
      <c r="D11" s="7" t="s">
        <v>13</v>
      </c>
      <c r="E11" s="8"/>
    </row>
    <row r="12" spans="2:5" ht="31.5" customHeight="1" x14ac:dyDescent="0.4">
      <c r="B12" s="167">
        <v>3</v>
      </c>
      <c r="C12" s="7" t="s">
        <v>14</v>
      </c>
      <c r="D12" s="7" t="s">
        <v>15</v>
      </c>
      <c r="E12" s="8"/>
    </row>
    <row r="13" spans="2:5" ht="32.25" customHeight="1" x14ac:dyDescent="0.4">
      <c r="B13" s="167"/>
      <c r="C13" s="7" t="s">
        <v>16</v>
      </c>
      <c r="D13" s="7" t="s">
        <v>17</v>
      </c>
      <c r="E13" s="8"/>
    </row>
    <row r="14" spans="2:5" ht="60" customHeight="1" thickBot="1" x14ac:dyDescent="0.45">
      <c r="B14" s="9">
        <v>4</v>
      </c>
      <c r="C14" s="10" t="s">
        <v>18</v>
      </c>
      <c r="D14" s="11" t="s">
        <v>21</v>
      </c>
      <c r="E14" s="12" t="s">
        <v>19</v>
      </c>
    </row>
    <row r="15" spans="2:5" ht="50.1" customHeight="1" thickTop="1" x14ac:dyDescent="0.4"/>
  </sheetData>
  <mergeCells count="2">
    <mergeCell ref="B9:B11"/>
    <mergeCell ref="B12:B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78"/>
  <sheetViews>
    <sheetView showGridLines="0" zoomScale="70" zoomScaleNormal="70" workbookViewId="0">
      <selection activeCell="M6" sqref="M6"/>
    </sheetView>
  </sheetViews>
  <sheetFormatPr defaultColWidth="30.59765625" defaultRowHeight="39.9" customHeight="1" x14ac:dyDescent="0.4"/>
  <cols>
    <col min="1" max="1" width="12.09765625" customWidth="1"/>
    <col min="2" max="3" width="30.59765625" customWidth="1"/>
    <col min="4" max="6" width="0" hidden="1" customWidth="1"/>
    <col min="8" max="8" width="0" hidden="1" customWidth="1"/>
    <col min="9" max="9" width="30.59765625" hidden="1" customWidth="1"/>
    <col min="11" max="11" width="30.59765625" customWidth="1"/>
  </cols>
  <sheetData>
    <row r="2" spans="1:11" ht="39.9" customHeight="1" x14ac:dyDescent="0.4">
      <c r="B2" s="16" t="s">
        <v>257</v>
      </c>
    </row>
    <row r="3" spans="1:11" ht="48.75" customHeight="1" x14ac:dyDescent="0.4">
      <c r="A3" s="27"/>
      <c r="B3" s="55" t="s">
        <v>196</v>
      </c>
      <c r="C3" s="29"/>
      <c r="D3" s="29"/>
      <c r="E3" s="29"/>
      <c r="F3" s="29"/>
      <c r="G3" s="29"/>
      <c r="H3" s="52"/>
      <c r="I3" s="27"/>
      <c r="J3" s="53"/>
      <c r="K3" s="53"/>
    </row>
    <row r="4" spans="1:11" ht="48.75" customHeight="1" x14ac:dyDescent="0.4">
      <c r="A4" s="27"/>
      <c r="B4" s="55" t="s">
        <v>261</v>
      </c>
      <c r="C4" s="29"/>
      <c r="D4" s="29"/>
      <c r="E4" s="29"/>
      <c r="F4" s="29"/>
      <c r="G4" s="29"/>
      <c r="H4" s="52"/>
      <c r="I4" s="27"/>
      <c r="J4" s="53"/>
      <c r="K4" s="53"/>
    </row>
    <row r="5" spans="1:11" ht="48.75" customHeight="1" x14ac:dyDescent="0.4">
      <c r="A5" s="27"/>
      <c r="B5" s="55" t="s">
        <v>262</v>
      </c>
      <c r="C5" s="29"/>
      <c r="D5" s="29"/>
      <c r="E5" s="29"/>
      <c r="F5" s="29"/>
      <c r="G5" s="29"/>
      <c r="H5" s="52"/>
      <c r="I5" s="27"/>
      <c r="J5" s="53"/>
      <c r="K5" s="53"/>
    </row>
    <row r="6" spans="1:11" ht="48.75" customHeight="1" x14ac:dyDescent="0.4">
      <c r="A6" s="27"/>
      <c r="B6" s="55" t="s">
        <v>258</v>
      </c>
      <c r="C6" s="29"/>
      <c r="D6" s="29"/>
      <c r="E6" s="29"/>
      <c r="F6" s="29"/>
      <c r="G6" s="29"/>
      <c r="H6" s="52"/>
      <c r="I6" s="27"/>
      <c r="J6" s="53"/>
      <c r="K6" s="53"/>
    </row>
    <row r="7" spans="1:11" ht="48.75" customHeight="1" x14ac:dyDescent="0.4">
      <c r="A7" s="27"/>
      <c r="B7" s="55" t="s">
        <v>259</v>
      </c>
      <c r="C7" s="29"/>
      <c r="D7" s="29"/>
      <c r="E7" s="29"/>
      <c r="F7" s="29"/>
      <c r="G7" s="49" t="s">
        <v>264</v>
      </c>
      <c r="H7" s="52"/>
      <c r="I7" s="27"/>
      <c r="J7" s="53"/>
      <c r="K7" s="53"/>
    </row>
    <row r="8" spans="1:11" ht="39.9" customHeight="1" x14ac:dyDescent="0.4">
      <c r="A8" s="27"/>
      <c r="B8" s="55" t="s">
        <v>260</v>
      </c>
      <c r="C8" s="119"/>
      <c r="D8" s="120"/>
      <c r="E8" s="120"/>
      <c r="F8" s="29"/>
      <c r="G8" s="29"/>
      <c r="H8" s="52"/>
      <c r="I8" s="27"/>
      <c r="J8" s="53"/>
      <c r="K8" s="30"/>
    </row>
    <row r="9" spans="1:11" ht="39.9" customHeight="1" thickBot="1" x14ac:dyDescent="0.45">
      <c r="A9" s="27"/>
      <c r="B9" s="55"/>
      <c r="C9" s="119"/>
      <c r="D9" s="120"/>
      <c r="E9" s="120"/>
      <c r="F9" s="29"/>
      <c r="G9" s="29"/>
      <c r="H9" s="52"/>
      <c r="I9" s="27"/>
      <c r="J9" s="53"/>
      <c r="K9" s="30"/>
    </row>
    <row r="10" spans="1:11" ht="39.9" customHeight="1" x14ac:dyDescent="0.4">
      <c r="A10" s="27"/>
      <c r="B10" s="96" t="s">
        <v>237</v>
      </c>
      <c r="C10" s="97" t="s">
        <v>241</v>
      </c>
      <c r="D10" s="97" t="s">
        <v>242</v>
      </c>
      <c r="E10" s="97" t="s">
        <v>243</v>
      </c>
      <c r="F10" s="98" t="s">
        <v>244</v>
      </c>
      <c r="G10" s="97" t="s">
        <v>245</v>
      </c>
      <c r="H10" s="97" t="s">
        <v>246</v>
      </c>
      <c r="I10" s="97" t="s">
        <v>247</v>
      </c>
      <c r="J10" s="98" t="s">
        <v>248</v>
      </c>
      <c r="K10" s="98" t="s">
        <v>263</v>
      </c>
    </row>
    <row r="11" spans="1:11" ht="39.9" customHeight="1" x14ac:dyDescent="0.4">
      <c r="A11" s="27"/>
      <c r="B11" s="68" t="s">
        <v>238</v>
      </c>
      <c r="C11" s="106">
        <v>3000000</v>
      </c>
      <c r="D11" s="109">
        <v>320000</v>
      </c>
      <c r="E11" s="109">
        <v>8000</v>
      </c>
      <c r="F11" s="110">
        <v>400</v>
      </c>
      <c r="G11" s="109">
        <v>12000000</v>
      </c>
      <c r="H11" s="113">
        <f>E11/D11</f>
        <v>2.5000000000000001E-2</v>
      </c>
      <c r="I11" s="114">
        <f>C11/F11</f>
        <v>7500</v>
      </c>
      <c r="J11" s="115">
        <f>G11/C11</f>
        <v>4</v>
      </c>
      <c r="K11" s="127">
        <f>((G11*0.4)-C11)/C11</f>
        <v>0.6</v>
      </c>
    </row>
    <row r="12" spans="1:11" ht="39.9" customHeight="1" x14ac:dyDescent="0.4">
      <c r="A12" s="27"/>
      <c r="B12" s="68" t="s">
        <v>239</v>
      </c>
      <c r="C12" s="106">
        <v>6000000</v>
      </c>
      <c r="D12" s="109">
        <v>290000</v>
      </c>
      <c r="E12" s="109">
        <v>14000</v>
      </c>
      <c r="F12" s="110">
        <v>700</v>
      </c>
      <c r="G12" s="109">
        <v>20000000</v>
      </c>
      <c r="H12" s="113">
        <v>4.8300000000000003E-2</v>
      </c>
      <c r="I12" s="114">
        <f t="shared" ref="I12:I13" si="0">C12/F12</f>
        <v>8571.4285714285706</v>
      </c>
      <c r="J12" s="115">
        <f t="shared" ref="J12:J13" si="1">G12/C12</f>
        <v>3.3333333333333335</v>
      </c>
      <c r="K12" s="127">
        <f t="shared" ref="K12:K13" si="2">((G12*0.4)-C12)/C12</f>
        <v>0.33333333333333331</v>
      </c>
    </row>
    <row r="13" spans="1:11" ht="39.9" customHeight="1" thickBot="1" x14ac:dyDescent="0.45">
      <c r="A13" s="27"/>
      <c r="B13" s="69" t="s">
        <v>240</v>
      </c>
      <c r="C13" s="107">
        <v>1000000</v>
      </c>
      <c r="D13" s="111">
        <v>250000</v>
      </c>
      <c r="E13" s="111">
        <v>2000</v>
      </c>
      <c r="F13" s="112">
        <v>80</v>
      </c>
      <c r="G13" s="111">
        <v>3500000</v>
      </c>
      <c r="H13" s="116">
        <v>8.0000000000000002E-3</v>
      </c>
      <c r="I13" s="117">
        <f t="shared" si="0"/>
        <v>12500</v>
      </c>
      <c r="J13" s="118">
        <f t="shared" si="1"/>
        <v>3.5</v>
      </c>
      <c r="K13" s="128">
        <f t="shared" si="2"/>
        <v>0.4</v>
      </c>
    </row>
    <row r="14" spans="1:11" ht="39.9" customHeight="1" x14ac:dyDescent="0.4">
      <c r="A14" s="27"/>
      <c r="B14" s="49" t="s">
        <v>249</v>
      </c>
      <c r="C14" s="108">
        <f>SUM(C11,C12,C13)</f>
        <v>10000000</v>
      </c>
      <c r="D14" s="49"/>
      <c r="E14" s="49"/>
      <c r="F14" s="49"/>
      <c r="G14" s="49"/>
      <c r="H14" s="30"/>
      <c r="I14" s="27"/>
      <c r="J14" s="50"/>
      <c r="K14" s="30"/>
    </row>
    <row r="15" spans="1:11" ht="39.9" customHeight="1" x14ac:dyDescent="0.4">
      <c r="A15" s="172"/>
      <c r="B15" s="60"/>
      <c r="C15" s="57"/>
      <c r="D15" s="49"/>
      <c r="E15" s="49"/>
      <c r="F15" s="49"/>
      <c r="G15" s="49"/>
      <c r="H15" s="30"/>
      <c r="I15" s="27"/>
      <c r="J15" s="27"/>
      <c r="K15" s="27"/>
    </row>
    <row r="16" spans="1:11" ht="39.9" customHeight="1" x14ac:dyDescent="0.4">
      <c r="A16" s="172"/>
      <c r="B16" s="49"/>
      <c r="C16" s="57"/>
      <c r="D16" s="49"/>
      <c r="E16" s="49"/>
      <c r="F16" s="49"/>
      <c r="G16" s="49"/>
      <c r="H16" s="30"/>
      <c r="I16" s="27"/>
      <c r="J16" s="27"/>
      <c r="K16" s="27"/>
    </row>
    <row r="17" spans="1:11" ht="39.9" customHeight="1" x14ac:dyDescent="0.4">
      <c r="A17" s="172"/>
      <c r="B17" s="54"/>
      <c r="C17" s="57"/>
      <c r="D17" s="49"/>
      <c r="E17" s="49"/>
      <c r="F17" s="49"/>
      <c r="G17" s="49"/>
      <c r="H17" s="30"/>
      <c r="I17" s="27"/>
      <c r="J17" s="27"/>
      <c r="K17" s="27"/>
    </row>
    <row r="18" spans="1:11" ht="39.9" customHeight="1" x14ac:dyDescent="0.4">
      <c r="A18" s="172"/>
      <c r="B18" s="54"/>
      <c r="C18" s="57"/>
      <c r="D18" s="49"/>
      <c r="E18" s="49"/>
      <c r="F18" s="49"/>
      <c r="G18" s="49"/>
      <c r="H18" s="30"/>
      <c r="I18" s="27"/>
      <c r="J18" s="27"/>
      <c r="K18" s="27"/>
    </row>
    <row r="19" spans="1:11" ht="39.9" customHeight="1" x14ac:dyDescent="0.4">
      <c r="A19" s="172"/>
      <c r="B19" s="54"/>
      <c r="C19" s="57"/>
      <c r="D19" s="49"/>
      <c r="E19" s="49"/>
      <c r="F19" s="49"/>
      <c r="G19" s="49"/>
      <c r="H19" s="30"/>
      <c r="I19" s="27"/>
      <c r="J19" s="27"/>
      <c r="K19" s="27"/>
    </row>
    <row r="20" spans="1:11" ht="39.9" customHeight="1" x14ac:dyDescent="0.4">
      <c r="A20" s="172"/>
      <c r="B20" s="54"/>
      <c r="C20" s="57"/>
      <c r="D20" s="49"/>
      <c r="E20" s="49"/>
      <c r="F20" s="49"/>
      <c r="G20" s="49"/>
      <c r="H20" s="30"/>
      <c r="I20" s="27"/>
      <c r="J20" s="27"/>
      <c r="K20" s="27"/>
    </row>
    <row r="21" spans="1:11" ht="39.9" customHeight="1" x14ac:dyDescent="0.4">
      <c r="A21" s="172"/>
      <c r="B21" s="54"/>
      <c r="C21" s="57"/>
      <c r="D21" s="49"/>
      <c r="E21" s="49"/>
      <c r="F21" s="49"/>
      <c r="G21" s="49"/>
      <c r="H21" s="30"/>
      <c r="I21" s="27"/>
      <c r="J21" s="27"/>
      <c r="K21" s="27"/>
    </row>
    <row r="22" spans="1:11" ht="39.9" customHeight="1" x14ac:dyDescent="0.4">
      <c r="A22" s="172"/>
      <c r="B22" s="54"/>
      <c r="C22" s="57"/>
      <c r="D22" s="49"/>
      <c r="E22" s="49"/>
      <c r="F22" s="49"/>
      <c r="G22" s="49"/>
      <c r="H22" s="30"/>
      <c r="I22" s="27"/>
      <c r="J22" s="27"/>
      <c r="K22" s="27"/>
    </row>
    <row r="23" spans="1:11" ht="39.9" customHeight="1" x14ac:dyDescent="0.4">
      <c r="A23" s="172"/>
      <c r="B23" s="54"/>
      <c r="C23" s="57"/>
      <c r="D23" s="49"/>
      <c r="E23" s="49"/>
      <c r="F23" s="49"/>
      <c r="G23" s="49"/>
      <c r="H23" s="30"/>
      <c r="I23" s="27"/>
      <c r="J23" s="27"/>
      <c r="K23" s="27"/>
    </row>
    <row r="24" spans="1:11" ht="39.9" customHeight="1" x14ac:dyDescent="0.4">
      <c r="A24" s="172"/>
      <c r="B24" s="54"/>
      <c r="C24" s="57"/>
      <c r="D24" s="49"/>
      <c r="E24" s="49"/>
      <c r="F24" s="49"/>
      <c r="G24" s="49"/>
      <c r="H24" s="30"/>
      <c r="I24" s="27"/>
      <c r="J24" s="27"/>
      <c r="K24" s="27"/>
    </row>
    <row r="25" spans="1:11" ht="39.9" customHeight="1" x14ac:dyDescent="0.4">
      <c r="A25" s="172"/>
      <c r="B25" s="49"/>
      <c r="C25" s="57"/>
      <c r="D25" s="49"/>
      <c r="E25" s="49"/>
      <c r="F25" s="49"/>
      <c r="G25" s="49"/>
      <c r="H25" s="30"/>
      <c r="I25" s="27"/>
      <c r="J25" s="27"/>
      <c r="K25" s="27"/>
    </row>
    <row r="26" spans="1:11" ht="39.9" customHeight="1" x14ac:dyDescent="0.4">
      <c r="A26" s="172"/>
      <c r="B26" s="60"/>
      <c r="C26" s="61"/>
      <c r="D26" s="27"/>
      <c r="E26" s="30"/>
      <c r="F26" s="27"/>
      <c r="G26" s="27"/>
      <c r="H26" s="27"/>
      <c r="I26" s="27"/>
      <c r="J26" s="27"/>
      <c r="K26" s="27"/>
    </row>
    <row r="27" spans="1:11" ht="39.9" customHeight="1" x14ac:dyDescent="0.4">
      <c r="A27" s="172"/>
      <c r="B27" s="54"/>
      <c r="C27" s="61"/>
      <c r="D27" s="27"/>
      <c r="E27" s="30"/>
      <c r="F27" s="27"/>
      <c r="G27" s="27"/>
      <c r="H27" s="27"/>
      <c r="I27" s="27"/>
      <c r="J27" s="27"/>
      <c r="K27" s="27"/>
    </row>
    <row r="28" spans="1:11" ht="39.9" customHeight="1" x14ac:dyDescent="0.4">
      <c r="A28" s="172"/>
      <c r="B28" s="54"/>
      <c r="C28" s="57"/>
      <c r="D28" s="27"/>
      <c r="E28" s="30"/>
      <c r="F28" s="27"/>
      <c r="G28" s="27"/>
      <c r="H28" s="27"/>
      <c r="I28" s="27"/>
      <c r="J28" s="27"/>
      <c r="K28" s="27"/>
    </row>
    <row r="29" spans="1:11" ht="39.9" customHeight="1" x14ac:dyDescent="0.4">
      <c r="A29" s="172"/>
      <c r="B29" s="54"/>
      <c r="C29" s="57"/>
      <c r="D29" s="27"/>
      <c r="E29" s="30"/>
      <c r="F29" s="27"/>
      <c r="G29" s="27"/>
      <c r="H29" s="27"/>
      <c r="I29" s="27"/>
      <c r="J29" s="27"/>
      <c r="K29" s="27"/>
    </row>
    <row r="30" spans="1:11" ht="39.9" customHeight="1" x14ac:dyDescent="0.4">
      <c r="A30" s="172"/>
      <c r="B30" s="54"/>
      <c r="C30" s="57"/>
      <c r="D30" s="27"/>
      <c r="E30" s="30"/>
      <c r="F30" s="27"/>
      <c r="G30" s="27"/>
      <c r="H30" s="27"/>
      <c r="I30" s="27"/>
      <c r="J30" s="27"/>
      <c r="K30" s="27"/>
    </row>
    <row r="31" spans="1:11" ht="39.9" customHeight="1" x14ac:dyDescent="0.4">
      <c r="A31" s="172"/>
      <c r="B31" s="54"/>
      <c r="C31" s="57"/>
      <c r="D31" s="27"/>
      <c r="E31" s="30"/>
      <c r="F31" s="27"/>
      <c r="G31" s="27"/>
      <c r="H31" s="27"/>
      <c r="I31" s="27"/>
      <c r="J31" s="27"/>
      <c r="K31" s="27"/>
    </row>
    <row r="32" spans="1:11" ht="39.9" customHeight="1" x14ac:dyDescent="0.4">
      <c r="A32" s="172"/>
      <c r="B32" s="54"/>
      <c r="C32" s="57"/>
      <c r="D32" s="27"/>
      <c r="E32" s="30"/>
      <c r="F32" s="27"/>
      <c r="G32" s="27"/>
      <c r="H32" s="27"/>
      <c r="I32" s="27"/>
      <c r="J32" s="27"/>
      <c r="K32" s="27"/>
    </row>
    <row r="33" spans="1:11" ht="39.9" customHeight="1" x14ac:dyDescent="0.4">
      <c r="A33" s="172"/>
      <c r="B33" s="54"/>
      <c r="C33" s="57"/>
      <c r="D33" s="27"/>
      <c r="E33" s="30"/>
      <c r="F33" s="27"/>
      <c r="G33" s="27"/>
      <c r="H33" s="27"/>
      <c r="I33" s="27"/>
      <c r="J33" s="27"/>
      <c r="K33" s="27"/>
    </row>
    <row r="34" spans="1:11" ht="39.9" customHeight="1" x14ac:dyDescent="0.4">
      <c r="A34" s="172"/>
      <c r="B34" s="49"/>
      <c r="C34" s="28"/>
      <c r="D34" s="27"/>
      <c r="E34" s="30"/>
      <c r="F34" s="27"/>
      <c r="G34" s="27"/>
      <c r="H34" s="27"/>
      <c r="I34" s="27"/>
      <c r="J34" s="27"/>
      <c r="K34" s="27"/>
    </row>
    <row r="35" spans="1:11" ht="39.9" customHeight="1" x14ac:dyDescent="0.4">
      <c r="A35" s="172"/>
      <c r="B35" s="54"/>
      <c r="C35" s="88"/>
      <c r="D35" s="27"/>
      <c r="E35" s="30"/>
      <c r="F35" s="27"/>
      <c r="G35" s="27"/>
      <c r="H35" s="27"/>
      <c r="I35" s="27"/>
      <c r="J35" s="27"/>
      <c r="K35" s="27"/>
    </row>
    <row r="36" spans="1:11" ht="39.9" customHeight="1" x14ac:dyDescent="0.4">
      <c r="A36" s="172"/>
      <c r="B36" s="54"/>
      <c r="C36" s="89"/>
      <c r="D36" s="27"/>
      <c r="E36" s="30"/>
      <c r="F36" s="27"/>
      <c r="G36" s="27"/>
      <c r="H36" s="27"/>
      <c r="I36" s="27"/>
      <c r="J36" s="27"/>
      <c r="K36" s="27"/>
    </row>
    <row r="37" spans="1:11" ht="39.9" customHeight="1" x14ac:dyDescent="0.4">
      <c r="A37" s="172"/>
      <c r="B37" s="54"/>
      <c r="C37" s="89"/>
      <c r="D37" s="27"/>
      <c r="E37" s="30"/>
      <c r="F37" s="27"/>
      <c r="G37" s="27"/>
      <c r="H37" s="27"/>
      <c r="I37" s="27"/>
      <c r="J37" s="27"/>
      <c r="K37" s="27"/>
    </row>
    <row r="38" spans="1:11" ht="39.9" customHeight="1" x14ac:dyDescent="0.4">
      <c r="A38" s="172"/>
      <c r="B38" s="49"/>
      <c r="C38" s="89"/>
      <c r="D38" s="27"/>
      <c r="E38" s="30"/>
      <c r="F38" s="27"/>
      <c r="G38" s="27"/>
      <c r="H38" s="27"/>
      <c r="I38" s="27"/>
      <c r="J38" s="27"/>
      <c r="K38" s="27"/>
    </row>
    <row r="39" spans="1:11" ht="39.9" customHeight="1" x14ac:dyDescent="0.4">
      <c r="A39" s="172"/>
      <c r="B39" s="60"/>
      <c r="C39" s="57"/>
      <c r="D39" s="27"/>
      <c r="E39" s="30"/>
      <c r="F39" s="30"/>
      <c r="G39" s="27"/>
      <c r="H39" s="27"/>
      <c r="I39" s="27"/>
      <c r="J39" s="27"/>
      <c r="K39" s="27"/>
    </row>
    <row r="40" spans="1:11" ht="39.9" customHeight="1" x14ac:dyDescent="0.4">
      <c r="A40" s="172"/>
      <c r="B40" s="52"/>
      <c r="C40" s="57"/>
      <c r="D40" s="27"/>
      <c r="E40" s="30"/>
      <c r="F40" s="30"/>
      <c r="G40" s="27"/>
      <c r="H40" s="27"/>
      <c r="I40" s="27"/>
      <c r="J40" s="27"/>
      <c r="K40" s="27"/>
    </row>
    <row r="41" spans="1:11" ht="39.9" customHeight="1" x14ac:dyDescent="0.4">
      <c r="A41" s="172"/>
      <c r="B41" s="52"/>
      <c r="C41" s="57"/>
      <c r="D41" s="27"/>
      <c r="E41" s="30"/>
      <c r="F41" s="30"/>
      <c r="G41" s="27"/>
      <c r="H41" s="27"/>
      <c r="I41" s="27"/>
      <c r="J41" s="27"/>
      <c r="K41" s="27"/>
    </row>
    <row r="42" spans="1:11" ht="39.9" customHeight="1" x14ac:dyDescent="0.4">
      <c r="A42" s="172"/>
      <c r="B42" s="52"/>
      <c r="C42" s="57"/>
      <c r="D42" s="27"/>
      <c r="E42" s="30"/>
      <c r="F42" s="30"/>
      <c r="G42" s="27"/>
      <c r="H42" s="27"/>
      <c r="I42" s="27"/>
      <c r="J42" s="27"/>
      <c r="K42" s="27"/>
    </row>
    <row r="43" spans="1:11" ht="39.9" customHeight="1" x14ac:dyDescent="0.4">
      <c r="A43" s="172"/>
      <c r="B43" s="59"/>
      <c r="C43" s="57"/>
      <c r="D43" s="27"/>
      <c r="E43" s="30"/>
      <c r="F43" s="30"/>
      <c r="G43" s="27"/>
      <c r="H43" s="27"/>
      <c r="I43" s="27"/>
      <c r="J43" s="27"/>
      <c r="K43" s="27"/>
    </row>
    <row r="44" spans="1:11" ht="39.9" customHeight="1" x14ac:dyDescent="0.4">
      <c r="A44" s="172"/>
      <c r="B44" s="60"/>
      <c r="C44" s="57"/>
      <c r="D44" s="27"/>
      <c r="E44" s="30"/>
      <c r="F44" s="30"/>
      <c r="G44" s="27"/>
      <c r="H44" s="27"/>
      <c r="I44" s="27"/>
      <c r="J44" s="27"/>
      <c r="K44" s="27"/>
    </row>
    <row r="45" spans="1:11" ht="39.9" customHeight="1" x14ac:dyDescent="0.4">
      <c r="A45" s="172"/>
      <c r="B45" s="49"/>
      <c r="C45" s="61"/>
      <c r="D45" s="27"/>
      <c r="E45" s="30"/>
      <c r="F45" s="30"/>
    </row>
    <row r="46" spans="1:11" ht="39.9" customHeight="1" x14ac:dyDescent="0.4">
      <c r="A46" s="172"/>
      <c r="B46" s="28"/>
      <c r="C46" s="61"/>
      <c r="D46" s="27"/>
      <c r="E46" s="30"/>
      <c r="F46" s="30"/>
    </row>
    <row r="47" spans="1:11" ht="39.9" customHeight="1" x14ac:dyDescent="0.4">
      <c r="A47" s="173"/>
      <c r="B47" s="28"/>
      <c r="C47" s="57"/>
      <c r="D47" s="27"/>
      <c r="E47" s="30"/>
      <c r="F47" s="30"/>
    </row>
    <row r="48" spans="1:11" ht="39.9" customHeight="1" x14ac:dyDescent="0.4">
      <c r="A48" s="173"/>
      <c r="B48" s="28"/>
      <c r="C48" s="57"/>
      <c r="D48" s="27"/>
      <c r="E48" s="30"/>
      <c r="F48" s="30"/>
    </row>
    <row r="49" spans="1:6" ht="39.9" customHeight="1" x14ac:dyDescent="0.4">
      <c r="A49" s="173"/>
      <c r="B49" s="54"/>
      <c r="C49" s="57"/>
      <c r="D49" s="27"/>
      <c r="E49" s="30"/>
      <c r="F49" s="30"/>
    </row>
    <row r="50" spans="1:6" ht="39.9" customHeight="1" x14ac:dyDescent="0.4">
      <c r="A50" s="173"/>
      <c r="B50" s="58"/>
      <c r="C50" s="57"/>
      <c r="D50" s="31"/>
      <c r="E50" s="30"/>
      <c r="F50" s="30"/>
    </row>
    <row r="51" spans="1:6" ht="39.9" customHeight="1" x14ac:dyDescent="0.4">
      <c r="A51" s="27"/>
      <c r="B51" s="54"/>
      <c r="C51" s="57"/>
      <c r="D51" s="27"/>
      <c r="E51" s="27"/>
      <c r="F51" s="27"/>
    </row>
    <row r="52" spans="1:6" ht="39.9" customHeight="1" x14ac:dyDescent="0.4">
      <c r="A52" s="27"/>
      <c r="B52" s="27"/>
      <c r="C52" s="57"/>
      <c r="D52" s="27"/>
      <c r="E52" s="27"/>
      <c r="F52" s="27"/>
    </row>
    <row r="53" spans="1:6" ht="39.9" customHeight="1" x14ac:dyDescent="0.4">
      <c r="A53" s="27"/>
      <c r="B53" s="27"/>
      <c r="C53" s="54"/>
      <c r="D53" s="27"/>
      <c r="E53" s="27"/>
      <c r="F53" s="27"/>
    </row>
    <row r="54" spans="1:6" ht="39.9" customHeight="1" x14ac:dyDescent="0.4">
      <c r="A54" s="27"/>
      <c r="B54" s="28"/>
      <c r="C54" s="54"/>
      <c r="D54" s="27"/>
      <c r="E54" s="27"/>
      <c r="F54" s="27"/>
    </row>
    <row r="55" spans="1:6" ht="39.9" customHeight="1" x14ac:dyDescent="0.4">
      <c r="A55" s="27"/>
      <c r="B55" s="27"/>
      <c r="C55" s="27"/>
      <c r="D55" s="27"/>
      <c r="E55" s="27"/>
      <c r="F55" s="27"/>
    </row>
    <row r="56" spans="1:6" ht="39.9" customHeight="1" x14ac:dyDescent="0.4">
      <c r="A56" s="27"/>
      <c r="B56" s="29"/>
      <c r="C56" s="29"/>
      <c r="D56" s="29"/>
      <c r="E56" s="29"/>
      <c r="F56" s="29"/>
    </row>
    <row r="57" spans="1:6" ht="39.9" customHeight="1" x14ac:dyDescent="0.4">
      <c r="A57" s="172"/>
      <c r="B57" s="27"/>
      <c r="C57" s="30"/>
      <c r="D57" s="27"/>
      <c r="E57" s="30"/>
      <c r="F57" s="30"/>
    </row>
    <row r="58" spans="1:6" ht="39.9" customHeight="1" x14ac:dyDescent="0.4">
      <c r="A58" s="172"/>
      <c r="B58" s="27"/>
      <c r="C58" s="30"/>
      <c r="D58" s="27"/>
      <c r="E58" s="30"/>
      <c r="F58" s="30"/>
    </row>
    <row r="59" spans="1:6" ht="39.9" customHeight="1" x14ac:dyDescent="0.4">
      <c r="A59" s="172"/>
      <c r="B59" s="27"/>
      <c r="C59" s="30"/>
      <c r="D59" s="33"/>
      <c r="E59" s="30"/>
      <c r="F59" s="30"/>
    </row>
    <row r="60" spans="1:6" ht="39.9" customHeight="1" x14ac:dyDescent="0.4">
      <c r="A60" s="172"/>
      <c r="B60" s="27"/>
      <c r="C60" s="30"/>
      <c r="D60" s="27"/>
      <c r="E60" s="30"/>
      <c r="F60" s="30"/>
    </row>
    <row r="61" spans="1:6" ht="39.9" customHeight="1" x14ac:dyDescent="0.4">
      <c r="A61" s="172"/>
      <c r="B61" s="27"/>
      <c r="C61" s="30"/>
      <c r="D61" s="33"/>
      <c r="E61" s="30"/>
      <c r="F61" s="30"/>
    </row>
    <row r="62" spans="1:6" ht="39.9" customHeight="1" x14ac:dyDescent="0.4">
      <c r="A62" s="172"/>
      <c r="B62" s="27"/>
      <c r="C62" s="30"/>
      <c r="D62" s="27"/>
      <c r="E62" s="30"/>
      <c r="F62" s="30"/>
    </row>
    <row r="63" spans="1:6" ht="39.9" customHeight="1" x14ac:dyDescent="0.4">
      <c r="A63" s="173"/>
      <c r="B63" s="27"/>
      <c r="C63" s="30"/>
      <c r="D63" s="33"/>
      <c r="E63" s="30"/>
      <c r="F63" s="30"/>
    </row>
    <row r="64" spans="1:6" ht="39.9" customHeight="1" x14ac:dyDescent="0.4">
      <c r="A64" s="173"/>
      <c r="B64" s="27"/>
      <c r="C64" s="30"/>
      <c r="D64" s="27"/>
      <c r="E64" s="30"/>
      <c r="F64" s="30"/>
    </row>
    <row r="65" spans="1:6" ht="39.9" customHeight="1" x14ac:dyDescent="0.4">
      <c r="A65" s="173"/>
      <c r="B65" s="27"/>
      <c r="C65" s="30"/>
      <c r="D65" s="27"/>
      <c r="E65" s="30"/>
      <c r="F65" s="30"/>
    </row>
    <row r="66" spans="1:6" ht="39.9" customHeight="1" x14ac:dyDescent="0.4">
      <c r="A66" s="173"/>
      <c r="B66" s="34"/>
      <c r="C66" s="30"/>
      <c r="D66" s="34"/>
      <c r="E66" s="30"/>
      <c r="F66" s="30"/>
    </row>
    <row r="67" spans="1:6" ht="39.9" customHeight="1" x14ac:dyDescent="0.4">
      <c r="A67" s="27"/>
      <c r="B67" s="27"/>
      <c r="C67" s="27"/>
      <c r="D67" s="27"/>
      <c r="E67" s="27"/>
      <c r="F67" s="27"/>
    </row>
    <row r="68" spans="1:6" ht="39.9" customHeight="1" x14ac:dyDescent="0.4">
      <c r="A68" s="27"/>
      <c r="B68" s="27"/>
      <c r="C68" s="27"/>
      <c r="D68" s="27"/>
      <c r="E68" s="27"/>
      <c r="F68" s="27"/>
    </row>
    <row r="69" spans="1:6" ht="39.9" customHeight="1" x14ac:dyDescent="0.4">
      <c r="A69" s="27"/>
      <c r="B69" s="27"/>
      <c r="C69" s="27"/>
      <c r="D69" s="27"/>
      <c r="E69" s="27"/>
      <c r="F69" s="27"/>
    </row>
    <row r="70" spans="1:6" ht="39.9" customHeight="1" x14ac:dyDescent="0.4">
      <c r="A70" s="27"/>
      <c r="B70" s="27"/>
      <c r="C70" s="27"/>
      <c r="D70" s="27"/>
      <c r="E70" s="27"/>
      <c r="F70" s="27"/>
    </row>
    <row r="71" spans="1:6" ht="39.9" customHeight="1" x14ac:dyDescent="0.4">
      <c r="A71" s="27"/>
      <c r="B71" s="27"/>
      <c r="C71" s="27"/>
      <c r="D71" s="27"/>
      <c r="E71" s="27"/>
      <c r="F71" s="27"/>
    </row>
    <row r="72" spans="1:6" ht="39.9" customHeight="1" x14ac:dyDescent="0.4">
      <c r="A72" s="27"/>
      <c r="B72" s="27"/>
      <c r="C72" s="27"/>
      <c r="D72" s="27"/>
      <c r="E72" s="27"/>
      <c r="F72" s="27"/>
    </row>
    <row r="73" spans="1:6" ht="39.9" customHeight="1" x14ac:dyDescent="0.4">
      <c r="A73" s="27"/>
      <c r="B73" s="27"/>
      <c r="C73" s="27"/>
      <c r="D73" s="27"/>
      <c r="E73" s="27"/>
      <c r="F73" s="27"/>
    </row>
    <row r="74" spans="1:6" ht="39.9" customHeight="1" x14ac:dyDescent="0.4">
      <c r="A74" s="27"/>
      <c r="B74" s="27"/>
      <c r="C74" s="27"/>
      <c r="D74" s="27"/>
      <c r="E74" s="27"/>
      <c r="F74" s="27"/>
    </row>
    <row r="75" spans="1:6" ht="39.9" customHeight="1" x14ac:dyDescent="0.4">
      <c r="A75" s="27"/>
      <c r="B75" s="27"/>
      <c r="C75" s="27"/>
      <c r="D75" s="27"/>
      <c r="E75" s="27"/>
      <c r="F75" s="27"/>
    </row>
    <row r="76" spans="1:6" ht="39.9" customHeight="1" x14ac:dyDescent="0.4">
      <c r="A76" s="27"/>
      <c r="B76" s="27"/>
      <c r="C76" s="27"/>
      <c r="D76" s="27"/>
      <c r="E76" s="27"/>
      <c r="F76" s="27"/>
    </row>
    <row r="77" spans="1:6" ht="39.9" customHeight="1" x14ac:dyDescent="0.4">
      <c r="A77" s="27"/>
      <c r="B77" s="27"/>
      <c r="C77" s="27"/>
      <c r="D77" s="27"/>
      <c r="E77" s="27"/>
      <c r="F77" s="27"/>
    </row>
    <row r="78" spans="1:6" ht="39.9" customHeight="1" x14ac:dyDescent="0.4">
      <c r="A78" s="27"/>
      <c r="B78" s="27"/>
      <c r="C78" s="27"/>
      <c r="D78" s="27"/>
      <c r="E78" s="27"/>
      <c r="F78" s="27"/>
    </row>
  </sheetData>
  <mergeCells count="4">
    <mergeCell ref="A15:A45"/>
    <mergeCell ref="A46:A50"/>
    <mergeCell ref="A57:A61"/>
    <mergeCell ref="A62:A66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78"/>
  <sheetViews>
    <sheetView showGridLines="0" topLeftCell="A4" zoomScale="70" zoomScaleNormal="70" workbookViewId="0">
      <selection activeCell="E6" sqref="E6"/>
    </sheetView>
  </sheetViews>
  <sheetFormatPr defaultColWidth="30.59765625" defaultRowHeight="39.9" customHeight="1" x14ac:dyDescent="0.4"/>
  <cols>
    <col min="1" max="1" width="12.09765625" customWidth="1"/>
    <col min="2" max="2" width="30.59765625" customWidth="1"/>
    <col min="3" max="3" width="68.69921875" bestFit="1" customWidth="1"/>
    <col min="4" max="4" width="125.8984375" customWidth="1"/>
  </cols>
  <sheetData>
    <row r="2" spans="1:5" ht="39.9" customHeight="1" x14ac:dyDescent="0.4">
      <c r="B2" s="16" t="s">
        <v>265</v>
      </c>
    </row>
    <row r="3" spans="1:5" ht="48.75" customHeight="1" thickBot="1" x14ac:dyDescent="0.45">
      <c r="A3" s="27"/>
      <c r="B3" s="55" t="s">
        <v>275</v>
      </c>
      <c r="C3" s="29"/>
      <c r="D3" s="29"/>
    </row>
    <row r="4" spans="1:5" ht="39.9" customHeight="1" x14ac:dyDescent="0.4">
      <c r="A4" s="27"/>
      <c r="B4" s="96" t="s">
        <v>266</v>
      </c>
      <c r="C4" s="97" t="s">
        <v>271</v>
      </c>
      <c r="D4" s="97" t="s">
        <v>6</v>
      </c>
    </row>
    <row r="5" spans="1:5" ht="120" x14ac:dyDescent="0.4">
      <c r="A5" s="27"/>
      <c r="B5" s="68" t="s">
        <v>267</v>
      </c>
      <c r="C5" s="130" t="s">
        <v>272</v>
      </c>
      <c r="D5" s="132" t="s">
        <v>276</v>
      </c>
      <c r="E5" s="129" t="s">
        <v>268</v>
      </c>
    </row>
    <row r="6" spans="1:5" ht="240" x14ac:dyDescent="0.4">
      <c r="A6" s="27"/>
      <c r="B6" s="68" t="s">
        <v>269</v>
      </c>
      <c r="C6" s="130" t="s">
        <v>273</v>
      </c>
      <c r="D6" s="132" t="s">
        <v>277</v>
      </c>
    </row>
    <row r="7" spans="1:5" ht="168.6" thickBot="1" x14ac:dyDescent="0.45">
      <c r="A7" s="27"/>
      <c r="B7" s="69" t="s">
        <v>270</v>
      </c>
      <c r="C7" s="131" t="s">
        <v>274</v>
      </c>
      <c r="D7" s="133" t="s">
        <v>278</v>
      </c>
    </row>
    <row r="8" spans="1:5" ht="39.9" customHeight="1" x14ac:dyDescent="0.4">
      <c r="A8" s="27"/>
      <c r="B8" s="54"/>
      <c r="C8" s="57"/>
      <c r="D8" s="49"/>
    </row>
    <row r="9" spans="1:5" ht="39.9" customHeight="1" x14ac:dyDescent="0.4">
      <c r="A9" s="27"/>
      <c r="B9" s="54"/>
      <c r="C9" s="57"/>
      <c r="D9" s="49"/>
    </row>
    <row r="10" spans="1:5" ht="39.9" customHeight="1" x14ac:dyDescent="0.4">
      <c r="A10" s="27"/>
      <c r="B10" s="54"/>
      <c r="C10" s="57"/>
      <c r="D10" s="49"/>
    </row>
    <row r="11" spans="1:5" ht="39.9" customHeight="1" x14ac:dyDescent="0.4">
      <c r="A11" s="27"/>
      <c r="B11" s="49"/>
      <c r="C11" s="57"/>
      <c r="D11" s="49"/>
    </row>
    <row r="12" spans="1:5" ht="39.9" customHeight="1" x14ac:dyDescent="0.4">
      <c r="A12" s="27"/>
      <c r="B12" s="54"/>
      <c r="C12" s="57"/>
      <c r="D12" s="49"/>
    </row>
    <row r="13" spans="1:5" ht="39.9" customHeight="1" x14ac:dyDescent="0.4">
      <c r="A13" s="27"/>
      <c r="B13" s="54"/>
      <c r="C13" s="57"/>
      <c r="D13" s="49"/>
    </row>
    <row r="14" spans="1:5" ht="39.9" customHeight="1" x14ac:dyDescent="0.4">
      <c r="A14" s="27"/>
      <c r="B14" s="49"/>
      <c r="C14" s="57"/>
      <c r="D14" s="49"/>
    </row>
    <row r="15" spans="1:5" ht="39.9" customHeight="1" x14ac:dyDescent="0.4">
      <c r="A15" s="172"/>
      <c r="B15" s="60"/>
      <c r="C15" s="57"/>
      <c r="D15" s="49"/>
    </row>
    <row r="16" spans="1:5" ht="39.9" customHeight="1" x14ac:dyDescent="0.4">
      <c r="A16" s="172"/>
      <c r="B16" s="49"/>
      <c r="C16" s="57"/>
      <c r="D16" s="49"/>
    </row>
    <row r="17" spans="1:4" ht="39.9" customHeight="1" x14ac:dyDescent="0.4">
      <c r="A17" s="172"/>
      <c r="B17" s="54"/>
      <c r="C17" s="57"/>
      <c r="D17" s="49"/>
    </row>
    <row r="18" spans="1:4" ht="39.9" customHeight="1" x14ac:dyDescent="0.4">
      <c r="A18" s="172"/>
      <c r="B18" s="54"/>
      <c r="C18" s="57"/>
      <c r="D18" s="49"/>
    </row>
    <row r="19" spans="1:4" ht="39.9" customHeight="1" x14ac:dyDescent="0.4">
      <c r="A19" s="172"/>
      <c r="B19" s="54"/>
      <c r="C19" s="57"/>
      <c r="D19" s="49"/>
    </row>
    <row r="20" spans="1:4" ht="39.9" customHeight="1" x14ac:dyDescent="0.4">
      <c r="A20" s="172"/>
      <c r="B20" s="54"/>
      <c r="C20" s="57"/>
      <c r="D20" s="49"/>
    </row>
    <row r="21" spans="1:4" ht="39.9" customHeight="1" x14ac:dyDescent="0.4">
      <c r="A21" s="172"/>
      <c r="B21" s="54"/>
      <c r="C21" s="57"/>
      <c r="D21" s="49"/>
    </row>
    <row r="22" spans="1:4" ht="39.9" customHeight="1" x14ac:dyDescent="0.4">
      <c r="A22" s="172"/>
      <c r="B22" s="54"/>
      <c r="C22" s="57"/>
      <c r="D22" s="49"/>
    </row>
    <row r="23" spans="1:4" ht="39.9" customHeight="1" x14ac:dyDescent="0.4">
      <c r="A23" s="172"/>
      <c r="B23" s="54"/>
      <c r="C23" s="57"/>
      <c r="D23" s="49"/>
    </row>
    <row r="24" spans="1:4" ht="39.9" customHeight="1" x14ac:dyDescent="0.4">
      <c r="A24" s="172"/>
      <c r="B24" s="54"/>
      <c r="C24" s="57"/>
      <c r="D24" s="49"/>
    </row>
    <row r="25" spans="1:4" ht="39.9" customHeight="1" x14ac:dyDescent="0.4">
      <c r="A25" s="172"/>
      <c r="B25" s="49"/>
      <c r="C25" s="57"/>
      <c r="D25" s="49"/>
    </row>
    <row r="26" spans="1:4" ht="39.9" customHeight="1" x14ac:dyDescent="0.4">
      <c r="A26" s="172"/>
      <c r="B26" s="60"/>
      <c r="C26" s="61"/>
      <c r="D26" s="27"/>
    </row>
    <row r="27" spans="1:4" ht="39.9" customHeight="1" x14ac:dyDescent="0.4">
      <c r="A27" s="172"/>
      <c r="B27" s="54"/>
      <c r="C27" s="61"/>
      <c r="D27" s="27"/>
    </row>
    <row r="28" spans="1:4" ht="39.9" customHeight="1" x14ac:dyDescent="0.4">
      <c r="A28" s="172"/>
      <c r="B28" s="54"/>
      <c r="C28" s="57"/>
      <c r="D28" s="27"/>
    </row>
    <row r="29" spans="1:4" ht="39.9" customHeight="1" x14ac:dyDescent="0.4">
      <c r="A29" s="172"/>
      <c r="B29" s="54"/>
      <c r="C29" s="57"/>
      <c r="D29" s="27"/>
    </row>
    <row r="30" spans="1:4" ht="39.9" customHeight="1" x14ac:dyDescent="0.4">
      <c r="A30" s="172"/>
      <c r="B30" s="54"/>
      <c r="C30" s="57"/>
      <c r="D30" s="27"/>
    </row>
    <row r="31" spans="1:4" ht="39.9" customHeight="1" x14ac:dyDescent="0.4">
      <c r="A31" s="172"/>
      <c r="B31" s="54"/>
      <c r="C31" s="57"/>
      <c r="D31" s="27"/>
    </row>
    <row r="32" spans="1:4" ht="39.9" customHeight="1" x14ac:dyDescent="0.4">
      <c r="A32" s="172"/>
      <c r="B32" s="54"/>
      <c r="C32" s="57"/>
      <c r="D32" s="27"/>
    </row>
    <row r="33" spans="1:4" ht="39.9" customHeight="1" x14ac:dyDescent="0.4">
      <c r="A33" s="172"/>
      <c r="B33" s="54"/>
      <c r="C33" s="57"/>
      <c r="D33" s="27"/>
    </row>
    <row r="34" spans="1:4" ht="39.9" customHeight="1" x14ac:dyDescent="0.4">
      <c r="A34" s="172"/>
      <c r="B34" s="49"/>
      <c r="C34" s="28"/>
      <c r="D34" s="27"/>
    </row>
    <row r="35" spans="1:4" ht="39.9" customHeight="1" x14ac:dyDescent="0.4">
      <c r="A35" s="172"/>
      <c r="B35" s="54"/>
      <c r="C35" s="88"/>
      <c r="D35" s="27"/>
    </row>
    <row r="36" spans="1:4" ht="39.9" customHeight="1" x14ac:dyDescent="0.4">
      <c r="A36" s="172"/>
      <c r="B36" s="54"/>
      <c r="C36" s="89"/>
      <c r="D36" s="27"/>
    </row>
    <row r="37" spans="1:4" ht="39.9" customHeight="1" x14ac:dyDescent="0.4">
      <c r="A37" s="172"/>
      <c r="B37" s="54"/>
      <c r="C37" s="89"/>
      <c r="D37" s="27"/>
    </row>
    <row r="38" spans="1:4" ht="39.9" customHeight="1" x14ac:dyDescent="0.4">
      <c r="A38" s="172"/>
      <c r="B38" s="49"/>
      <c r="C38" s="89"/>
      <c r="D38" s="27"/>
    </row>
    <row r="39" spans="1:4" ht="39.9" customHeight="1" x14ac:dyDescent="0.4">
      <c r="A39" s="172"/>
      <c r="B39" s="60"/>
      <c r="C39" s="57"/>
      <c r="D39" s="27"/>
    </row>
    <row r="40" spans="1:4" ht="39.9" customHeight="1" x14ac:dyDescent="0.4">
      <c r="A40" s="172"/>
      <c r="B40" s="52"/>
      <c r="C40" s="57"/>
      <c r="D40" s="27"/>
    </row>
    <row r="41" spans="1:4" ht="39.9" customHeight="1" x14ac:dyDescent="0.4">
      <c r="A41" s="172"/>
      <c r="B41" s="52"/>
      <c r="C41" s="57"/>
      <c r="D41" s="27"/>
    </row>
    <row r="42" spans="1:4" ht="39.9" customHeight="1" x14ac:dyDescent="0.4">
      <c r="A42" s="172"/>
      <c r="B42" s="52"/>
      <c r="C42" s="57"/>
      <c r="D42" s="27"/>
    </row>
    <row r="43" spans="1:4" ht="39.9" customHeight="1" x14ac:dyDescent="0.4">
      <c r="A43" s="172"/>
      <c r="B43" s="59"/>
      <c r="C43" s="57"/>
      <c r="D43" s="27"/>
    </row>
    <row r="44" spans="1:4" ht="39.9" customHeight="1" x14ac:dyDescent="0.4">
      <c r="A44" s="172"/>
      <c r="B44" s="60"/>
      <c r="C44" s="57"/>
      <c r="D44" s="27"/>
    </row>
    <row r="45" spans="1:4" ht="39.9" customHeight="1" x14ac:dyDescent="0.4">
      <c r="A45" s="172"/>
      <c r="B45" s="49"/>
      <c r="C45" s="61"/>
      <c r="D45" s="27"/>
    </row>
    <row r="46" spans="1:4" ht="39.9" customHeight="1" x14ac:dyDescent="0.4">
      <c r="A46" s="172"/>
      <c r="B46" s="28"/>
      <c r="C46" s="61"/>
      <c r="D46" s="27"/>
    </row>
    <row r="47" spans="1:4" ht="39.9" customHeight="1" x14ac:dyDescent="0.4">
      <c r="A47" s="173"/>
      <c r="B47" s="28"/>
      <c r="C47" s="57"/>
      <c r="D47" s="27"/>
    </row>
    <row r="48" spans="1:4" ht="39.9" customHeight="1" x14ac:dyDescent="0.4">
      <c r="A48" s="173"/>
      <c r="B48" s="28"/>
      <c r="C48" s="57"/>
      <c r="D48" s="27"/>
    </row>
    <row r="49" spans="1:4" ht="39.9" customHeight="1" x14ac:dyDescent="0.4">
      <c r="A49" s="173"/>
      <c r="B49" s="54"/>
      <c r="C49" s="57"/>
      <c r="D49" s="27"/>
    </row>
    <row r="50" spans="1:4" ht="39.9" customHeight="1" x14ac:dyDescent="0.4">
      <c r="A50" s="173"/>
      <c r="B50" s="58"/>
      <c r="C50" s="57"/>
      <c r="D50" s="31"/>
    </row>
    <row r="51" spans="1:4" ht="39.9" customHeight="1" x14ac:dyDescent="0.4">
      <c r="A51" s="27"/>
      <c r="B51" s="54"/>
      <c r="C51" s="57"/>
      <c r="D51" s="27"/>
    </row>
    <row r="52" spans="1:4" ht="39.9" customHeight="1" x14ac:dyDescent="0.4">
      <c r="A52" s="27"/>
      <c r="B52" s="27"/>
      <c r="C52" s="57"/>
      <c r="D52" s="27"/>
    </row>
    <row r="53" spans="1:4" ht="39.9" customHeight="1" x14ac:dyDescent="0.4">
      <c r="A53" s="27"/>
      <c r="B53" s="27"/>
      <c r="C53" s="54"/>
      <c r="D53" s="27"/>
    </row>
    <row r="54" spans="1:4" ht="39.9" customHeight="1" x14ac:dyDescent="0.4">
      <c r="A54" s="27"/>
      <c r="B54" s="28"/>
      <c r="C54" s="54"/>
      <c r="D54" s="27"/>
    </row>
    <row r="55" spans="1:4" ht="39.9" customHeight="1" x14ac:dyDescent="0.4">
      <c r="A55" s="27"/>
      <c r="B55" s="27"/>
      <c r="C55" s="27"/>
      <c r="D55" s="27"/>
    </row>
    <row r="56" spans="1:4" ht="39.9" customHeight="1" x14ac:dyDescent="0.4">
      <c r="A56" s="27"/>
      <c r="B56" s="29"/>
      <c r="C56" s="29"/>
      <c r="D56" s="29"/>
    </row>
    <row r="57" spans="1:4" ht="39.9" customHeight="1" x14ac:dyDescent="0.4">
      <c r="A57" s="172"/>
      <c r="B57" s="27"/>
      <c r="C57" s="30"/>
      <c r="D57" s="27"/>
    </row>
    <row r="58" spans="1:4" ht="39.9" customHeight="1" x14ac:dyDescent="0.4">
      <c r="A58" s="172"/>
      <c r="B58" s="27"/>
      <c r="C58" s="30"/>
      <c r="D58" s="27"/>
    </row>
    <row r="59" spans="1:4" ht="39.9" customHeight="1" x14ac:dyDescent="0.4">
      <c r="A59" s="172"/>
      <c r="B59" s="27"/>
      <c r="C59" s="30"/>
      <c r="D59" s="33"/>
    </row>
    <row r="60" spans="1:4" ht="39.9" customHeight="1" x14ac:dyDescent="0.4">
      <c r="A60" s="172"/>
      <c r="B60" s="27"/>
      <c r="C60" s="30"/>
      <c r="D60" s="27"/>
    </row>
    <row r="61" spans="1:4" ht="39.9" customHeight="1" x14ac:dyDescent="0.4">
      <c r="A61" s="172"/>
      <c r="B61" s="27"/>
      <c r="C61" s="30"/>
      <c r="D61" s="33"/>
    </row>
    <row r="62" spans="1:4" ht="39.9" customHeight="1" x14ac:dyDescent="0.4">
      <c r="A62" s="172"/>
      <c r="B62" s="27"/>
      <c r="C62" s="30"/>
      <c r="D62" s="27"/>
    </row>
    <row r="63" spans="1:4" ht="39.9" customHeight="1" x14ac:dyDescent="0.4">
      <c r="A63" s="173"/>
      <c r="B63" s="27"/>
      <c r="C63" s="30"/>
      <c r="D63" s="33"/>
    </row>
    <row r="64" spans="1:4" ht="39.9" customHeight="1" x14ac:dyDescent="0.4">
      <c r="A64" s="173"/>
      <c r="B64" s="27"/>
      <c r="C64" s="30"/>
      <c r="D64" s="27"/>
    </row>
    <row r="65" spans="1:4" ht="39.9" customHeight="1" x14ac:dyDescent="0.4">
      <c r="A65" s="173"/>
      <c r="B65" s="27"/>
      <c r="C65" s="30"/>
      <c r="D65" s="27"/>
    </row>
    <row r="66" spans="1:4" ht="39.9" customHeight="1" x14ac:dyDescent="0.4">
      <c r="A66" s="173"/>
      <c r="B66" s="34"/>
      <c r="C66" s="30"/>
      <c r="D66" s="34"/>
    </row>
    <row r="67" spans="1:4" ht="39.9" customHeight="1" x14ac:dyDescent="0.4">
      <c r="A67" s="27"/>
      <c r="B67" s="27"/>
      <c r="C67" s="27"/>
      <c r="D67" s="27"/>
    </row>
    <row r="68" spans="1:4" ht="39.9" customHeight="1" x14ac:dyDescent="0.4">
      <c r="A68" s="27"/>
      <c r="B68" s="27"/>
      <c r="C68" s="27"/>
      <c r="D68" s="27"/>
    </row>
    <row r="69" spans="1:4" ht="39.9" customHeight="1" x14ac:dyDescent="0.4">
      <c r="A69" s="27"/>
      <c r="B69" s="27"/>
      <c r="C69" s="27"/>
      <c r="D69" s="27"/>
    </row>
    <row r="70" spans="1:4" ht="39.9" customHeight="1" x14ac:dyDescent="0.4">
      <c r="A70" s="27"/>
      <c r="B70" s="27"/>
      <c r="C70" s="27"/>
      <c r="D70" s="27"/>
    </row>
    <row r="71" spans="1:4" ht="39.9" customHeight="1" x14ac:dyDescent="0.4">
      <c r="A71" s="27"/>
      <c r="B71" s="27"/>
      <c r="C71" s="27"/>
      <c r="D71" s="27"/>
    </row>
    <row r="72" spans="1:4" ht="39.9" customHeight="1" x14ac:dyDescent="0.4">
      <c r="A72" s="27"/>
      <c r="B72" s="27"/>
      <c r="C72" s="27"/>
      <c r="D72" s="27"/>
    </row>
    <row r="73" spans="1:4" ht="39.9" customHeight="1" x14ac:dyDescent="0.4">
      <c r="A73" s="27"/>
      <c r="B73" s="27"/>
      <c r="C73" s="27"/>
      <c r="D73" s="27"/>
    </row>
    <row r="74" spans="1:4" ht="39.9" customHeight="1" x14ac:dyDescent="0.4">
      <c r="A74" s="27"/>
      <c r="B74" s="27"/>
      <c r="C74" s="27"/>
      <c r="D74" s="27"/>
    </row>
    <row r="75" spans="1:4" ht="39.9" customHeight="1" x14ac:dyDescent="0.4">
      <c r="A75" s="27"/>
      <c r="B75" s="27"/>
      <c r="C75" s="27"/>
      <c r="D75" s="27"/>
    </row>
    <row r="76" spans="1:4" ht="39.9" customHeight="1" x14ac:dyDescent="0.4">
      <c r="A76" s="27"/>
      <c r="B76" s="27"/>
      <c r="C76" s="27"/>
      <c r="D76" s="27"/>
    </row>
    <row r="77" spans="1:4" ht="39.9" customHeight="1" x14ac:dyDescent="0.4">
      <c r="A77" s="27"/>
      <c r="B77" s="27"/>
      <c r="C77" s="27"/>
      <c r="D77" s="27"/>
    </row>
    <row r="78" spans="1:4" ht="39.9" customHeight="1" x14ac:dyDescent="0.4">
      <c r="A78" s="27"/>
      <c r="B78" s="27"/>
      <c r="C78" s="27"/>
      <c r="D78" s="27"/>
    </row>
  </sheetData>
  <mergeCells count="4">
    <mergeCell ref="A15:A45"/>
    <mergeCell ref="A46:A50"/>
    <mergeCell ref="A57:A61"/>
    <mergeCell ref="A62:A66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C73"/>
  <sheetViews>
    <sheetView showGridLines="0" zoomScale="70" zoomScaleNormal="70" workbookViewId="0">
      <selection activeCell="D7" sqref="D7"/>
    </sheetView>
  </sheetViews>
  <sheetFormatPr defaultColWidth="30.59765625" defaultRowHeight="50.1" customHeight="1" x14ac:dyDescent="0.4"/>
  <cols>
    <col min="1" max="1" width="12.09765625" customWidth="1"/>
    <col min="2" max="2" width="109.19921875" bestFit="1" customWidth="1"/>
    <col min="3" max="3" width="108.09765625" customWidth="1"/>
    <col min="4" max="4" width="101.09765625" customWidth="1"/>
  </cols>
  <sheetData>
    <row r="2" spans="1:3" ht="50.1" customHeight="1" x14ac:dyDescent="0.4">
      <c r="B2" s="16" t="s">
        <v>279</v>
      </c>
    </row>
    <row r="3" spans="1:3" ht="50.1" customHeight="1" thickBot="1" x14ac:dyDescent="0.45">
      <c r="A3" s="27"/>
      <c r="B3" s="55" t="s">
        <v>280</v>
      </c>
      <c r="C3" s="29"/>
    </row>
    <row r="4" spans="1:3" ht="50.1" customHeight="1" x14ac:dyDescent="0.4">
      <c r="A4" s="27"/>
      <c r="B4" s="96" t="s">
        <v>283</v>
      </c>
      <c r="C4" s="97" t="s">
        <v>284</v>
      </c>
    </row>
    <row r="5" spans="1:3" ht="144.6" thickBot="1" x14ac:dyDescent="0.45">
      <c r="A5" s="27"/>
      <c r="B5" s="135" t="s">
        <v>288</v>
      </c>
      <c r="C5" s="134" t="s">
        <v>287</v>
      </c>
    </row>
    <row r="6" spans="1:3" ht="50.1" customHeight="1" x14ac:dyDescent="0.4">
      <c r="A6" s="27"/>
      <c r="B6" s="96" t="s">
        <v>285</v>
      </c>
      <c r="C6" s="97" t="s">
        <v>286</v>
      </c>
    </row>
    <row r="7" spans="1:3" ht="168.6" thickBot="1" x14ac:dyDescent="0.45">
      <c r="A7" s="27"/>
      <c r="B7" s="135" t="s">
        <v>290</v>
      </c>
      <c r="C7" s="134" t="s">
        <v>289</v>
      </c>
    </row>
    <row r="8" spans="1:3" ht="50.1" customHeight="1" x14ac:dyDescent="0.4">
      <c r="A8" s="27"/>
      <c r="B8" s="96" t="s">
        <v>281</v>
      </c>
      <c r="C8" s="97" t="s">
        <v>282</v>
      </c>
    </row>
    <row r="9" spans="1:3" ht="124.5" customHeight="1" thickBot="1" x14ac:dyDescent="0.45">
      <c r="A9" s="27"/>
      <c r="B9" s="136" t="s">
        <v>291</v>
      </c>
      <c r="C9" s="131" t="s">
        <v>292</v>
      </c>
    </row>
    <row r="10" spans="1:3" ht="50.1" customHeight="1" x14ac:dyDescent="0.4">
      <c r="A10" s="172"/>
      <c r="C10" s="57"/>
    </row>
    <row r="11" spans="1:3" ht="50.1" customHeight="1" x14ac:dyDescent="0.4">
      <c r="A11" s="172"/>
      <c r="B11" s="60"/>
      <c r="C11" s="57"/>
    </row>
    <row r="12" spans="1:3" ht="50.1" customHeight="1" x14ac:dyDescent="0.4">
      <c r="A12" s="172"/>
      <c r="B12" s="54"/>
      <c r="C12" s="57"/>
    </row>
    <row r="13" spans="1:3" ht="50.1" customHeight="1" x14ac:dyDescent="0.4">
      <c r="A13" s="172"/>
      <c r="B13" s="54"/>
      <c r="C13" s="57"/>
    </row>
    <row r="14" spans="1:3" ht="50.1" customHeight="1" x14ac:dyDescent="0.4">
      <c r="A14" s="172"/>
      <c r="B14" s="54"/>
      <c r="C14" s="57"/>
    </row>
    <row r="15" spans="1:3" ht="50.1" customHeight="1" x14ac:dyDescent="0.4">
      <c r="A15" s="172"/>
      <c r="B15" s="54"/>
      <c r="C15" s="57"/>
    </row>
    <row r="16" spans="1:3" ht="50.1" customHeight="1" x14ac:dyDescent="0.4">
      <c r="A16" s="172"/>
      <c r="B16" s="54"/>
      <c r="C16" s="57"/>
    </row>
    <row r="17" spans="1:3" ht="50.1" customHeight="1" x14ac:dyDescent="0.4">
      <c r="A17" s="172"/>
      <c r="B17" s="54"/>
      <c r="C17" s="57"/>
    </row>
    <row r="18" spans="1:3" ht="50.1" customHeight="1" x14ac:dyDescent="0.4">
      <c r="A18" s="172"/>
      <c r="B18" s="54"/>
      <c r="C18" s="57"/>
    </row>
    <row r="19" spans="1:3" ht="50.1" customHeight="1" x14ac:dyDescent="0.4">
      <c r="A19" s="172"/>
      <c r="B19" s="54"/>
      <c r="C19" s="57"/>
    </row>
    <row r="20" spans="1:3" ht="50.1" customHeight="1" x14ac:dyDescent="0.4">
      <c r="A20" s="172"/>
      <c r="B20" s="49"/>
      <c r="C20" s="57"/>
    </row>
    <row r="21" spans="1:3" ht="50.1" customHeight="1" x14ac:dyDescent="0.4">
      <c r="A21" s="172"/>
      <c r="B21" s="60"/>
      <c r="C21" s="61"/>
    </row>
    <row r="22" spans="1:3" ht="50.1" customHeight="1" x14ac:dyDescent="0.4">
      <c r="A22" s="172"/>
      <c r="B22" s="54"/>
      <c r="C22" s="61"/>
    </row>
    <row r="23" spans="1:3" ht="50.1" customHeight="1" x14ac:dyDescent="0.4">
      <c r="A23" s="172"/>
      <c r="B23" s="54"/>
      <c r="C23" s="57"/>
    </row>
    <row r="24" spans="1:3" ht="50.1" customHeight="1" x14ac:dyDescent="0.4">
      <c r="A24" s="172"/>
      <c r="B24" s="54"/>
      <c r="C24" s="57"/>
    </row>
    <row r="25" spans="1:3" ht="50.1" customHeight="1" x14ac:dyDescent="0.4">
      <c r="A25" s="172"/>
      <c r="B25" s="54"/>
      <c r="C25" s="57"/>
    </row>
    <row r="26" spans="1:3" ht="50.1" customHeight="1" x14ac:dyDescent="0.4">
      <c r="A26" s="172"/>
      <c r="B26" s="54"/>
      <c r="C26" s="57"/>
    </row>
    <row r="27" spans="1:3" ht="50.1" customHeight="1" x14ac:dyDescent="0.4">
      <c r="A27" s="172"/>
      <c r="B27" s="54"/>
      <c r="C27" s="57"/>
    </row>
    <row r="28" spans="1:3" ht="50.1" customHeight="1" x14ac:dyDescent="0.4">
      <c r="A28" s="172"/>
      <c r="B28" s="54"/>
      <c r="C28" s="57"/>
    </row>
    <row r="29" spans="1:3" ht="50.1" customHeight="1" x14ac:dyDescent="0.4">
      <c r="A29" s="172"/>
      <c r="B29" s="49"/>
      <c r="C29" s="28"/>
    </row>
    <row r="30" spans="1:3" ht="50.1" customHeight="1" x14ac:dyDescent="0.4">
      <c r="A30" s="172"/>
      <c r="B30" s="54"/>
      <c r="C30" s="88"/>
    </row>
    <row r="31" spans="1:3" ht="50.1" customHeight="1" x14ac:dyDescent="0.4">
      <c r="A31" s="172"/>
      <c r="B31" s="54"/>
      <c r="C31" s="89"/>
    </row>
    <row r="32" spans="1:3" ht="50.1" customHeight="1" x14ac:dyDescent="0.4">
      <c r="A32" s="172"/>
      <c r="B32" s="54"/>
      <c r="C32" s="89"/>
    </row>
    <row r="33" spans="1:3" ht="50.1" customHeight="1" x14ac:dyDescent="0.4">
      <c r="A33" s="172"/>
      <c r="B33" s="49"/>
      <c r="C33" s="89"/>
    </row>
    <row r="34" spans="1:3" ht="50.1" customHeight="1" x14ac:dyDescent="0.4">
      <c r="A34" s="172"/>
      <c r="B34" s="60"/>
      <c r="C34" s="57"/>
    </row>
    <row r="35" spans="1:3" ht="50.1" customHeight="1" x14ac:dyDescent="0.4">
      <c r="A35" s="172"/>
      <c r="B35" s="52"/>
      <c r="C35" s="57"/>
    </row>
    <row r="36" spans="1:3" ht="50.1" customHeight="1" x14ac:dyDescent="0.4">
      <c r="A36" s="172"/>
      <c r="B36" s="52"/>
      <c r="C36" s="57"/>
    </row>
    <row r="37" spans="1:3" ht="50.1" customHeight="1" x14ac:dyDescent="0.4">
      <c r="A37" s="172"/>
      <c r="B37" s="52"/>
      <c r="C37" s="57"/>
    </row>
    <row r="38" spans="1:3" ht="50.1" customHeight="1" x14ac:dyDescent="0.4">
      <c r="A38" s="172"/>
      <c r="B38" s="59"/>
      <c r="C38" s="57"/>
    </row>
    <row r="39" spans="1:3" ht="50.1" customHeight="1" x14ac:dyDescent="0.4">
      <c r="A39" s="172"/>
      <c r="B39" s="60"/>
      <c r="C39" s="57"/>
    </row>
    <row r="40" spans="1:3" ht="50.1" customHeight="1" x14ac:dyDescent="0.4">
      <c r="A40" s="172"/>
      <c r="B40" s="49"/>
      <c r="C40" s="61"/>
    </row>
    <row r="41" spans="1:3" ht="50.1" customHeight="1" x14ac:dyDescent="0.4">
      <c r="A41" s="172"/>
      <c r="B41" s="28"/>
      <c r="C41" s="61"/>
    </row>
    <row r="42" spans="1:3" ht="50.1" customHeight="1" x14ac:dyDescent="0.4">
      <c r="A42" s="173"/>
      <c r="B42" s="28"/>
      <c r="C42" s="57"/>
    </row>
    <row r="43" spans="1:3" ht="50.1" customHeight="1" x14ac:dyDescent="0.4">
      <c r="A43" s="173"/>
      <c r="B43" s="28"/>
      <c r="C43" s="57"/>
    </row>
    <row r="44" spans="1:3" ht="50.1" customHeight="1" x14ac:dyDescent="0.4">
      <c r="A44" s="173"/>
      <c r="B44" s="54"/>
      <c r="C44" s="57"/>
    </row>
    <row r="45" spans="1:3" ht="50.1" customHeight="1" x14ac:dyDescent="0.4">
      <c r="A45" s="173"/>
      <c r="B45" s="58"/>
      <c r="C45" s="57"/>
    </row>
    <row r="46" spans="1:3" ht="50.1" customHeight="1" x14ac:dyDescent="0.4">
      <c r="A46" s="27"/>
      <c r="B46" s="54"/>
      <c r="C46" s="57"/>
    </row>
    <row r="47" spans="1:3" ht="50.1" customHeight="1" x14ac:dyDescent="0.4">
      <c r="A47" s="27"/>
      <c r="B47" s="27"/>
      <c r="C47" s="57"/>
    </row>
    <row r="48" spans="1:3" ht="50.1" customHeight="1" x14ac:dyDescent="0.4">
      <c r="A48" s="27"/>
      <c r="B48" s="27"/>
      <c r="C48" s="54"/>
    </row>
    <row r="49" spans="1:3" ht="50.1" customHeight="1" x14ac:dyDescent="0.4">
      <c r="A49" s="27"/>
      <c r="B49" s="28"/>
      <c r="C49" s="54"/>
    </row>
    <row r="50" spans="1:3" ht="50.1" customHeight="1" x14ac:dyDescent="0.4">
      <c r="A50" s="27"/>
      <c r="B50" s="27"/>
      <c r="C50" s="27"/>
    </row>
    <row r="51" spans="1:3" ht="50.1" customHeight="1" x14ac:dyDescent="0.4">
      <c r="A51" s="27"/>
      <c r="B51" s="29"/>
      <c r="C51" s="29"/>
    </row>
    <row r="52" spans="1:3" ht="50.1" customHeight="1" x14ac:dyDescent="0.4">
      <c r="A52" s="172"/>
      <c r="B52" s="27"/>
      <c r="C52" s="30"/>
    </row>
    <row r="53" spans="1:3" ht="50.1" customHeight="1" x14ac:dyDescent="0.4">
      <c r="A53" s="172"/>
      <c r="B53" s="27"/>
      <c r="C53" s="30"/>
    </row>
    <row r="54" spans="1:3" ht="50.1" customHeight="1" x14ac:dyDescent="0.4">
      <c r="A54" s="172"/>
      <c r="B54" s="27"/>
      <c r="C54" s="30"/>
    </row>
    <row r="55" spans="1:3" ht="50.1" customHeight="1" x14ac:dyDescent="0.4">
      <c r="A55" s="172"/>
      <c r="B55" s="27"/>
      <c r="C55" s="30"/>
    </row>
    <row r="56" spans="1:3" ht="50.1" customHeight="1" x14ac:dyDescent="0.4">
      <c r="A56" s="172"/>
      <c r="B56" s="27"/>
      <c r="C56" s="30"/>
    </row>
    <row r="57" spans="1:3" ht="50.1" customHeight="1" x14ac:dyDescent="0.4">
      <c r="A57" s="172"/>
      <c r="B57" s="27"/>
      <c r="C57" s="30"/>
    </row>
    <row r="58" spans="1:3" ht="50.1" customHeight="1" x14ac:dyDescent="0.4">
      <c r="A58" s="173"/>
      <c r="B58" s="27"/>
      <c r="C58" s="30"/>
    </row>
    <row r="59" spans="1:3" ht="50.1" customHeight="1" x14ac:dyDescent="0.4">
      <c r="A59" s="173"/>
      <c r="B59" s="27"/>
      <c r="C59" s="30"/>
    </row>
    <row r="60" spans="1:3" ht="50.1" customHeight="1" x14ac:dyDescent="0.4">
      <c r="A60" s="173"/>
      <c r="B60" s="27"/>
      <c r="C60" s="30"/>
    </row>
    <row r="61" spans="1:3" ht="50.1" customHeight="1" x14ac:dyDescent="0.4">
      <c r="A61" s="173"/>
      <c r="B61" s="34"/>
      <c r="C61" s="30"/>
    </row>
    <row r="62" spans="1:3" ht="50.1" customHeight="1" x14ac:dyDescent="0.4">
      <c r="A62" s="27"/>
      <c r="B62" s="27"/>
      <c r="C62" s="27"/>
    </row>
    <row r="63" spans="1:3" ht="50.1" customHeight="1" x14ac:dyDescent="0.4">
      <c r="A63" s="27"/>
      <c r="B63" s="27"/>
      <c r="C63" s="27"/>
    </row>
    <row r="64" spans="1:3" ht="50.1" customHeight="1" x14ac:dyDescent="0.4">
      <c r="A64" s="27"/>
      <c r="B64" s="27"/>
      <c r="C64" s="27"/>
    </row>
    <row r="65" spans="1:3" ht="50.1" customHeight="1" x14ac:dyDescent="0.4">
      <c r="A65" s="27"/>
      <c r="B65" s="27"/>
      <c r="C65" s="27"/>
    </row>
    <row r="66" spans="1:3" ht="50.1" customHeight="1" x14ac:dyDescent="0.4">
      <c r="A66" s="27"/>
      <c r="B66" s="27"/>
      <c r="C66" s="27"/>
    </row>
    <row r="67" spans="1:3" ht="50.1" customHeight="1" x14ac:dyDescent="0.4">
      <c r="A67" s="27"/>
      <c r="B67" s="27"/>
      <c r="C67" s="27"/>
    </row>
    <row r="68" spans="1:3" ht="50.1" customHeight="1" x14ac:dyDescent="0.4">
      <c r="A68" s="27"/>
      <c r="B68" s="27"/>
      <c r="C68" s="27"/>
    </row>
    <row r="69" spans="1:3" ht="50.1" customHeight="1" x14ac:dyDescent="0.4">
      <c r="A69" s="27"/>
      <c r="B69" s="27"/>
      <c r="C69" s="27"/>
    </row>
    <row r="70" spans="1:3" ht="50.1" customHeight="1" x14ac:dyDescent="0.4">
      <c r="A70" s="27"/>
      <c r="B70" s="27"/>
      <c r="C70" s="27"/>
    </row>
    <row r="71" spans="1:3" ht="50.1" customHeight="1" x14ac:dyDescent="0.4">
      <c r="A71" s="27"/>
      <c r="B71" s="27"/>
      <c r="C71" s="27"/>
    </row>
    <row r="72" spans="1:3" ht="50.1" customHeight="1" x14ac:dyDescent="0.4">
      <c r="A72" s="27"/>
      <c r="B72" s="27"/>
      <c r="C72" s="27"/>
    </row>
    <row r="73" spans="1:3" ht="50.1" customHeight="1" x14ac:dyDescent="0.4">
      <c r="A73" s="27"/>
      <c r="B73" s="27"/>
      <c r="C73" s="27"/>
    </row>
  </sheetData>
  <mergeCells count="4">
    <mergeCell ref="A10:A40"/>
    <mergeCell ref="A41:A45"/>
    <mergeCell ref="A52:A56"/>
    <mergeCell ref="A57:A6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8"/>
  <sheetViews>
    <sheetView showGridLines="0" zoomScale="70" zoomScaleNormal="70" workbookViewId="0">
      <selection activeCell="D10" sqref="D10"/>
    </sheetView>
  </sheetViews>
  <sheetFormatPr defaultColWidth="20.59765625" defaultRowHeight="50.1" customHeight="1" x14ac:dyDescent="0.4"/>
  <cols>
    <col min="3" max="3" width="63.09765625" bestFit="1" customWidth="1"/>
    <col min="4" max="4" width="138.3984375" bestFit="1" customWidth="1"/>
  </cols>
  <sheetData>
    <row r="1" spans="1:4" ht="50.1" customHeight="1" thickBot="1" x14ac:dyDescent="0.45">
      <c r="A1" s="139"/>
      <c r="B1" s="60"/>
      <c r="C1" s="57"/>
    </row>
    <row r="2" spans="1:4" ht="50.1" customHeight="1" x14ac:dyDescent="0.4">
      <c r="A2" s="139"/>
      <c r="B2" s="140" t="s">
        <v>293</v>
      </c>
      <c r="C2" s="148"/>
      <c r="D2" s="149"/>
    </row>
    <row r="3" spans="1:4" s="138" customFormat="1" ht="50.1" customHeight="1" x14ac:dyDescent="0.4">
      <c r="A3" s="139"/>
      <c r="B3" s="143" t="s">
        <v>294</v>
      </c>
      <c r="C3" s="144" t="s">
        <v>295</v>
      </c>
      <c r="D3" s="145" t="s">
        <v>304</v>
      </c>
    </row>
    <row r="4" spans="1:4" s="2" customFormat="1" ht="50.1" customHeight="1" x14ac:dyDescent="0.4">
      <c r="A4" s="139"/>
      <c r="B4" s="68" t="s">
        <v>296</v>
      </c>
      <c r="C4" s="38" t="s">
        <v>297</v>
      </c>
      <c r="D4" s="8" t="s">
        <v>305</v>
      </c>
    </row>
    <row r="5" spans="1:4" s="2" customFormat="1" ht="50.1" customHeight="1" x14ac:dyDescent="0.4">
      <c r="A5" s="139"/>
      <c r="B5" s="182" t="s">
        <v>298</v>
      </c>
      <c r="C5" s="190" t="s">
        <v>299</v>
      </c>
      <c r="D5" s="8" t="s">
        <v>317</v>
      </c>
    </row>
    <row r="6" spans="1:4" s="2" customFormat="1" ht="50.1" customHeight="1" x14ac:dyDescent="0.4">
      <c r="A6" s="139"/>
      <c r="B6" s="183"/>
      <c r="C6" s="191"/>
      <c r="D6" s="8" t="s">
        <v>318</v>
      </c>
    </row>
    <row r="7" spans="1:4" s="2" customFormat="1" ht="50.1" customHeight="1" x14ac:dyDescent="0.4">
      <c r="A7" s="139"/>
      <c r="B7" s="184"/>
      <c r="C7" s="192"/>
      <c r="D7" s="8" t="s">
        <v>319</v>
      </c>
    </row>
    <row r="8" spans="1:4" s="2" customFormat="1" ht="50.1" customHeight="1" x14ac:dyDescent="0.4">
      <c r="A8" s="139"/>
      <c r="B8" s="182" t="s">
        <v>300</v>
      </c>
      <c r="C8" s="190" t="s">
        <v>301</v>
      </c>
      <c r="D8" s="8" t="s">
        <v>320</v>
      </c>
    </row>
    <row r="9" spans="1:4" s="2" customFormat="1" ht="50.1" customHeight="1" x14ac:dyDescent="0.4">
      <c r="A9" s="139"/>
      <c r="B9" s="183"/>
      <c r="C9" s="191"/>
      <c r="D9" s="8" t="s">
        <v>321</v>
      </c>
    </row>
    <row r="10" spans="1:4" s="2" customFormat="1" ht="50.1" customHeight="1" x14ac:dyDescent="0.4">
      <c r="A10" s="139"/>
      <c r="B10" s="183"/>
      <c r="C10" s="191"/>
      <c r="D10" s="8" t="s">
        <v>322</v>
      </c>
    </row>
    <row r="11" spans="1:4" s="2" customFormat="1" ht="50.1" customHeight="1" x14ac:dyDescent="0.4">
      <c r="A11" s="139"/>
      <c r="B11" s="184"/>
      <c r="C11" s="192"/>
      <c r="D11" s="8" t="s">
        <v>323</v>
      </c>
    </row>
    <row r="12" spans="1:4" s="2" customFormat="1" ht="50.1" customHeight="1" x14ac:dyDescent="0.4">
      <c r="A12" s="139"/>
      <c r="B12" s="182" t="s">
        <v>302</v>
      </c>
      <c r="C12" s="190" t="s">
        <v>303</v>
      </c>
      <c r="D12" s="8" t="s">
        <v>324</v>
      </c>
    </row>
    <row r="13" spans="1:4" s="2" customFormat="1" ht="50.1" customHeight="1" x14ac:dyDescent="0.4">
      <c r="A13" s="53"/>
      <c r="B13" s="183"/>
      <c r="C13" s="191"/>
      <c r="D13" s="8" t="s">
        <v>325</v>
      </c>
    </row>
    <row r="14" spans="1:4" s="2" customFormat="1" ht="50.1" customHeight="1" thickBot="1" x14ac:dyDescent="0.45">
      <c r="A14" s="53"/>
      <c r="B14" s="194"/>
      <c r="C14" s="193"/>
      <c r="D14" s="146" t="s">
        <v>326</v>
      </c>
    </row>
    <row r="15" spans="1:4" s="2" customFormat="1" ht="50.1" customHeight="1" x14ac:dyDescent="0.4">
      <c r="A15" s="53"/>
      <c r="B15" s="49"/>
      <c r="C15" s="57"/>
    </row>
    <row r="16" spans="1:4" s="2" customFormat="1" ht="50.1" customHeight="1" x14ac:dyDescent="0.4">
      <c r="A16" s="53"/>
      <c r="B16" s="137"/>
      <c r="C16" s="57"/>
    </row>
    <row r="17" spans="1:3" ht="50.1" customHeight="1" x14ac:dyDescent="0.4">
      <c r="A17" s="139"/>
      <c r="B17" s="54"/>
      <c r="C17" s="61"/>
    </row>
    <row r="18" spans="1:3" ht="50.1" customHeight="1" x14ac:dyDescent="0.4">
      <c r="A18" s="139"/>
      <c r="B18" s="54"/>
      <c r="C18" s="57"/>
    </row>
    <row r="19" spans="1:3" ht="50.1" customHeight="1" x14ac:dyDescent="0.4">
      <c r="A19" s="139"/>
      <c r="B19" s="54"/>
      <c r="C19" s="57"/>
    </row>
    <row r="20" spans="1:3" ht="50.1" customHeight="1" x14ac:dyDescent="0.4">
      <c r="A20" s="139"/>
      <c r="B20" s="54"/>
      <c r="C20" s="57"/>
    </row>
    <row r="21" spans="1:3" ht="50.1" customHeight="1" x14ac:dyDescent="0.4">
      <c r="A21" s="139"/>
      <c r="B21" s="54"/>
      <c r="C21" s="57"/>
    </row>
    <row r="22" spans="1:3" ht="50.1" customHeight="1" x14ac:dyDescent="0.4">
      <c r="A22" s="139"/>
      <c r="B22" s="54"/>
      <c r="C22" s="57"/>
    </row>
    <row r="23" spans="1:3" ht="50.1" customHeight="1" x14ac:dyDescent="0.4">
      <c r="A23" s="139"/>
      <c r="B23" s="54"/>
      <c r="C23" s="57"/>
    </row>
    <row r="24" spans="1:3" ht="50.1" customHeight="1" x14ac:dyDescent="0.4">
      <c r="A24" s="139"/>
      <c r="B24" s="49"/>
      <c r="C24" s="28"/>
    </row>
    <row r="25" spans="1:3" ht="50.1" customHeight="1" x14ac:dyDescent="0.4">
      <c r="A25" s="139"/>
      <c r="B25" s="54"/>
      <c r="C25" s="88"/>
    </row>
    <row r="26" spans="1:3" ht="50.1" customHeight="1" x14ac:dyDescent="0.4">
      <c r="A26" s="139"/>
      <c r="B26" s="54"/>
      <c r="C26" s="89"/>
    </row>
    <row r="27" spans="1:3" ht="50.1" customHeight="1" x14ac:dyDescent="0.4">
      <c r="A27" s="139"/>
      <c r="B27" s="54"/>
      <c r="C27" s="89"/>
    </row>
    <row r="28" spans="1:3" ht="50.1" customHeight="1" x14ac:dyDescent="0.4">
      <c r="A28" s="139"/>
      <c r="B28" s="49"/>
      <c r="C28" s="89"/>
    </row>
    <row r="29" spans="1:3" ht="50.1" customHeight="1" x14ac:dyDescent="0.4">
      <c r="A29" s="139"/>
      <c r="B29" s="60"/>
      <c r="C29" s="57"/>
    </row>
    <row r="30" spans="1:3" ht="50.1" customHeight="1" x14ac:dyDescent="0.4">
      <c r="A30" s="139"/>
      <c r="B30" s="52"/>
      <c r="C30" s="57"/>
    </row>
    <row r="31" spans="1:3" ht="50.1" customHeight="1" x14ac:dyDescent="0.4">
      <c r="A31" s="139"/>
      <c r="B31" s="52"/>
      <c r="C31" s="57"/>
    </row>
    <row r="32" spans="1:3" ht="50.1" customHeight="1" x14ac:dyDescent="0.4">
      <c r="A32" s="139"/>
      <c r="B32" s="52"/>
      <c r="C32" s="57"/>
    </row>
    <row r="33" spans="1:3" ht="50.1" customHeight="1" x14ac:dyDescent="0.4">
      <c r="A33" s="139"/>
      <c r="B33" s="59"/>
      <c r="C33" s="57"/>
    </row>
    <row r="34" spans="1:3" ht="50.1" customHeight="1" x14ac:dyDescent="0.4">
      <c r="A34" s="139"/>
      <c r="B34" s="60"/>
      <c r="C34" s="57"/>
    </row>
    <row r="35" spans="1:3" ht="50.1" customHeight="1" x14ac:dyDescent="0.4">
      <c r="A35" s="139"/>
      <c r="B35" s="49"/>
      <c r="C35" s="61"/>
    </row>
    <row r="36" spans="1:3" ht="50.1" customHeight="1" x14ac:dyDescent="0.4">
      <c r="A36" s="172"/>
      <c r="B36" s="28"/>
      <c r="C36" s="61"/>
    </row>
    <row r="37" spans="1:3" ht="50.1" customHeight="1" x14ac:dyDescent="0.4">
      <c r="A37" s="173"/>
      <c r="B37" s="28"/>
      <c r="C37" s="57"/>
    </row>
    <row r="38" spans="1:3" ht="50.1" customHeight="1" x14ac:dyDescent="0.4">
      <c r="A38" s="173"/>
      <c r="B38" s="28"/>
      <c r="C38" s="57"/>
    </row>
    <row r="39" spans="1:3" ht="50.1" customHeight="1" x14ac:dyDescent="0.4">
      <c r="A39" s="173"/>
      <c r="B39" s="54"/>
      <c r="C39" s="57"/>
    </row>
    <row r="40" spans="1:3" ht="50.1" customHeight="1" x14ac:dyDescent="0.4">
      <c r="A40" s="173"/>
      <c r="B40" s="58"/>
      <c r="C40" s="57"/>
    </row>
    <row r="41" spans="1:3" ht="50.1" customHeight="1" x14ac:dyDescent="0.4">
      <c r="A41" s="27"/>
      <c r="B41" s="54"/>
      <c r="C41" s="57"/>
    </row>
    <row r="42" spans="1:3" ht="50.1" customHeight="1" x14ac:dyDescent="0.4">
      <c r="A42" s="27"/>
      <c r="B42" s="27"/>
      <c r="C42" s="57"/>
    </row>
    <row r="43" spans="1:3" ht="50.1" customHeight="1" x14ac:dyDescent="0.4">
      <c r="A43" s="27"/>
      <c r="B43" s="27"/>
      <c r="C43" s="54"/>
    </row>
    <row r="44" spans="1:3" ht="50.1" customHeight="1" x14ac:dyDescent="0.4">
      <c r="A44" s="27"/>
      <c r="B44" s="28"/>
      <c r="C44" s="54"/>
    </row>
    <row r="45" spans="1:3" ht="50.1" customHeight="1" x14ac:dyDescent="0.4">
      <c r="A45" s="27"/>
      <c r="B45" s="27"/>
      <c r="C45" s="27"/>
    </row>
    <row r="46" spans="1:3" ht="50.1" customHeight="1" x14ac:dyDescent="0.4">
      <c r="A46" s="27"/>
      <c r="B46" s="29"/>
      <c r="C46" s="29"/>
    </row>
    <row r="47" spans="1:3" ht="50.1" customHeight="1" x14ac:dyDescent="0.4">
      <c r="A47" s="172"/>
      <c r="B47" s="27"/>
      <c r="C47" s="30"/>
    </row>
    <row r="48" spans="1:3" ht="50.1" customHeight="1" x14ac:dyDescent="0.4">
      <c r="A48" s="172"/>
      <c r="B48" s="27"/>
      <c r="C48" s="30"/>
    </row>
    <row r="49" spans="1:3" ht="50.1" customHeight="1" x14ac:dyDescent="0.4">
      <c r="A49" s="172"/>
      <c r="B49" s="27"/>
      <c r="C49" s="30"/>
    </row>
    <row r="50" spans="1:3" ht="50.1" customHeight="1" x14ac:dyDescent="0.4">
      <c r="A50" s="172"/>
      <c r="B50" s="27"/>
      <c r="C50" s="30"/>
    </row>
    <row r="51" spans="1:3" ht="50.1" customHeight="1" x14ac:dyDescent="0.4">
      <c r="A51" s="172"/>
      <c r="B51" s="27"/>
      <c r="C51" s="30"/>
    </row>
    <row r="52" spans="1:3" ht="50.1" customHeight="1" x14ac:dyDescent="0.4">
      <c r="A52" s="172"/>
      <c r="B52" s="27"/>
      <c r="C52" s="30"/>
    </row>
    <row r="53" spans="1:3" ht="50.1" customHeight="1" x14ac:dyDescent="0.4">
      <c r="A53" s="173"/>
      <c r="B53" s="27"/>
      <c r="C53" s="30"/>
    </row>
    <row r="54" spans="1:3" ht="50.1" customHeight="1" x14ac:dyDescent="0.4">
      <c r="A54" s="173"/>
      <c r="B54" s="27"/>
      <c r="C54" s="30"/>
    </row>
    <row r="55" spans="1:3" ht="50.1" customHeight="1" x14ac:dyDescent="0.4">
      <c r="A55" s="173"/>
      <c r="B55" s="27"/>
      <c r="C55" s="30"/>
    </row>
    <row r="56" spans="1:3" ht="50.1" customHeight="1" x14ac:dyDescent="0.4">
      <c r="A56" s="173"/>
      <c r="B56" s="34"/>
      <c r="C56" s="30"/>
    </row>
    <row r="57" spans="1:3" ht="50.1" customHeight="1" x14ac:dyDescent="0.4">
      <c r="A57" s="27"/>
      <c r="B57" s="27"/>
      <c r="C57" s="27"/>
    </row>
    <row r="58" spans="1:3" ht="50.1" customHeight="1" x14ac:dyDescent="0.4">
      <c r="A58" s="27"/>
      <c r="B58" s="27"/>
      <c r="C58" s="27"/>
    </row>
    <row r="59" spans="1:3" ht="50.1" customHeight="1" x14ac:dyDescent="0.4">
      <c r="A59" s="27"/>
      <c r="B59" s="27"/>
      <c r="C59" s="27"/>
    </row>
    <row r="60" spans="1:3" ht="50.1" customHeight="1" x14ac:dyDescent="0.4">
      <c r="A60" s="27"/>
      <c r="B60" s="27"/>
      <c r="C60" s="27"/>
    </row>
    <row r="61" spans="1:3" ht="50.1" customHeight="1" x14ac:dyDescent="0.4">
      <c r="A61" s="27"/>
      <c r="B61" s="27"/>
      <c r="C61" s="27"/>
    </row>
    <row r="62" spans="1:3" ht="50.1" customHeight="1" x14ac:dyDescent="0.4">
      <c r="A62" s="27"/>
      <c r="B62" s="27"/>
      <c r="C62" s="27"/>
    </row>
    <row r="63" spans="1:3" ht="50.1" customHeight="1" x14ac:dyDescent="0.4">
      <c r="A63" s="27"/>
      <c r="B63" s="27"/>
      <c r="C63" s="27"/>
    </row>
    <row r="64" spans="1:3" ht="50.1" customHeight="1" x14ac:dyDescent="0.4">
      <c r="A64" s="27"/>
      <c r="B64" s="27"/>
      <c r="C64" s="27"/>
    </row>
    <row r="65" spans="1:3" ht="50.1" customHeight="1" x14ac:dyDescent="0.4">
      <c r="A65" s="27"/>
      <c r="B65" s="27"/>
      <c r="C65" s="27"/>
    </row>
    <row r="66" spans="1:3" ht="50.1" customHeight="1" x14ac:dyDescent="0.4">
      <c r="A66" s="27"/>
      <c r="B66" s="27"/>
      <c r="C66" s="27"/>
    </row>
    <row r="67" spans="1:3" ht="50.1" customHeight="1" x14ac:dyDescent="0.4">
      <c r="A67" s="27"/>
      <c r="B67" s="27"/>
      <c r="C67" s="27"/>
    </row>
    <row r="68" spans="1:3" ht="50.1" customHeight="1" x14ac:dyDescent="0.4">
      <c r="A68" s="27"/>
      <c r="B68" s="27"/>
      <c r="C68" s="27"/>
    </row>
  </sheetData>
  <mergeCells count="9">
    <mergeCell ref="A36:A40"/>
    <mergeCell ref="A47:A51"/>
    <mergeCell ref="A52:A56"/>
    <mergeCell ref="C5:C7"/>
    <mergeCell ref="B5:B7"/>
    <mergeCell ref="C8:C11"/>
    <mergeCell ref="C12:C14"/>
    <mergeCell ref="B8:B11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8"/>
  <sheetViews>
    <sheetView showGridLines="0" zoomScale="70" zoomScaleNormal="70" workbookViewId="0">
      <selection activeCell="G10" sqref="G10"/>
    </sheetView>
  </sheetViews>
  <sheetFormatPr defaultColWidth="20.59765625" defaultRowHeight="50.1" customHeight="1" x14ac:dyDescent="0.4"/>
  <cols>
    <col min="3" max="3" width="63.09765625" bestFit="1" customWidth="1"/>
    <col min="4" max="4" width="112.09765625" bestFit="1" customWidth="1"/>
  </cols>
  <sheetData>
    <row r="1" spans="1:4" ht="50.1" customHeight="1" thickBot="1" x14ac:dyDescent="0.45">
      <c r="A1" s="139"/>
      <c r="B1" s="60"/>
      <c r="C1" s="57"/>
    </row>
    <row r="2" spans="1:4" ht="50.1" customHeight="1" x14ac:dyDescent="0.4">
      <c r="A2" s="139"/>
      <c r="B2" s="140" t="s">
        <v>293</v>
      </c>
      <c r="C2" s="141"/>
      <c r="D2" s="142"/>
    </row>
    <row r="3" spans="1:4" s="138" customFormat="1" ht="50.1" customHeight="1" x14ac:dyDescent="0.4">
      <c r="A3" s="139"/>
      <c r="B3" s="143" t="s">
        <v>294</v>
      </c>
      <c r="C3" s="144" t="s">
        <v>295</v>
      </c>
      <c r="D3" s="145" t="s">
        <v>304</v>
      </c>
    </row>
    <row r="4" spans="1:4" s="2" customFormat="1" ht="50.1" customHeight="1" x14ac:dyDescent="0.4">
      <c r="A4" s="139"/>
      <c r="B4" s="68" t="s">
        <v>296</v>
      </c>
      <c r="C4" s="38" t="s">
        <v>297</v>
      </c>
      <c r="D4" s="8" t="s">
        <v>306</v>
      </c>
    </row>
    <row r="5" spans="1:4" s="2" customFormat="1" ht="48" x14ac:dyDescent="0.4">
      <c r="A5" s="139"/>
      <c r="B5" s="182" t="s">
        <v>298</v>
      </c>
      <c r="C5" s="190" t="s">
        <v>299</v>
      </c>
      <c r="D5" s="150" t="s">
        <v>307</v>
      </c>
    </row>
    <row r="6" spans="1:4" s="2" customFormat="1" ht="50.1" customHeight="1" x14ac:dyDescent="0.4">
      <c r="A6" s="139"/>
      <c r="B6" s="183"/>
      <c r="C6" s="191"/>
      <c r="D6" s="8" t="s">
        <v>308</v>
      </c>
    </row>
    <row r="7" spans="1:4" s="2" customFormat="1" ht="50.1" customHeight="1" x14ac:dyDescent="0.4">
      <c r="A7" s="139"/>
      <c r="B7" s="184"/>
      <c r="C7" s="192"/>
      <c r="D7" s="8" t="s">
        <v>309</v>
      </c>
    </row>
    <row r="8" spans="1:4" s="2" customFormat="1" ht="50.1" customHeight="1" x14ac:dyDescent="0.4">
      <c r="A8" s="139"/>
      <c r="B8" s="182" t="s">
        <v>300</v>
      </c>
      <c r="C8" s="190" t="s">
        <v>301</v>
      </c>
      <c r="D8" s="8" t="s">
        <v>310</v>
      </c>
    </row>
    <row r="9" spans="1:4" s="2" customFormat="1" ht="50.1" customHeight="1" x14ac:dyDescent="0.4">
      <c r="A9" s="139"/>
      <c r="B9" s="183"/>
      <c r="C9" s="191"/>
      <c r="D9" s="8" t="s">
        <v>311</v>
      </c>
    </row>
    <row r="10" spans="1:4" s="2" customFormat="1" ht="50.1" customHeight="1" x14ac:dyDescent="0.4">
      <c r="A10" s="139"/>
      <c r="B10" s="183"/>
      <c r="C10" s="191"/>
      <c r="D10" s="8" t="s">
        <v>312</v>
      </c>
    </row>
    <row r="11" spans="1:4" s="2" customFormat="1" ht="50.1" customHeight="1" x14ac:dyDescent="0.4">
      <c r="A11" s="139"/>
      <c r="B11" s="184"/>
      <c r="C11" s="192"/>
      <c r="D11" s="8" t="s">
        <v>313</v>
      </c>
    </row>
    <row r="12" spans="1:4" s="2" customFormat="1" ht="50.1" customHeight="1" x14ac:dyDescent="0.4">
      <c r="A12" s="139"/>
      <c r="B12" s="182" t="s">
        <v>302</v>
      </c>
      <c r="C12" s="190" t="s">
        <v>303</v>
      </c>
      <c r="D12" s="8" t="s">
        <v>314</v>
      </c>
    </row>
    <row r="13" spans="1:4" s="2" customFormat="1" ht="50.1" customHeight="1" x14ac:dyDescent="0.4">
      <c r="A13" s="53"/>
      <c r="B13" s="183"/>
      <c r="C13" s="191"/>
      <c r="D13" s="8" t="s">
        <v>315</v>
      </c>
    </row>
    <row r="14" spans="1:4" s="2" customFormat="1" ht="50.1" customHeight="1" thickBot="1" x14ac:dyDescent="0.45">
      <c r="A14" s="53"/>
      <c r="B14" s="194"/>
      <c r="C14" s="193"/>
      <c r="D14" s="146" t="s">
        <v>316</v>
      </c>
    </row>
    <row r="15" spans="1:4" s="2" customFormat="1" ht="50.1" customHeight="1" x14ac:dyDescent="0.4">
      <c r="A15" s="53"/>
      <c r="B15" s="49"/>
      <c r="C15" s="57"/>
    </row>
    <row r="16" spans="1:4" s="2" customFormat="1" ht="50.1" customHeight="1" x14ac:dyDescent="0.4">
      <c r="A16" s="53"/>
      <c r="B16" s="137"/>
      <c r="C16" s="57"/>
    </row>
    <row r="17" spans="1:3" ht="50.1" customHeight="1" x14ac:dyDescent="0.4">
      <c r="A17" s="139"/>
      <c r="B17" s="54"/>
      <c r="C17" s="61"/>
    </row>
    <row r="18" spans="1:3" ht="50.1" customHeight="1" x14ac:dyDescent="0.4">
      <c r="A18" s="139"/>
      <c r="B18" s="54"/>
      <c r="C18" s="57"/>
    </row>
    <row r="19" spans="1:3" ht="50.1" customHeight="1" x14ac:dyDescent="0.4">
      <c r="A19" s="139"/>
      <c r="B19" s="54"/>
      <c r="C19" s="57"/>
    </row>
    <row r="20" spans="1:3" ht="50.1" customHeight="1" x14ac:dyDescent="0.4">
      <c r="A20" s="139"/>
      <c r="B20" s="54"/>
      <c r="C20" s="57"/>
    </row>
    <row r="21" spans="1:3" ht="50.1" customHeight="1" x14ac:dyDescent="0.4">
      <c r="A21" s="139"/>
      <c r="B21" s="54"/>
      <c r="C21" s="57"/>
    </row>
    <row r="22" spans="1:3" ht="50.1" customHeight="1" x14ac:dyDescent="0.4">
      <c r="A22" s="139"/>
      <c r="B22" s="54"/>
      <c r="C22" s="57"/>
    </row>
    <row r="23" spans="1:3" ht="50.1" customHeight="1" x14ac:dyDescent="0.4">
      <c r="A23" s="139"/>
      <c r="B23" s="54"/>
      <c r="C23" s="57"/>
    </row>
    <row r="24" spans="1:3" ht="50.1" customHeight="1" x14ac:dyDescent="0.4">
      <c r="A24" s="139"/>
      <c r="B24" s="49"/>
      <c r="C24" s="28"/>
    </row>
    <row r="25" spans="1:3" ht="50.1" customHeight="1" x14ac:dyDescent="0.4">
      <c r="A25" s="139"/>
      <c r="B25" s="54"/>
      <c r="C25" s="88"/>
    </row>
    <row r="26" spans="1:3" ht="50.1" customHeight="1" x14ac:dyDescent="0.4">
      <c r="A26" s="139"/>
      <c r="B26" s="54"/>
      <c r="C26" s="89"/>
    </row>
    <row r="27" spans="1:3" ht="50.1" customHeight="1" x14ac:dyDescent="0.4">
      <c r="A27" s="139"/>
      <c r="B27" s="54"/>
      <c r="C27" s="89"/>
    </row>
    <row r="28" spans="1:3" ht="50.1" customHeight="1" x14ac:dyDescent="0.4">
      <c r="A28" s="139"/>
      <c r="B28" s="49"/>
      <c r="C28" s="89"/>
    </row>
    <row r="29" spans="1:3" ht="50.1" customHeight="1" x14ac:dyDescent="0.4">
      <c r="A29" s="139"/>
      <c r="B29" s="60"/>
      <c r="C29" s="57"/>
    </row>
    <row r="30" spans="1:3" ht="50.1" customHeight="1" x14ac:dyDescent="0.4">
      <c r="A30" s="139"/>
      <c r="B30" s="52"/>
      <c r="C30" s="57"/>
    </row>
    <row r="31" spans="1:3" ht="50.1" customHeight="1" x14ac:dyDescent="0.4">
      <c r="A31" s="139"/>
      <c r="B31" s="52"/>
      <c r="C31" s="57"/>
    </row>
    <row r="32" spans="1:3" ht="50.1" customHeight="1" x14ac:dyDescent="0.4">
      <c r="A32" s="139"/>
      <c r="B32" s="52"/>
      <c r="C32" s="57"/>
    </row>
    <row r="33" spans="1:3" ht="50.1" customHeight="1" x14ac:dyDescent="0.4">
      <c r="A33" s="139"/>
      <c r="B33" s="59"/>
      <c r="C33" s="57"/>
    </row>
    <row r="34" spans="1:3" ht="50.1" customHeight="1" x14ac:dyDescent="0.4">
      <c r="A34" s="139"/>
      <c r="B34" s="60"/>
      <c r="C34" s="57"/>
    </row>
    <row r="35" spans="1:3" ht="50.1" customHeight="1" x14ac:dyDescent="0.4">
      <c r="A35" s="139"/>
      <c r="B35" s="49"/>
      <c r="C35" s="61"/>
    </row>
    <row r="36" spans="1:3" ht="50.1" customHeight="1" x14ac:dyDescent="0.4">
      <c r="A36" s="172"/>
      <c r="B36" s="28"/>
      <c r="C36" s="61"/>
    </row>
    <row r="37" spans="1:3" ht="50.1" customHeight="1" x14ac:dyDescent="0.4">
      <c r="A37" s="173"/>
      <c r="B37" s="28"/>
      <c r="C37" s="57"/>
    </row>
    <row r="38" spans="1:3" ht="50.1" customHeight="1" x14ac:dyDescent="0.4">
      <c r="A38" s="173"/>
      <c r="B38" s="28"/>
      <c r="C38" s="57"/>
    </row>
    <row r="39" spans="1:3" ht="50.1" customHeight="1" x14ac:dyDescent="0.4">
      <c r="A39" s="173"/>
      <c r="B39" s="54"/>
      <c r="C39" s="57"/>
    </row>
    <row r="40" spans="1:3" ht="50.1" customHeight="1" x14ac:dyDescent="0.4">
      <c r="A40" s="173"/>
      <c r="B40" s="58"/>
      <c r="C40" s="57"/>
    </row>
    <row r="41" spans="1:3" ht="50.1" customHeight="1" x14ac:dyDescent="0.4">
      <c r="A41" s="27"/>
      <c r="B41" s="54"/>
      <c r="C41" s="57"/>
    </row>
    <row r="42" spans="1:3" ht="50.1" customHeight="1" x14ac:dyDescent="0.4">
      <c r="A42" s="27"/>
      <c r="B42" s="27"/>
      <c r="C42" s="57"/>
    </row>
    <row r="43" spans="1:3" ht="50.1" customHeight="1" x14ac:dyDescent="0.4">
      <c r="A43" s="27"/>
      <c r="B43" s="27"/>
      <c r="C43" s="54"/>
    </row>
    <row r="44" spans="1:3" ht="50.1" customHeight="1" x14ac:dyDescent="0.4">
      <c r="A44" s="27"/>
      <c r="B44" s="28"/>
      <c r="C44" s="54"/>
    </row>
    <row r="45" spans="1:3" ht="50.1" customHeight="1" x14ac:dyDescent="0.4">
      <c r="A45" s="27"/>
      <c r="B45" s="27"/>
      <c r="C45" s="27"/>
    </row>
    <row r="46" spans="1:3" ht="50.1" customHeight="1" x14ac:dyDescent="0.4">
      <c r="A46" s="27"/>
      <c r="B46" s="29"/>
      <c r="C46" s="29"/>
    </row>
    <row r="47" spans="1:3" ht="50.1" customHeight="1" x14ac:dyDescent="0.4">
      <c r="A47" s="172"/>
      <c r="B47" s="27"/>
      <c r="C47" s="30"/>
    </row>
    <row r="48" spans="1:3" ht="50.1" customHeight="1" x14ac:dyDescent="0.4">
      <c r="A48" s="172"/>
      <c r="B48" s="27"/>
      <c r="C48" s="30"/>
    </row>
    <row r="49" spans="1:3" ht="50.1" customHeight="1" x14ac:dyDescent="0.4">
      <c r="A49" s="172"/>
      <c r="B49" s="27"/>
      <c r="C49" s="30"/>
    </row>
    <row r="50" spans="1:3" ht="50.1" customHeight="1" x14ac:dyDescent="0.4">
      <c r="A50" s="172"/>
      <c r="B50" s="27"/>
      <c r="C50" s="30"/>
    </row>
    <row r="51" spans="1:3" ht="50.1" customHeight="1" x14ac:dyDescent="0.4">
      <c r="A51" s="172"/>
      <c r="B51" s="27"/>
      <c r="C51" s="30"/>
    </row>
    <row r="52" spans="1:3" ht="50.1" customHeight="1" x14ac:dyDescent="0.4">
      <c r="A52" s="172"/>
      <c r="B52" s="27"/>
      <c r="C52" s="30"/>
    </row>
    <row r="53" spans="1:3" ht="50.1" customHeight="1" x14ac:dyDescent="0.4">
      <c r="A53" s="173"/>
      <c r="B53" s="27"/>
      <c r="C53" s="30"/>
    </row>
    <row r="54" spans="1:3" ht="50.1" customHeight="1" x14ac:dyDescent="0.4">
      <c r="A54" s="173"/>
      <c r="B54" s="27"/>
      <c r="C54" s="30"/>
    </row>
    <row r="55" spans="1:3" ht="50.1" customHeight="1" x14ac:dyDescent="0.4">
      <c r="A55" s="173"/>
      <c r="B55" s="27"/>
      <c r="C55" s="30"/>
    </row>
    <row r="56" spans="1:3" ht="50.1" customHeight="1" x14ac:dyDescent="0.4">
      <c r="A56" s="173"/>
      <c r="B56" s="34"/>
      <c r="C56" s="30"/>
    </row>
    <row r="57" spans="1:3" ht="50.1" customHeight="1" x14ac:dyDescent="0.4">
      <c r="A57" s="27"/>
      <c r="B57" s="27"/>
      <c r="C57" s="27"/>
    </row>
    <row r="58" spans="1:3" ht="50.1" customHeight="1" x14ac:dyDescent="0.4">
      <c r="A58" s="27"/>
      <c r="B58" s="27"/>
      <c r="C58" s="27"/>
    </row>
    <row r="59" spans="1:3" ht="50.1" customHeight="1" x14ac:dyDescent="0.4">
      <c r="A59" s="27"/>
      <c r="B59" s="27"/>
      <c r="C59" s="27"/>
    </row>
    <row r="60" spans="1:3" ht="50.1" customHeight="1" x14ac:dyDescent="0.4">
      <c r="A60" s="27"/>
      <c r="B60" s="27"/>
      <c r="C60" s="27"/>
    </row>
    <row r="61" spans="1:3" ht="50.1" customHeight="1" x14ac:dyDescent="0.4">
      <c r="A61" s="27"/>
      <c r="B61" s="27"/>
      <c r="C61" s="27"/>
    </row>
    <row r="62" spans="1:3" ht="50.1" customHeight="1" x14ac:dyDescent="0.4">
      <c r="A62" s="27"/>
      <c r="B62" s="27"/>
      <c r="C62" s="27"/>
    </row>
    <row r="63" spans="1:3" ht="50.1" customHeight="1" x14ac:dyDescent="0.4">
      <c r="A63" s="27"/>
      <c r="B63" s="27"/>
      <c r="C63" s="27"/>
    </row>
    <row r="64" spans="1:3" ht="50.1" customHeight="1" x14ac:dyDescent="0.4">
      <c r="A64" s="27"/>
      <c r="B64" s="27"/>
      <c r="C64" s="27"/>
    </row>
    <row r="65" spans="1:3" ht="50.1" customHeight="1" x14ac:dyDescent="0.4">
      <c r="A65" s="27"/>
      <c r="B65" s="27"/>
      <c r="C65" s="27"/>
    </row>
    <row r="66" spans="1:3" ht="50.1" customHeight="1" x14ac:dyDescent="0.4">
      <c r="A66" s="27"/>
      <c r="B66" s="27"/>
      <c r="C66" s="27"/>
    </row>
    <row r="67" spans="1:3" ht="50.1" customHeight="1" x14ac:dyDescent="0.4">
      <c r="A67" s="27"/>
      <c r="B67" s="27"/>
      <c r="C67" s="27"/>
    </row>
    <row r="68" spans="1:3" ht="50.1" customHeight="1" x14ac:dyDescent="0.4">
      <c r="A68" s="27"/>
      <c r="B68" s="27"/>
      <c r="C68" s="27"/>
    </row>
  </sheetData>
  <mergeCells count="9">
    <mergeCell ref="A36:A40"/>
    <mergeCell ref="A47:A51"/>
    <mergeCell ref="A52:A56"/>
    <mergeCell ref="C5:C7"/>
    <mergeCell ref="C8:C11"/>
    <mergeCell ref="C12:C14"/>
    <mergeCell ref="B5:B7"/>
    <mergeCell ref="B8:B11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showGridLines="0" zoomScale="70" zoomScaleNormal="70" workbookViewId="0">
      <selection activeCell="B2" sqref="B2"/>
    </sheetView>
  </sheetViews>
  <sheetFormatPr defaultColWidth="20.59765625" defaultRowHeight="50.1" customHeight="1" x14ac:dyDescent="0.4"/>
  <cols>
    <col min="2" max="2" width="20.59765625" style="155"/>
    <col min="3" max="4" width="20.59765625" customWidth="1"/>
  </cols>
  <sheetData>
    <row r="1" spans="1:3" ht="50.1" customHeight="1" x14ac:dyDescent="0.4">
      <c r="A1" s="139"/>
      <c r="B1" s="57"/>
      <c r="C1" s="61"/>
    </row>
    <row r="2" spans="1:3" ht="50.1" customHeight="1" x14ac:dyDescent="0.4">
      <c r="A2" s="139"/>
      <c r="B2" s="156" t="s">
        <v>327</v>
      </c>
      <c r="C2" s="57"/>
    </row>
    <row r="3" spans="1:3" ht="50.1" customHeight="1" x14ac:dyDescent="0.4">
      <c r="A3" s="139"/>
      <c r="B3" s="57" t="s">
        <v>328</v>
      </c>
      <c r="C3" s="57"/>
    </row>
    <row r="4" spans="1:3" ht="50.1" customHeight="1" x14ac:dyDescent="0.4">
      <c r="A4" s="139"/>
      <c r="B4" s="57" t="s">
        <v>329</v>
      </c>
      <c r="C4" s="57"/>
    </row>
    <row r="5" spans="1:3" ht="50.1" customHeight="1" x14ac:dyDescent="0.4">
      <c r="A5" s="139"/>
      <c r="B5" s="151" t="s">
        <v>330</v>
      </c>
      <c r="C5" s="57"/>
    </row>
    <row r="6" spans="1:3" ht="50.1" customHeight="1" x14ac:dyDescent="0.4">
      <c r="A6" s="139"/>
      <c r="B6" s="151" t="s">
        <v>331</v>
      </c>
      <c r="C6" s="57"/>
    </row>
    <row r="7" spans="1:3" ht="50.1" customHeight="1" x14ac:dyDescent="0.4">
      <c r="A7" s="139"/>
      <c r="B7" s="57" t="s">
        <v>332</v>
      </c>
      <c r="C7" s="57"/>
    </row>
    <row r="8" spans="1:3" ht="50.1" customHeight="1" x14ac:dyDescent="0.4">
      <c r="A8" s="139"/>
      <c r="B8" s="151" t="s">
        <v>333</v>
      </c>
      <c r="C8" s="28"/>
    </row>
    <row r="9" spans="1:3" ht="50.1" customHeight="1" x14ac:dyDescent="0.4">
      <c r="A9" s="139"/>
      <c r="B9" s="151" t="s">
        <v>334</v>
      </c>
      <c r="C9" s="88"/>
    </row>
    <row r="10" spans="1:3" ht="50.1" customHeight="1" x14ac:dyDescent="0.4">
      <c r="A10" s="139"/>
      <c r="B10" s="57" t="s">
        <v>335</v>
      </c>
      <c r="C10" s="89"/>
    </row>
    <row r="11" spans="1:3" ht="50.1" customHeight="1" x14ac:dyDescent="0.4">
      <c r="A11" s="139"/>
      <c r="B11" s="151" t="s">
        <v>336</v>
      </c>
      <c r="C11" s="89"/>
    </row>
    <row r="12" spans="1:3" ht="50.1" customHeight="1" x14ac:dyDescent="0.4">
      <c r="A12" s="139"/>
      <c r="B12" s="151" t="s">
        <v>337</v>
      </c>
      <c r="C12" s="89"/>
    </row>
    <row r="13" spans="1:3" s="2" customFormat="1" ht="50.1" customHeight="1" x14ac:dyDescent="0.4">
      <c r="A13" s="54"/>
      <c r="B13" s="151" t="s">
        <v>338</v>
      </c>
      <c r="C13" s="57"/>
    </row>
    <row r="14" spans="1:3" ht="50.1" customHeight="1" x14ac:dyDescent="0.4">
      <c r="A14" s="139"/>
      <c r="B14" s="60"/>
      <c r="C14" s="57"/>
    </row>
    <row r="15" spans="1:3" ht="50.1" customHeight="1" x14ac:dyDescent="0.4">
      <c r="A15" s="139"/>
      <c r="B15" s="60"/>
      <c r="C15" s="57"/>
    </row>
    <row r="16" spans="1:3" ht="50.1" customHeight="1" x14ac:dyDescent="0.4">
      <c r="A16" s="139"/>
      <c r="B16" s="60"/>
      <c r="C16" s="57"/>
    </row>
    <row r="17" spans="1:3" ht="50.1" customHeight="1" x14ac:dyDescent="0.4">
      <c r="A17" s="139"/>
      <c r="B17" s="60"/>
      <c r="C17" s="57"/>
    </row>
    <row r="18" spans="1:3" ht="50.1" customHeight="1" x14ac:dyDescent="0.4">
      <c r="A18" s="139"/>
      <c r="B18" s="60"/>
      <c r="C18" s="57"/>
    </row>
    <row r="19" spans="1:3" ht="50.1" customHeight="1" x14ac:dyDescent="0.4">
      <c r="A19" s="139"/>
      <c r="B19" s="57"/>
      <c r="C19" s="61"/>
    </row>
    <row r="20" spans="1:3" ht="50.1" customHeight="1" x14ac:dyDescent="0.4">
      <c r="A20" s="172"/>
      <c r="B20" s="61"/>
      <c r="C20" s="61"/>
    </row>
    <row r="21" spans="1:3" ht="50.1" customHeight="1" x14ac:dyDescent="0.4">
      <c r="A21" s="173"/>
      <c r="B21" s="61"/>
      <c r="C21" s="57"/>
    </row>
    <row r="22" spans="1:3" ht="50.1" customHeight="1" x14ac:dyDescent="0.4">
      <c r="A22" s="173"/>
      <c r="B22" s="61"/>
      <c r="C22" s="57"/>
    </row>
    <row r="23" spans="1:3" ht="50.1" customHeight="1" x14ac:dyDescent="0.4">
      <c r="A23" s="173"/>
      <c r="B23" s="57"/>
      <c r="C23" s="57"/>
    </row>
    <row r="24" spans="1:3" ht="50.1" customHeight="1" x14ac:dyDescent="0.4">
      <c r="A24" s="173"/>
      <c r="B24" s="152"/>
      <c r="C24" s="57"/>
    </row>
    <row r="25" spans="1:3" ht="50.1" customHeight="1" x14ac:dyDescent="0.4">
      <c r="A25" s="27"/>
      <c r="B25" s="57"/>
      <c r="C25" s="57"/>
    </row>
    <row r="26" spans="1:3" ht="50.1" customHeight="1" x14ac:dyDescent="0.4">
      <c r="A26" s="27"/>
      <c r="B26" s="153"/>
      <c r="C26" s="57"/>
    </row>
    <row r="27" spans="1:3" ht="50.1" customHeight="1" x14ac:dyDescent="0.4">
      <c r="A27" s="27"/>
      <c r="B27" s="153"/>
      <c r="C27" s="54"/>
    </row>
    <row r="28" spans="1:3" ht="50.1" customHeight="1" x14ac:dyDescent="0.4">
      <c r="A28" s="27"/>
      <c r="B28" s="61"/>
      <c r="C28" s="54"/>
    </row>
    <row r="29" spans="1:3" ht="50.1" customHeight="1" x14ac:dyDescent="0.4">
      <c r="A29" s="27"/>
      <c r="B29" s="153"/>
      <c r="C29" s="27"/>
    </row>
    <row r="30" spans="1:3" ht="50.1" customHeight="1" x14ac:dyDescent="0.4">
      <c r="A30" s="27"/>
      <c r="B30" s="137"/>
      <c r="C30" s="29"/>
    </row>
    <row r="31" spans="1:3" ht="50.1" customHeight="1" x14ac:dyDescent="0.4">
      <c r="A31" s="172"/>
      <c r="B31" s="153"/>
      <c r="C31" s="30"/>
    </row>
    <row r="32" spans="1:3" ht="50.1" customHeight="1" x14ac:dyDescent="0.4">
      <c r="A32" s="172"/>
      <c r="B32" s="153"/>
      <c r="C32" s="30"/>
    </row>
    <row r="33" spans="1:3" ht="50.1" customHeight="1" x14ac:dyDescent="0.4">
      <c r="A33" s="172"/>
      <c r="B33" s="153"/>
      <c r="C33" s="30"/>
    </row>
    <row r="34" spans="1:3" ht="50.1" customHeight="1" x14ac:dyDescent="0.4">
      <c r="A34" s="172"/>
      <c r="B34" s="153"/>
      <c r="C34" s="30"/>
    </row>
    <row r="35" spans="1:3" ht="50.1" customHeight="1" x14ac:dyDescent="0.4">
      <c r="A35" s="172"/>
      <c r="B35" s="153"/>
      <c r="C35" s="30"/>
    </row>
    <row r="36" spans="1:3" ht="50.1" customHeight="1" x14ac:dyDescent="0.4">
      <c r="A36" s="172"/>
      <c r="B36" s="153"/>
      <c r="C36" s="30"/>
    </row>
    <row r="37" spans="1:3" ht="50.1" customHeight="1" x14ac:dyDescent="0.4">
      <c r="A37" s="173"/>
      <c r="B37" s="153"/>
      <c r="C37" s="30"/>
    </row>
    <row r="38" spans="1:3" ht="50.1" customHeight="1" x14ac:dyDescent="0.4">
      <c r="A38" s="173"/>
      <c r="B38" s="153"/>
      <c r="C38" s="30"/>
    </row>
    <row r="39" spans="1:3" ht="50.1" customHeight="1" x14ac:dyDescent="0.4">
      <c r="A39" s="173"/>
      <c r="B39" s="153"/>
      <c r="C39" s="30"/>
    </row>
    <row r="40" spans="1:3" ht="50.1" customHeight="1" x14ac:dyDescent="0.4">
      <c r="A40" s="173"/>
      <c r="B40" s="154"/>
      <c r="C40" s="30"/>
    </row>
    <row r="41" spans="1:3" ht="50.1" customHeight="1" x14ac:dyDescent="0.4">
      <c r="A41" s="27"/>
      <c r="B41" s="153"/>
      <c r="C41" s="27"/>
    </row>
    <row r="42" spans="1:3" ht="50.1" customHeight="1" x14ac:dyDescent="0.4">
      <c r="A42" s="27"/>
      <c r="B42" s="153"/>
      <c r="C42" s="27"/>
    </row>
    <row r="43" spans="1:3" ht="50.1" customHeight="1" x14ac:dyDescent="0.4">
      <c r="A43" s="27"/>
      <c r="B43" s="153"/>
      <c r="C43" s="27"/>
    </row>
    <row r="44" spans="1:3" ht="50.1" customHeight="1" x14ac:dyDescent="0.4">
      <c r="A44" s="27"/>
      <c r="B44" s="153"/>
      <c r="C44" s="27"/>
    </row>
    <row r="45" spans="1:3" ht="50.1" customHeight="1" x14ac:dyDescent="0.4">
      <c r="A45" s="27"/>
      <c r="B45" s="153"/>
      <c r="C45" s="27"/>
    </row>
    <row r="46" spans="1:3" ht="50.1" customHeight="1" x14ac:dyDescent="0.4">
      <c r="A46" s="27"/>
      <c r="B46" s="153"/>
      <c r="C46" s="27"/>
    </row>
    <row r="47" spans="1:3" ht="50.1" customHeight="1" x14ac:dyDescent="0.4">
      <c r="A47" s="27"/>
      <c r="B47" s="153"/>
      <c r="C47" s="27"/>
    </row>
    <row r="48" spans="1:3" ht="50.1" customHeight="1" x14ac:dyDescent="0.4">
      <c r="A48" s="27"/>
      <c r="B48" s="153"/>
      <c r="C48" s="27"/>
    </row>
    <row r="49" spans="1:3" ht="50.1" customHeight="1" x14ac:dyDescent="0.4">
      <c r="A49" s="27"/>
      <c r="B49" s="153"/>
      <c r="C49" s="27"/>
    </row>
    <row r="50" spans="1:3" ht="50.1" customHeight="1" x14ac:dyDescent="0.4">
      <c r="A50" s="27"/>
      <c r="B50" s="153"/>
      <c r="C50" s="27"/>
    </row>
    <row r="51" spans="1:3" ht="50.1" customHeight="1" x14ac:dyDescent="0.4">
      <c r="A51" s="27"/>
      <c r="B51" s="153"/>
      <c r="C51" s="27"/>
    </row>
    <row r="52" spans="1:3" ht="50.1" customHeight="1" x14ac:dyDescent="0.4">
      <c r="A52" s="27"/>
      <c r="B52" s="153"/>
      <c r="C52" s="27"/>
    </row>
  </sheetData>
  <mergeCells count="3">
    <mergeCell ref="A20:A24"/>
    <mergeCell ref="A31:A35"/>
    <mergeCell ref="A36:A40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2"/>
  <sheetViews>
    <sheetView zoomScale="70" zoomScaleNormal="70" workbookViewId="0">
      <selection activeCell="F12" sqref="F12"/>
    </sheetView>
  </sheetViews>
  <sheetFormatPr defaultColWidth="20.59765625" defaultRowHeight="50.1" customHeight="1" x14ac:dyDescent="0.4"/>
  <cols>
    <col min="1" max="1" width="20.59765625" style="157" customWidth="1"/>
    <col min="2" max="4" width="20.59765625" style="157"/>
    <col min="5" max="5" width="20.59765625" style="162"/>
    <col min="6" max="6" width="20.59765625" style="164"/>
    <col min="7" max="16384" width="20.59765625" style="157"/>
  </cols>
  <sheetData>
    <row r="2" spans="2:6" ht="50.1" customHeight="1" x14ac:dyDescent="0.4">
      <c r="B2" s="160" t="s">
        <v>340</v>
      </c>
    </row>
    <row r="3" spans="2:6" ht="50.1" customHeight="1" x14ac:dyDescent="0.4">
      <c r="B3" s="161" t="s">
        <v>339</v>
      </c>
    </row>
    <row r="4" spans="2:6" ht="50.1" customHeight="1" x14ac:dyDescent="0.4">
      <c r="B4" s="159" t="s">
        <v>341</v>
      </c>
      <c r="C4" s="159" t="s">
        <v>342</v>
      </c>
      <c r="D4" s="159" t="s">
        <v>361</v>
      </c>
      <c r="E4" s="163" t="s">
        <v>352</v>
      </c>
      <c r="F4" s="165" t="s">
        <v>353</v>
      </c>
    </row>
    <row r="5" spans="2:6" ht="50.1" customHeight="1" x14ac:dyDescent="0.4">
      <c r="B5" s="158">
        <v>1</v>
      </c>
      <c r="C5" s="158" t="s">
        <v>343</v>
      </c>
      <c r="D5" s="158" t="s">
        <v>348</v>
      </c>
      <c r="E5" s="162">
        <v>45805</v>
      </c>
      <c r="F5" s="164">
        <v>8000</v>
      </c>
    </row>
    <row r="6" spans="2:6" ht="50.1" customHeight="1" x14ac:dyDescent="0.4">
      <c r="B6" s="158">
        <v>2</v>
      </c>
      <c r="C6" s="158" t="s">
        <v>354</v>
      </c>
      <c r="D6" s="158" t="s">
        <v>356</v>
      </c>
      <c r="E6" s="162">
        <v>45809</v>
      </c>
      <c r="F6" s="164">
        <v>12000</v>
      </c>
    </row>
    <row r="7" spans="2:6" ht="50.1" customHeight="1" x14ac:dyDescent="0.4">
      <c r="B7" s="158">
        <v>3</v>
      </c>
      <c r="C7" s="158" t="s">
        <v>355</v>
      </c>
      <c r="D7" s="158" t="s">
        <v>357</v>
      </c>
      <c r="E7" s="162">
        <v>45836</v>
      </c>
      <c r="F7" s="164">
        <v>32000</v>
      </c>
    </row>
    <row r="8" spans="2:6" ht="50.1" customHeight="1" x14ac:dyDescent="0.4">
      <c r="B8" s="158">
        <v>4</v>
      </c>
      <c r="C8" s="158" t="s">
        <v>344</v>
      </c>
      <c r="D8" s="158" t="s">
        <v>349</v>
      </c>
      <c r="E8" s="162">
        <v>45678</v>
      </c>
      <c r="F8" s="164">
        <v>7000</v>
      </c>
    </row>
    <row r="9" spans="2:6" ht="50.1" customHeight="1" x14ac:dyDescent="0.4">
      <c r="B9" s="158">
        <v>5</v>
      </c>
      <c r="C9" s="158" t="s">
        <v>358</v>
      </c>
      <c r="D9" s="158" t="s">
        <v>359</v>
      </c>
      <c r="E9" s="162">
        <v>45717</v>
      </c>
      <c r="F9" s="164">
        <v>25000</v>
      </c>
    </row>
    <row r="10" spans="2:6" ht="50.1" customHeight="1" x14ac:dyDescent="0.4">
      <c r="B10" s="158">
        <v>6</v>
      </c>
      <c r="C10" s="158" t="s">
        <v>345</v>
      </c>
      <c r="D10" s="158" t="s">
        <v>350</v>
      </c>
      <c r="E10" s="162">
        <v>45838</v>
      </c>
      <c r="F10" s="164">
        <v>30000</v>
      </c>
    </row>
    <row r="11" spans="2:6" ht="50.1" customHeight="1" x14ac:dyDescent="0.4">
      <c r="B11" s="158">
        <v>7</v>
      </c>
      <c r="C11" s="158" t="s">
        <v>346</v>
      </c>
      <c r="D11" s="158" t="s">
        <v>351</v>
      </c>
      <c r="E11" s="162">
        <v>45792</v>
      </c>
      <c r="F11" s="164">
        <v>15000</v>
      </c>
    </row>
    <row r="12" spans="2:6" ht="50.1" customHeight="1" x14ac:dyDescent="0.4">
      <c r="B12" s="158">
        <v>8</v>
      </c>
      <c r="C12" s="158" t="s">
        <v>347</v>
      </c>
      <c r="D12" s="158" t="s">
        <v>360</v>
      </c>
      <c r="E12" s="162">
        <v>45828</v>
      </c>
      <c r="F12" s="164">
        <v>8000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G25"/>
  <sheetViews>
    <sheetView tabSelected="1" topLeftCell="A40" zoomScale="70" zoomScaleNormal="70" workbookViewId="0">
      <selection activeCell="C25" sqref="C25"/>
    </sheetView>
  </sheetViews>
  <sheetFormatPr defaultColWidth="20.59765625" defaultRowHeight="50.1" customHeight="1" x14ac:dyDescent="0.4"/>
  <cols>
    <col min="1" max="1" width="20.59765625" style="157" customWidth="1"/>
    <col min="2" max="2" width="20.59765625" style="157"/>
    <col min="3" max="3" width="157.59765625" style="157" bestFit="1" customWidth="1"/>
    <col min="4" max="4" width="22.69921875" style="157" customWidth="1"/>
    <col min="5" max="5" width="20.59765625" style="157"/>
    <col min="6" max="6" width="20.59765625" style="162"/>
    <col min="7" max="7" width="20.59765625" style="164"/>
    <col min="8" max="16384" width="20.59765625" style="157"/>
  </cols>
  <sheetData>
    <row r="2" spans="2:4" ht="50.1" customHeight="1" x14ac:dyDescent="0.4">
      <c r="B2" s="160" t="s">
        <v>362</v>
      </c>
    </row>
    <row r="3" spans="2:4" ht="50.1" customHeight="1" x14ac:dyDescent="0.4">
      <c r="B3" s="166" t="s">
        <v>363</v>
      </c>
    </row>
    <row r="4" spans="2:4" ht="50.1" customHeight="1" x14ac:dyDescent="0.4">
      <c r="B4" s="157" t="s">
        <v>364</v>
      </c>
      <c r="C4" s="157" t="s">
        <v>368</v>
      </c>
      <c r="D4" s="157" t="s">
        <v>369</v>
      </c>
    </row>
    <row r="5" spans="2:4" ht="50.1" customHeight="1" x14ac:dyDescent="0.4">
      <c r="B5" s="157" t="s">
        <v>365</v>
      </c>
      <c r="C5" s="157">
        <v>1</v>
      </c>
      <c r="D5" s="157" t="s">
        <v>370</v>
      </c>
    </row>
    <row r="6" spans="2:4" ht="50.1" customHeight="1" x14ac:dyDescent="0.4">
      <c r="B6" s="157" t="s">
        <v>366</v>
      </c>
      <c r="C6" s="157">
        <v>1</v>
      </c>
      <c r="D6" s="157" t="s">
        <v>371</v>
      </c>
    </row>
    <row r="7" spans="2:4" ht="50.1" customHeight="1" x14ac:dyDescent="0.4">
      <c r="B7" s="157" t="s">
        <v>367</v>
      </c>
      <c r="C7" s="157">
        <v>3</v>
      </c>
      <c r="D7" s="157" t="s">
        <v>372</v>
      </c>
    </row>
    <row r="9" spans="2:4" ht="50.1" customHeight="1" x14ac:dyDescent="0.4">
      <c r="B9" s="157" t="s">
        <v>373</v>
      </c>
      <c r="C9" s="157" t="s">
        <v>374</v>
      </c>
    </row>
    <row r="10" spans="2:4" ht="50.1" customHeight="1" x14ac:dyDescent="0.4">
      <c r="B10" s="157" t="s">
        <v>375</v>
      </c>
      <c r="C10" s="157" t="s">
        <v>376</v>
      </c>
    </row>
    <row r="11" spans="2:4" ht="50.1" customHeight="1" x14ac:dyDescent="0.4">
      <c r="B11" s="157" t="s">
        <v>377</v>
      </c>
      <c r="C11" s="157" t="s">
        <v>370</v>
      </c>
    </row>
    <row r="12" spans="2:4" ht="50.1" customHeight="1" x14ac:dyDescent="0.4">
      <c r="B12" s="157" t="s">
        <v>379</v>
      </c>
      <c r="C12" s="157" t="s">
        <v>378</v>
      </c>
    </row>
    <row r="13" spans="2:4" ht="50.1" customHeight="1" x14ac:dyDescent="0.4">
      <c r="B13" s="157" t="s">
        <v>380</v>
      </c>
      <c r="C13" s="157" t="s">
        <v>381</v>
      </c>
    </row>
    <row r="14" spans="2:4" ht="50.1" customHeight="1" x14ac:dyDescent="0.4">
      <c r="B14" s="157" t="s">
        <v>382</v>
      </c>
      <c r="C14" s="157" t="s">
        <v>383</v>
      </c>
    </row>
    <row r="15" spans="2:4" ht="50.1" customHeight="1" x14ac:dyDescent="0.4">
      <c r="B15" s="157" t="s">
        <v>384</v>
      </c>
      <c r="C15" s="157" t="s">
        <v>385</v>
      </c>
    </row>
    <row r="17" spans="2:3" ht="50.1" customHeight="1" x14ac:dyDescent="0.4">
      <c r="B17" s="157" t="s">
        <v>5</v>
      </c>
      <c r="C17" s="157" t="s">
        <v>6</v>
      </c>
    </row>
    <row r="18" spans="2:3" ht="50.1" customHeight="1" x14ac:dyDescent="0.4">
      <c r="B18" s="157" t="s">
        <v>386</v>
      </c>
      <c r="C18" s="157" t="s">
        <v>389</v>
      </c>
    </row>
    <row r="19" spans="2:3" ht="50.1" customHeight="1" x14ac:dyDescent="0.4">
      <c r="B19" s="157" t="s">
        <v>387</v>
      </c>
      <c r="C19" s="157" t="s">
        <v>390</v>
      </c>
    </row>
    <row r="20" spans="2:3" ht="50.1" customHeight="1" x14ac:dyDescent="0.4">
      <c r="B20" s="157" t="s">
        <v>388</v>
      </c>
      <c r="C20" s="157" t="s">
        <v>391</v>
      </c>
    </row>
    <row r="21" spans="2:3" ht="50.1" customHeight="1" x14ac:dyDescent="0.4">
      <c r="B21" s="157" t="s">
        <v>392</v>
      </c>
      <c r="C21" s="157" t="s">
        <v>393</v>
      </c>
    </row>
    <row r="22" spans="2:3" ht="50.1" customHeight="1" x14ac:dyDescent="0.4">
      <c r="B22" s="157" t="s">
        <v>394</v>
      </c>
      <c r="C22" s="157" t="s">
        <v>395</v>
      </c>
    </row>
    <row r="23" spans="2:3" ht="50.1" customHeight="1" x14ac:dyDescent="0.4">
      <c r="B23" s="157" t="s">
        <v>396</v>
      </c>
      <c r="C23" s="157" t="s">
        <v>397</v>
      </c>
    </row>
    <row r="24" spans="2:3" ht="50.1" customHeight="1" x14ac:dyDescent="0.4">
      <c r="B24" s="157" t="s">
        <v>398</v>
      </c>
      <c r="C24" s="157" t="s">
        <v>399</v>
      </c>
    </row>
    <row r="25" spans="2:3" ht="50.1" customHeight="1" x14ac:dyDescent="0.4">
      <c r="B25" s="157" t="s">
        <v>400</v>
      </c>
      <c r="C25" s="157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15"/>
  <sheetViews>
    <sheetView showGridLines="0" workbookViewId="0">
      <selection activeCell="D10" sqref="D10"/>
    </sheetView>
  </sheetViews>
  <sheetFormatPr defaultRowHeight="30" customHeight="1" x14ac:dyDescent="0.4"/>
  <cols>
    <col min="2" max="2" width="4.8984375" bestFit="1" customWidth="1"/>
    <col min="3" max="3" width="14.5" bestFit="1" customWidth="1"/>
    <col min="4" max="4" width="39.59765625" bestFit="1" customWidth="1"/>
    <col min="5" max="5" width="55.59765625" bestFit="1" customWidth="1"/>
  </cols>
  <sheetData>
    <row r="4" spans="2:5" ht="30" customHeight="1" x14ac:dyDescent="0.4">
      <c r="B4" s="13" t="s">
        <v>22</v>
      </c>
      <c r="C4" s="14"/>
      <c r="D4" s="14"/>
    </row>
    <row r="5" spans="2:5" ht="30" customHeight="1" x14ac:dyDescent="0.4">
      <c r="B5" s="14" t="s">
        <v>23</v>
      </c>
      <c r="C5" s="14"/>
      <c r="D5" s="14"/>
    </row>
    <row r="6" spans="2:5" ht="30" customHeight="1" thickBot="1" x14ac:dyDescent="0.45"/>
    <row r="7" spans="2:5" ht="31.5" customHeight="1" thickTop="1" x14ac:dyDescent="0.4">
      <c r="B7" s="3" t="s">
        <v>20</v>
      </c>
      <c r="C7" s="4" t="s">
        <v>4</v>
      </c>
      <c r="D7" s="4" t="s">
        <v>5</v>
      </c>
      <c r="E7" s="5" t="s">
        <v>6</v>
      </c>
    </row>
    <row r="8" spans="2:5" ht="29.1" customHeight="1" x14ac:dyDescent="0.4">
      <c r="B8" s="6">
        <v>1</v>
      </c>
      <c r="C8" s="7" t="s">
        <v>3</v>
      </c>
      <c r="D8" s="7" t="s">
        <v>29</v>
      </c>
      <c r="E8" s="8"/>
    </row>
    <row r="9" spans="2:5" ht="25.5" customHeight="1" x14ac:dyDescent="0.4">
      <c r="B9" s="167">
        <v>2</v>
      </c>
      <c r="C9" s="7" t="s">
        <v>8</v>
      </c>
      <c r="D9" s="7" t="s">
        <v>27</v>
      </c>
      <c r="E9" s="8"/>
    </row>
    <row r="10" spans="2:5" ht="27.6" customHeight="1" x14ac:dyDescent="0.4">
      <c r="B10" s="167"/>
      <c r="C10" s="7" t="s">
        <v>10</v>
      </c>
      <c r="D10" s="7" t="s">
        <v>30</v>
      </c>
      <c r="E10" s="8"/>
    </row>
    <row r="11" spans="2:5" ht="27.6" customHeight="1" x14ac:dyDescent="0.4">
      <c r="B11" s="167"/>
      <c r="C11" s="7" t="s">
        <v>12</v>
      </c>
      <c r="D11" s="7" t="s">
        <v>26</v>
      </c>
      <c r="E11" s="8"/>
    </row>
    <row r="12" spans="2:5" ht="25.5" customHeight="1" x14ac:dyDescent="0.4">
      <c r="B12" s="167">
        <v>3</v>
      </c>
      <c r="C12" s="7" t="s">
        <v>14</v>
      </c>
      <c r="D12" s="7" t="s">
        <v>24</v>
      </c>
      <c r="E12" s="8"/>
    </row>
    <row r="13" spans="2:5" ht="33.9" customHeight="1" x14ac:dyDescent="0.4">
      <c r="B13" s="167"/>
      <c r="C13" s="7" t="s">
        <v>16</v>
      </c>
      <c r="D13" s="7" t="s">
        <v>25</v>
      </c>
      <c r="E13" s="8"/>
    </row>
    <row r="14" spans="2:5" ht="24.6" thickBot="1" x14ac:dyDescent="0.45">
      <c r="B14" s="9">
        <v>4</v>
      </c>
      <c r="C14" s="10" t="s">
        <v>18</v>
      </c>
      <c r="D14" s="11" t="s">
        <v>28</v>
      </c>
      <c r="E14" s="12"/>
    </row>
    <row r="15" spans="2:5" ht="30" customHeight="1" thickTop="1" x14ac:dyDescent="0.4"/>
  </sheetData>
  <mergeCells count="2">
    <mergeCell ref="B9:B11"/>
    <mergeCell ref="B12:B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2"/>
  <sheetViews>
    <sheetView showGridLines="0" workbookViewId="0">
      <selection activeCell="B5" sqref="B5"/>
    </sheetView>
  </sheetViews>
  <sheetFormatPr defaultRowHeight="30" customHeight="1" x14ac:dyDescent="0.4"/>
  <cols>
    <col min="2" max="2" width="26.19921875" customWidth="1"/>
    <col min="3" max="3" width="43.69921875" customWidth="1"/>
    <col min="4" max="4" width="106.3984375" customWidth="1"/>
    <col min="5" max="5" width="32.19921875" customWidth="1"/>
  </cols>
  <sheetData>
    <row r="3" spans="1:5" ht="45.75" customHeight="1" x14ac:dyDescent="0.4">
      <c r="B3" s="16" t="s">
        <v>31</v>
      </c>
    </row>
    <row r="4" spans="1:5" ht="30" customHeight="1" x14ac:dyDescent="0.4">
      <c r="B4" s="56" t="s">
        <v>134</v>
      </c>
    </row>
    <row r="6" spans="1:5" ht="30" customHeight="1" x14ac:dyDescent="0.4">
      <c r="B6" s="23" t="s">
        <v>32</v>
      </c>
      <c r="C6" s="23" t="s">
        <v>33</v>
      </c>
      <c r="D6" s="23" t="s">
        <v>34</v>
      </c>
      <c r="E6" s="24" t="s">
        <v>65</v>
      </c>
    </row>
    <row r="7" spans="1:5" ht="30" customHeight="1" x14ac:dyDescent="0.4">
      <c r="A7" s="168" t="s">
        <v>63</v>
      </c>
      <c r="B7" t="s">
        <v>39</v>
      </c>
      <c r="C7" s="15" t="s">
        <v>44</v>
      </c>
      <c r="D7" t="s">
        <v>48</v>
      </c>
      <c r="E7" s="18" t="s">
        <v>66</v>
      </c>
    </row>
    <row r="8" spans="1:5" ht="30" customHeight="1" x14ac:dyDescent="0.4">
      <c r="A8" s="168"/>
      <c r="B8" t="s">
        <v>40</v>
      </c>
      <c r="C8" s="15" t="s">
        <v>45</v>
      </c>
      <c r="D8" t="s">
        <v>49</v>
      </c>
      <c r="E8" s="15" t="s">
        <v>67</v>
      </c>
    </row>
    <row r="9" spans="1:5" ht="30" customHeight="1" x14ac:dyDescent="0.4">
      <c r="A9" s="168"/>
      <c r="B9" t="s">
        <v>41</v>
      </c>
      <c r="C9" s="15" t="s">
        <v>46</v>
      </c>
      <c r="D9" t="s">
        <v>50</v>
      </c>
      <c r="E9" s="15" t="s">
        <v>68</v>
      </c>
    </row>
    <row r="10" spans="1:5" ht="30" customHeight="1" x14ac:dyDescent="0.4">
      <c r="A10" s="168"/>
      <c r="B10" s="19" t="s">
        <v>42</v>
      </c>
      <c r="C10" s="15" t="s">
        <v>47</v>
      </c>
      <c r="D10" t="s">
        <v>51</v>
      </c>
      <c r="E10" s="15" t="s">
        <v>69</v>
      </c>
    </row>
    <row r="11" spans="1:5" ht="30" customHeight="1" x14ac:dyDescent="0.4">
      <c r="A11" s="168"/>
      <c r="B11" t="s">
        <v>43</v>
      </c>
      <c r="C11" s="15" t="s">
        <v>52</v>
      </c>
      <c r="D11" t="s">
        <v>53</v>
      </c>
      <c r="E11" s="20" t="s">
        <v>70</v>
      </c>
    </row>
    <row r="12" spans="1:5" ht="30" customHeight="1" x14ac:dyDescent="0.4">
      <c r="A12" s="168" t="s">
        <v>76</v>
      </c>
      <c r="B12" s="17" t="s">
        <v>55</v>
      </c>
      <c r="C12" s="18" t="s">
        <v>54</v>
      </c>
      <c r="D12" s="17" t="s">
        <v>51</v>
      </c>
      <c r="E12" s="15" t="s">
        <v>69</v>
      </c>
    </row>
    <row r="13" spans="1:5" ht="30" customHeight="1" x14ac:dyDescent="0.4">
      <c r="A13" s="169"/>
      <c r="B13" s="19" t="s">
        <v>35</v>
      </c>
      <c r="C13" s="15" t="s">
        <v>56</v>
      </c>
      <c r="D13" t="s">
        <v>57</v>
      </c>
      <c r="E13" s="15" t="s">
        <v>75</v>
      </c>
    </row>
    <row r="14" spans="1:5" ht="30" customHeight="1" x14ac:dyDescent="0.4">
      <c r="A14" s="169"/>
      <c r="B14" t="s">
        <v>36</v>
      </c>
      <c r="C14" s="15" t="s">
        <v>58</v>
      </c>
      <c r="D14" t="s">
        <v>59</v>
      </c>
      <c r="E14" s="15" t="s">
        <v>71</v>
      </c>
    </row>
    <row r="15" spans="1:5" ht="30" customHeight="1" x14ac:dyDescent="0.4">
      <c r="A15" s="169"/>
      <c r="B15" t="s">
        <v>37</v>
      </c>
      <c r="C15" s="15" t="s">
        <v>60</v>
      </c>
      <c r="D15" t="s">
        <v>64</v>
      </c>
      <c r="E15" s="15" t="s">
        <v>72</v>
      </c>
    </row>
    <row r="16" spans="1:5" ht="30" customHeight="1" x14ac:dyDescent="0.4">
      <c r="A16" s="169"/>
      <c r="B16" s="21" t="s">
        <v>38</v>
      </c>
      <c r="C16" s="22" t="s">
        <v>61</v>
      </c>
      <c r="D16" s="21" t="s">
        <v>62</v>
      </c>
      <c r="E16" s="15" t="s">
        <v>74</v>
      </c>
    </row>
    <row r="20" spans="1:5" ht="30" customHeight="1" x14ac:dyDescent="0.4">
      <c r="B20" s="56" t="s">
        <v>133</v>
      </c>
    </row>
    <row r="22" spans="1:5" ht="30" customHeight="1" x14ac:dyDescent="0.4">
      <c r="B22" s="23" t="s">
        <v>32</v>
      </c>
      <c r="C22" s="23" t="s">
        <v>33</v>
      </c>
      <c r="D22" s="23" t="s">
        <v>34</v>
      </c>
      <c r="E22" s="24" t="s">
        <v>65</v>
      </c>
    </row>
    <row r="23" spans="1:5" ht="30" customHeight="1" x14ac:dyDescent="0.4">
      <c r="A23" s="168" t="s">
        <v>63</v>
      </c>
      <c r="B23" t="s">
        <v>39</v>
      </c>
      <c r="C23" s="15" t="s">
        <v>44</v>
      </c>
      <c r="D23" t="s">
        <v>82</v>
      </c>
      <c r="E23" s="18" t="s">
        <v>66</v>
      </c>
    </row>
    <row r="24" spans="1:5" ht="30" customHeight="1" x14ac:dyDescent="0.4">
      <c r="A24" s="168"/>
      <c r="B24" t="s">
        <v>40</v>
      </c>
      <c r="C24" s="15" t="s">
        <v>83</v>
      </c>
      <c r="D24" t="s">
        <v>77</v>
      </c>
      <c r="E24" s="15" t="s">
        <v>67</v>
      </c>
    </row>
    <row r="25" spans="1:5" ht="30" customHeight="1" x14ac:dyDescent="0.4">
      <c r="A25" s="168"/>
      <c r="B25" t="s">
        <v>41</v>
      </c>
      <c r="C25" s="15" t="s">
        <v>84</v>
      </c>
      <c r="D25" s="25" t="s">
        <v>78</v>
      </c>
      <c r="E25" s="15" t="s">
        <v>68</v>
      </c>
    </row>
    <row r="26" spans="1:5" ht="30" customHeight="1" x14ac:dyDescent="0.4">
      <c r="A26" s="168"/>
      <c r="B26" s="19" t="s">
        <v>42</v>
      </c>
      <c r="C26" s="15" t="s">
        <v>89</v>
      </c>
      <c r="D26" t="s">
        <v>79</v>
      </c>
      <c r="E26" s="15" t="s">
        <v>69</v>
      </c>
    </row>
    <row r="27" spans="1:5" ht="30" customHeight="1" x14ac:dyDescent="0.4">
      <c r="A27" s="168"/>
      <c r="B27" t="s">
        <v>43</v>
      </c>
      <c r="C27" s="15" t="s">
        <v>90</v>
      </c>
      <c r="D27" s="25" t="s">
        <v>81</v>
      </c>
      <c r="E27" s="20" t="s">
        <v>70</v>
      </c>
    </row>
    <row r="28" spans="1:5" ht="30" customHeight="1" x14ac:dyDescent="0.4">
      <c r="A28" s="168" t="s">
        <v>76</v>
      </c>
      <c r="B28" s="17" t="s">
        <v>55</v>
      </c>
      <c r="C28" s="18" t="s">
        <v>44</v>
      </c>
      <c r="D28" s="17" t="s">
        <v>80</v>
      </c>
      <c r="E28" s="15" t="s">
        <v>69</v>
      </c>
    </row>
    <row r="29" spans="1:5" ht="30" customHeight="1" x14ac:dyDescent="0.4">
      <c r="A29" s="169"/>
      <c r="B29" s="19" t="s">
        <v>35</v>
      </c>
      <c r="C29" s="15" t="s">
        <v>89</v>
      </c>
      <c r="D29" s="25" t="s">
        <v>85</v>
      </c>
      <c r="E29" s="15" t="s">
        <v>75</v>
      </c>
    </row>
    <row r="30" spans="1:5" ht="30" customHeight="1" x14ac:dyDescent="0.4">
      <c r="A30" s="169"/>
      <c r="B30" t="s">
        <v>36</v>
      </c>
      <c r="C30" s="15" t="s">
        <v>91</v>
      </c>
      <c r="D30" t="s">
        <v>86</v>
      </c>
      <c r="E30" s="15" t="s">
        <v>71</v>
      </c>
    </row>
    <row r="31" spans="1:5" ht="30" customHeight="1" x14ac:dyDescent="0.4">
      <c r="A31" s="169"/>
      <c r="B31" t="s">
        <v>37</v>
      </c>
      <c r="C31" s="15" t="s">
        <v>92</v>
      </c>
      <c r="D31" t="s">
        <v>87</v>
      </c>
      <c r="E31" s="15" t="s">
        <v>72</v>
      </c>
    </row>
    <row r="32" spans="1:5" ht="30" customHeight="1" x14ac:dyDescent="0.4">
      <c r="A32" s="169"/>
      <c r="B32" s="26" t="s">
        <v>38</v>
      </c>
      <c r="C32" s="15" t="s">
        <v>93</v>
      </c>
      <c r="D32" s="26" t="s">
        <v>88</v>
      </c>
      <c r="E32" s="15" t="s">
        <v>74</v>
      </c>
    </row>
  </sheetData>
  <mergeCells count="4">
    <mergeCell ref="A7:A11"/>
    <mergeCell ref="A12:A16"/>
    <mergeCell ref="A23:A27"/>
    <mergeCell ref="A28:A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44"/>
  <sheetViews>
    <sheetView showGridLines="0" topLeftCell="I1" zoomScale="70" zoomScaleNormal="70" workbookViewId="0">
      <selection activeCell="O19" sqref="O19"/>
    </sheetView>
  </sheetViews>
  <sheetFormatPr defaultColWidth="30.59765625" defaultRowHeight="30" customHeight="1" x14ac:dyDescent="0.4"/>
  <cols>
    <col min="1" max="1" width="10.3984375" customWidth="1"/>
    <col min="2" max="2" width="27" customWidth="1"/>
    <col min="5" max="5" width="34" bestFit="1" customWidth="1"/>
    <col min="9" max="9" width="6.3984375" customWidth="1"/>
    <col min="11" max="11" width="27" customWidth="1"/>
    <col min="18" max="18" width="156" bestFit="1" customWidth="1"/>
  </cols>
  <sheetData>
    <row r="2" spans="1:18" ht="45.75" customHeight="1" thickBot="1" x14ac:dyDescent="0.45">
      <c r="B2" s="16" t="s">
        <v>94</v>
      </c>
    </row>
    <row r="3" spans="1:18" ht="30" customHeight="1" x14ac:dyDescent="0.4">
      <c r="A3" s="27"/>
      <c r="B3" s="174" t="s">
        <v>95</v>
      </c>
      <c r="C3" s="47" t="s">
        <v>96</v>
      </c>
      <c r="D3" s="47" t="s">
        <v>100</v>
      </c>
      <c r="E3" s="47" t="s">
        <v>104</v>
      </c>
      <c r="F3" s="47" t="s">
        <v>121</v>
      </c>
      <c r="G3" s="47" t="s">
        <v>108</v>
      </c>
      <c r="H3" s="170" t="s">
        <v>112</v>
      </c>
      <c r="J3" s="180" t="s">
        <v>113</v>
      </c>
      <c r="K3" s="176" t="s">
        <v>115</v>
      </c>
      <c r="L3" s="176" t="s">
        <v>119</v>
      </c>
      <c r="M3" s="176" t="s">
        <v>120</v>
      </c>
      <c r="N3" s="176" t="s">
        <v>121</v>
      </c>
      <c r="O3" s="176" t="s">
        <v>126</v>
      </c>
      <c r="P3" s="176" t="s">
        <v>127</v>
      </c>
      <c r="Q3" s="176" t="s">
        <v>128</v>
      </c>
      <c r="R3" s="178" t="s">
        <v>129</v>
      </c>
    </row>
    <row r="4" spans="1:18" ht="30" customHeight="1" x14ac:dyDescent="0.4">
      <c r="A4" s="27"/>
      <c r="B4" s="175"/>
      <c r="C4" s="48" t="s">
        <v>97</v>
      </c>
      <c r="D4" s="48" t="s">
        <v>101</v>
      </c>
      <c r="E4" s="48" t="s">
        <v>105</v>
      </c>
      <c r="F4" s="48" t="s">
        <v>122</v>
      </c>
      <c r="G4" s="48" t="s">
        <v>109</v>
      </c>
      <c r="H4" s="171"/>
      <c r="J4" s="181"/>
      <c r="K4" s="177"/>
      <c r="L4" s="177"/>
      <c r="M4" s="177"/>
      <c r="N4" s="177"/>
      <c r="O4" s="177"/>
      <c r="P4" s="177"/>
      <c r="Q4" s="177"/>
      <c r="R4" s="179"/>
    </row>
    <row r="5" spans="1:18" ht="30" customHeight="1" x14ac:dyDescent="0.4">
      <c r="A5" s="27"/>
      <c r="B5" s="40">
        <v>1</v>
      </c>
      <c r="C5" s="38" t="s">
        <v>99</v>
      </c>
      <c r="D5" s="38" t="s">
        <v>103</v>
      </c>
      <c r="E5" s="38" t="s">
        <v>107</v>
      </c>
      <c r="F5" s="38" t="s">
        <v>124</v>
      </c>
      <c r="G5" s="38" t="s">
        <v>111</v>
      </c>
      <c r="H5" s="41" t="s">
        <v>73</v>
      </c>
      <c r="J5" s="42" t="s">
        <v>114</v>
      </c>
      <c r="K5" s="43" t="s">
        <v>98</v>
      </c>
      <c r="L5" s="44" t="s">
        <v>102</v>
      </c>
      <c r="M5" s="43" t="s">
        <v>106</v>
      </c>
      <c r="N5" s="43" t="s">
        <v>123</v>
      </c>
      <c r="O5" s="44" t="s">
        <v>110</v>
      </c>
      <c r="P5" s="43" t="str">
        <f>IF(N5="","X","O")</f>
        <v>O</v>
      </c>
      <c r="Q5" s="43" t="str">
        <f>IF(O5="","X","O")</f>
        <v>O</v>
      </c>
      <c r="R5" s="41" t="str">
        <f>J5&amp;IF(ISERROR(FIND("?",J5)),"?","&amp;")&amp;"utm_source="&amp;K5&amp;"&amp;utm_medium="&amp;L5&amp;"&amp;utm_campaign="&amp;M5&amp;IF(P5="O","&amp;utm_term="&amp;N5,"")&amp;IF(Q5="O","&amp;utm_term="&amp;O5,"")</f>
        <v>https://apple12070.cafe24.com/?utm_source=naver&amp;utm_medium=sabrdweb&amp;utm_campaign=2025_Summer_event&amp;utm_term=이니스프리&amp;utm_term=0701_thumb1</v>
      </c>
    </row>
    <row r="6" spans="1:18" ht="30" customHeight="1" x14ac:dyDescent="0.4">
      <c r="A6" s="27"/>
      <c r="B6" s="195">
        <v>2</v>
      </c>
      <c r="C6" s="147" t="s">
        <v>116</v>
      </c>
      <c r="D6" s="147" t="s">
        <v>117</v>
      </c>
      <c r="E6" s="147" t="s">
        <v>402</v>
      </c>
      <c r="F6" s="147" t="s">
        <v>403</v>
      </c>
      <c r="G6" s="147" t="s">
        <v>405</v>
      </c>
      <c r="H6" s="196" t="s">
        <v>73</v>
      </c>
      <c r="J6" s="198" t="s">
        <v>406</v>
      </c>
      <c r="K6" s="43" t="s">
        <v>116</v>
      </c>
      <c r="L6" s="44" t="s">
        <v>117</v>
      </c>
      <c r="M6" s="43" t="s">
        <v>402</v>
      </c>
      <c r="N6" s="43" t="s">
        <v>403</v>
      </c>
      <c r="O6" s="44" t="s">
        <v>404</v>
      </c>
      <c r="P6" s="43" t="str">
        <f>IF(N6="","X","O")</f>
        <v>O</v>
      </c>
      <c r="Q6" s="43" t="str">
        <f>IF(O6="","X","O")</f>
        <v>O</v>
      </c>
      <c r="R6" s="41" t="str">
        <f>J6&amp;IF(ISERROR(FIND("?",J6)),"?","&amp;")&amp;"utm_source="&amp;K6&amp;"&amp;utm_medium="&amp;L6&amp;"&amp;utm_campaign="&amp;M6&amp;IF(P6="O","&amp;utm_term="&amp;N6,"")&amp;IF(Q6="O","&amp;utm_term="&amp;O6,"")</f>
        <v>https://apple12070.cafe24.com/product/%EC%8B%9C%EC%9B%90%ED%95%9C-%EA%B0%90%EC%84%B1%EC%9D%84-%EB%8A%90%EB%82%84-%EC%88%98-%EC%9E%88%EB%8A%94-%EC%97%AC%EB%A6%84-%EB%B0%98%ED%8C%94%ED%8B%B0/30/category/1/display/2/?utm_source=instagram&amp;utm_medium=feed&amp;utm_campaign=2025_moodlay_tshirtevent&amp;utm_term=감성패션&amp;utm_term=0728_main1</v>
      </c>
    </row>
    <row r="7" spans="1:18" ht="30" customHeight="1" thickBot="1" x14ac:dyDescent="0.45">
      <c r="A7" s="172"/>
      <c r="B7" s="35">
        <v>3</v>
      </c>
      <c r="C7" s="36" t="s">
        <v>116</v>
      </c>
      <c r="D7" s="36" t="s">
        <v>117</v>
      </c>
      <c r="E7" s="36" t="s">
        <v>107</v>
      </c>
      <c r="F7" s="36" t="s">
        <v>125</v>
      </c>
      <c r="G7" s="36" t="s">
        <v>118</v>
      </c>
      <c r="H7" s="39" t="s">
        <v>73</v>
      </c>
      <c r="J7" s="45"/>
      <c r="K7" s="46"/>
      <c r="L7" s="46"/>
      <c r="M7" s="197"/>
      <c r="N7" s="46"/>
      <c r="O7" s="46"/>
      <c r="P7" s="46"/>
      <c r="Q7" s="46"/>
      <c r="R7" s="37"/>
    </row>
    <row r="8" spans="1:18" ht="30" customHeight="1" x14ac:dyDescent="0.4">
      <c r="A8" s="172"/>
      <c r="B8" s="27"/>
      <c r="C8" s="30"/>
      <c r="D8" s="27"/>
      <c r="E8" s="30"/>
      <c r="J8" t="s">
        <v>130</v>
      </c>
    </row>
    <row r="9" spans="1:18" ht="30" customHeight="1" x14ac:dyDescent="0.4">
      <c r="A9" s="172"/>
      <c r="B9" s="27"/>
      <c r="C9" s="30"/>
      <c r="D9" s="27"/>
      <c r="E9" s="30"/>
      <c r="F9" s="30"/>
      <c r="K9" s="25"/>
    </row>
    <row r="10" spans="1:18" ht="30" customHeight="1" x14ac:dyDescent="0.4">
      <c r="A10" s="172"/>
      <c r="B10" s="27"/>
      <c r="C10" s="30"/>
      <c r="D10" s="27"/>
      <c r="E10" s="30"/>
      <c r="F10" s="30"/>
    </row>
    <row r="11" spans="1:18" ht="30" customHeight="1" x14ac:dyDescent="0.4">
      <c r="A11" s="172"/>
      <c r="B11" s="27"/>
      <c r="C11" s="30"/>
      <c r="D11" s="27"/>
      <c r="E11" s="30"/>
      <c r="F11" s="30"/>
    </row>
    <row r="12" spans="1:18" ht="30" customHeight="1" x14ac:dyDescent="0.4">
      <c r="A12" s="172"/>
      <c r="B12" s="27"/>
      <c r="C12" s="30"/>
      <c r="D12" s="27"/>
      <c r="E12" s="30"/>
      <c r="F12" s="30"/>
    </row>
    <row r="13" spans="1:18" ht="30" customHeight="1" x14ac:dyDescent="0.4">
      <c r="A13" s="173"/>
      <c r="B13" s="27"/>
      <c r="C13" s="30"/>
      <c r="D13" s="27"/>
      <c r="E13" s="30"/>
      <c r="F13" s="30"/>
    </row>
    <row r="14" spans="1:18" ht="30" customHeight="1" x14ac:dyDescent="0.4">
      <c r="A14" s="173"/>
      <c r="B14" s="27"/>
      <c r="C14" s="30"/>
      <c r="D14" s="27"/>
      <c r="E14" s="30"/>
      <c r="F14" s="30"/>
    </row>
    <row r="15" spans="1:18" ht="30" customHeight="1" x14ac:dyDescent="0.4">
      <c r="A15" s="173"/>
      <c r="B15" s="27"/>
      <c r="C15" s="30"/>
      <c r="D15" s="27"/>
      <c r="E15" s="30"/>
      <c r="F15" s="30"/>
    </row>
    <row r="16" spans="1:18" ht="30" customHeight="1" x14ac:dyDescent="0.4">
      <c r="A16" s="173"/>
      <c r="B16" s="31"/>
      <c r="C16" s="32"/>
      <c r="D16" s="31"/>
      <c r="E16" s="30"/>
      <c r="F16" s="30"/>
    </row>
    <row r="17" spans="1:6" ht="30" customHeight="1" x14ac:dyDescent="0.4">
      <c r="A17" s="27"/>
      <c r="B17" s="27"/>
      <c r="C17" s="27"/>
      <c r="D17" s="27"/>
      <c r="E17" s="27"/>
      <c r="F17" s="27"/>
    </row>
    <row r="18" spans="1:6" ht="30" customHeight="1" x14ac:dyDescent="0.4">
      <c r="A18" s="27"/>
      <c r="B18" s="27"/>
      <c r="C18" s="27"/>
      <c r="D18" s="27"/>
      <c r="E18" s="27"/>
      <c r="F18" s="27"/>
    </row>
    <row r="19" spans="1:6" ht="30" customHeight="1" x14ac:dyDescent="0.4">
      <c r="A19" s="27"/>
      <c r="B19" s="27"/>
      <c r="C19" s="27"/>
      <c r="D19" s="27"/>
      <c r="E19" s="27"/>
      <c r="F19" s="27"/>
    </row>
    <row r="20" spans="1:6" ht="30" customHeight="1" x14ac:dyDescent="0.4">
      <c r="A20" s="27"/>
      <c r="B20" s="28"/>
      <c r="C20" s="27"/>
      <c r="D20" s="27"/>
      <c r="E20" s="27"/>
      <c r="F20" s="27"/>
    </row>
    <row r="21" spans="1:6" ht="30" customHeight="1" x14ac:dyDescent="0.4">
      <c r="A21" s="27"/>
      <c r="B21" s="27"/>
      <c r="C21" s="27"/>
      <c r="D21" s="27"/>
      <c r="E21" s="27"/>
      <c r="F21" s="27"/>
    </row>
    <row r="22" spans="1:6" ht="30" customHeight="1" x14ac:dyDescent="0.4">
      <c r="A22" s="27"/>
      <c r="B22" s="29"/>
      <c r="C22" s="29"/>
      <c r="D22" s="29"/>
      <c r="E22" s="29"/>
      <c r="F22" s="29"/>
    </row>
    <row r="23" spans="1:6" ht="30" customHeight="1" x14ac:dyDescent="0.4">
      <c r="A23" s="172"/>
      <c r="B23" s="27"/>
      <c r="C23" s="30"/>
      <c r="D23" s="27"/>
      <c r="E23" s="30"/>
      <c r="F23" s="30"/>
    </row>
    <row r="24" spans="1:6" ht="30" customHeight="1" x14ac:dyDescent="0.4">
      <c r="A24" s="172"/>
      <c r="B24" s="27"/>
      <c r="C24" s="30"/>
      <c r="D24" s="27"/>
      <c r="E24" s="30"/>
      <c r="F24" s="30"/>
    </row>
    <row r="25" spans="1:6" ht="30" customHeight="1" x14ac:dyDescent="0.4">
      <c r="A25" s="172"/>
      <c r="B25" s="27"/>
      <c r="C25" s="30"/>
      <c r="D25" s="33"/>
      <c r="E25" s="30"/>
      <c r="F25" s="30"/>
    </row>
    <row r="26" spans="1:6" ht="30" customHeight="1" x14ac:dyDescent="0.4">
      <c r="A26" s="172"/>
      <c r="B26" s="27"/>
      <c r="C26" s="30"/>
      <c r="D26" s="27"/>
      <c r="E26" s="30"/>
      <c r="F26" s="30"/>
    </row>
    <row r="27" spans="1:6" ht="30" customHeight="1" x14ac:dyDescent="0.4">
      <c r="A27" s="172"/>
      <c r="B27" s="27"/>
      <c r="C27" s="30"/>
      <c r="D27" s="33"/>
      <c r="E27" s="30"/>
      <c r="F27" s="30"/>
    </row>
    <row r="28" spans="1:6" ht="30" customHeight="1" x14ac:dyDescent="0.4">
      <c r="A28" s="172"/>
      <c r="B28" s="27"/>
      <c r="C28" s="30"/>
      <c r="D28" s="27"/>
      <c r="E28" s="30"/>
      <c r="F28" s="30"/>
    </row>
    <row r="29" spans="1:6" ht="30" customHeight="1" x14ac:dyDescent="0.4">
      <c r="A29" s="173"/>
      <c r="B29" s="27"/>
      <c r="C29" s="30"/>
      <c r="D29" s="33"/>
      <c r="E29" s="30"/>
      <c r="F29" s="30"/>
    </row>
    <row r="30" spans="1:6" ht="30" customHeight="1" x14ac:dyDescent="0.4">
      <c r="A30" s="173"/>
      <c r="B30" s="27"/>
      <c r="C30" s="30"/>
      <c r="D30" s="27"/>
      <c r="E30" s="30"/>
      <c r="F30" s="30"/>
    </row>
    <row r="31" spans="1:6" ht="30" customHeight="1" x14ac:dyDescent="0.4">
      <c r="A31" s="173"/>
      <c r="B31" s="27"/>
      <c r="C31" s="30"/>
      <c r="D31" s="27"/>
      <c r="E31" s="30"/>
      <c r="F31" s="30"/>
    </row>
    <row r="32" spans="1:6" ht="30" customHeight="1" x14ac:dyDescent="0.4">
      <c r="A32" s="173"/>
      <c r="B32" s="34"/>
      <c r="C32" s="30"/>
      <c r="D32" s="34"/>
      <c r="E32" s="30"/>
      <c r="F32" s="30"/>
    </row>
    <row r="33" spans="1:6" ht="30" customHeight="1" x14ac:dyDescent="0.4">
      <c r="A33" s="27"/>
      <c r="B33" s="27"/>
      <c r="C33" s="27"/>
      <c r="D33" s="27"/>
      <c r="E33" s="27"/>
      <c r="F33" s="27"/>
    </row>
    <row r="34" spans="1:6" ht="30" customHeight="1" x14ac:dyDescent="0.4">
      <c r="A34" s="27"/>
      <c r="B34" s="27"/>
      <c r="C34" s="27"/>
      <c r="D34" s="27"/>
      <c r="E34" s="27"/>
      <c r="F34" s="27"/>
    </row>
    <row r="35" spans="1:6" ht="30" customHeight="1" x14ac:dyDescent="0.4">
      <c r="A35" s="27"/>
      <c r="B35" s="27"/>
      <c r="C35" s="27"/>
      <c r="D35" s="27"/>
      <c r="E35" s="27"/>
      <c r="F35" s="27"/>
    </row>
    <row r="36" spans="1:6" ht="30" customHeight="1" x14ac:dyDescent="0.4">
      <c r="A36" s="27"/>
      <c r="B36" s="27"/>
      <c r="C36" s="27"/>
      <c r="D36" s="27"/>
      <c r="E36" s="27"/>
      <c r="F36" s="27"/>
    </row>
    <row r="37" spans="1:6" ht="30" customHeight="1" x14ac:dyDescent="0.4">
      <c r="A37" s="27"/>
      <c r="B37" s="27"/>
      <c r="C37" s="27"/>
      <c r="D37" s="27"/>
      <c r="E37" s="27"/>
      <c r="F37" s="27"/>
    </row>
    <row r="38" spans="1:6" ht="30" customHeight="1" x14ac:dyDescent="0.4">
      <c r="A38" s="27"/>
      <c r="B38" s="27"/>
      <c r="C38" s="27"/>
      <c r="D38" s="27"/>
      <c r="E38" s="27"/>
      <c r="F38" s="27"/>
    </row>
    <row r="39" spans="1:6" ht="30" customHeight="1" x14ac:dyDescent="0.4">
      <c r="A39" s="27"/>
      <c r="B39" s="27"/>
      <c r="C39" s="27"/>
      <c r="D39" s="27"/>
      <c r="E39" s="27"/>
      <c r="F39" s="27"/>
    </row>
    <row r="40" spans="1:6" ht="30" customHeight="1" x14ac:dyDescent="0.4">
      <c r="A40" s="27"/>
      <c r="B40" s="27"/>
      <c r="C40" s="27"/>
      <c r="D40" s="27"/>
      <c r="E40" s="27"/>
      <c r="F40" s="27"/>
    </row>
    <row r="41" spans="1:6" ht="30" customHeight="1" x14ac:dyDescent="0.4">
      <c r="A41" s="27"/>
      <c r="B41" s="27"/>
      <c r="C41" s="27"/>
      <c r="D41" s="27"/>
      <c r="E41" s="27"/>
      <c r="F41" s="27"/>
    </row>
    <row r="42" spans="1:6" ht="30" customHeight="1" x14ac:dyDescent="0.4">
      <c r="A42" s="27"/>
      <c r="B42" s="27"/>
      <c r="C42" s="27"/>
      <c r="D42" s="27"/>
      <c r="E42" s="27"/>
      <c r="F42" s="27"/>
    </row>
    <row r="43" spans="1:6" ht="30" customHeight="1" x14ac:dyDescent="0.4">
      <c r="A43" s="27"/>
      <c r="B43" s="27"/>
      <c r="C43" s="27"/>
      <c r="D43" s="27"/>
      <c r="E43" s="27"/>
      <c r="F43" s="27"/>
    </row>
    <row r="44" spans="1:6" ht="30" customHeight="1" x14ac:dyDescent="0.4">
      <c r="A44" s="27"/>
      <c r="B44" s="27"/>
      <c r="C44" s="27"/>
      <c r="D44" s="27"/>
      <c r="E44" s="27"/>
      <c r="F44" s="27"/>
    </row>
  </sheetData>
  <mergeCells count="15">
    <mergeCell ref="P3:P4"/>
    <mergeCell ref="Q3:Q4"/>
    <mergeCell ref="R3:R4"/>
    <mergeCell ref="J3:J4"/>
    <mergeCell ref="K3:K4"/>
    <mergeCell ref="L3:L4"/>
    <mergeCell ref="M3:M4"/>
    <mergeCell ref="N3:N4"/>
    <mergeCell ref="O3:O4"/>
    <mergeCell ref="H3:H4"/>
    <mergeCell ref="A7:A11"/>
    <mergeCell ref="A12:A16"/>
    <mergeCell ref="A23:A27"/>
    <mergeCell ref="A28:A32"/>
    <mergeCell ref="B3:B4"/>
  </mergeCells>
  <phoneticPr fontId="1" type="noConversion"/>
  <dataValidations count="5">
    <dataValidation type="list" allowBlank="1" showInputMessage="1" showErrorMessage="1" sqref="K5:K6" xr:uid="{00000000-0002-0000-0300-000000000000}">
      <formula1>$C$5:$C$7</formula1>
    </dataValidation>
    <dataValidation type="list" allowBlank="1" showInputMessage="1" showErrorMessage="1" sqref="L5:L6" xr:uid="{00000000-0002-0000-0300-000001000000}">
      <formula1>$D$5:$D$7</formula1>
    </dataValidation>
    <dataValidation type="list" allowBlank="1" showInputMessage="1" showErrorMessage="1" sqref="M5" xr:uid="{00000000-0002-0000-0300-000002000000}">
      <formula1>$E$5</formula1>
    </dataValidation>
    <dataValidation type="list" allowBlank="1" showInputMessage="1" showErrorMessage="1" sqref="N5:N6" xr:uid="{00000000-0002-0000-0300-000003000000}">
      <formula1>$F$5:$F$7</formula1>
    </dataValidation>
    <dataValidation type="list" allowBlank="1" showInputMessage="1" showErrorMessage="1" sqref="O5:O6" xr:uid="{00000000-0002-0000-0300-000004000000}">
      <formula1>$G$5:$G$7</formula1>
    </dataValidation>
  </dataValidations>
  <hyperlinks>
    <hyperlink ref="J6" r:id="rId1" xr:uid="{A9FB80B0-8BF6-4383-B839-AB30F9180CCC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85"/>
  <sheetViews>
    <sheetView showGridLines="0" topLeftCell="A3" zoomScale="85" zoomScaleNormal="85" workbookViewId="0">
      <selection activeCell="C20" sqref="C20"/>
    </sheetView>
  </sheetViews>
  <sheetFormatPr defaultColWidth="30.59765625" defaultRowHeight="30" customHeight="1" x14ac:dyDescent="0.4"/>
  <cols>
    <col min="1" max="1" width="10.3984375" customWidth="1"/>
    <col min="2" max="2" width="37.3984375" customWidth="1"/>
    <col min="3" max="3" width="167.3984375" bestFit="1" customWidth="1"/>
    <col min="9" max="9" width="6.3984375" customWidth="1"/>
    <col min="11" max="11" width="27" customWidth="1"/>
    <col min="18" max="18" width="156" bestFit="1" customWidth="1"/>
  </cols>
  <sheetData>
    <row r="2" spans="1:18" ht="45.75" customHeight="1" x14ac:dyDescent="0.4">
      <c r="B2" s="16" t="s">
        <v>131</v>
      </c>
    </row>
    <row r="3" spans="1:18" ht="30" customHeight="1" x14ac:dyDescent="0.4">
      <c r="A3" s="27"/>
      <c r="B3" s="55" t="s">
        <v>132</v>
      </c>
      <c r="C3" s="29"/>
      <c r="D3" s="29"/>
      <c r="E3" s="29"/>
      <c r="F3" s="29"/>
      <c r="G3" s="29"/>
      <c r="H3" s="52"/>
      <c r="I3" s="27"/>
      <c r="J3" s="53"/>
      <c r="K3" s="53"/>
      <c r="L3" s="53"/>
      <c r="M3" s="53"/>
      <c r="N3" s="53"/>
      <c r="O3" s="53"/>
      <c r="P3" s="53"/>
      <c r="Q3" s="53"/>
      <c r="R3" s="53"/>
    </row>
    <row r="4" spans="1:18" ht="30" customHeight="1" x14ac:dyDescent="0.4">
      <c r="A4" s="27"/>
      <c r="B4" s="54"/>
      <c r="C4" s="49"/>
      <c r="D4" s="49"/>
      <c r="E4" s="49"/>
      <c r="F4" s="49"/>
      <c r="G4" s="49"/>
      <c r="H4" s="52"/>
      <c r="I4" s="27"/>
      <c r="J4" s="53"/>
      <c r="K4" s="53"/>
      <c r="L4" s="53"/>
      <c r="M4" s="53"/>
      <c r="N4" s="53"/>
      <c r="O4" s="53"/>
      <c r="P4" s="53"/>
      <c r="Q4" s="53"/>
      <c r="R4" s="53"/>
    </row>
    <row r="5" spans="1:18" ht="36.75" customHeight="1" thickBot="1" x14ac:dyDescent="0.45">
      <c r="A5" s="27"/>
      <c r="B5" s="75" t="s">
        <v>135</v>
      </c>
      <c r="C5" s="76"/>
      <c r="D5" s="49"/>
      <c r="E5" s="49"/>
      <c r="F5" s="49"/>
      <c r="G5" s="49"/>
      <c r="H5" s="30"/>
      <c r="I5" s="27"/>
      <c r="J5" s="50"/>
      <c r="K5" s="51"/>
      <c r="L5" s="49"/>
      <c r="M5" s="51"/>
      <c r="N5" s="51"/>
      <c r="O5" s="49"/>
      <c r="P5" s="51"/>
      <c r="Q5" s="51"/>
      <c r="R5" s="30"/>
    </row>
    <row r="6" spans="1:18" ht="30" customHeight="1" x14ac:dyDescent="0.4">
      <c r="A6" s="27"/>
      <c r="B6" s="73" t="s">
        <v>146</v>
      </c>
      <c r="C6" s="74" t="s">
        <v>147</v>
      </c>
      <c r="D6" s="49"/>
      <c r="E6" s="49"/>
      <c r="F6" s="49"/>
      <c r="G6" s="49"/>
      <c r="H6" s="30"/>
      <c r="I6" s="27"/>
      <c r="J6" s="50"/>
      <c r="K6" s="51"/>
      <c r="L6" s="49"/>
      <c r="M6" s="51"/>
      <c r="N6" s="51"/>
      <c r="O6" s="49"/>
      <c r="P6" s="51"/>
      <c r="Q6" s="51"/>
      <c r="R6" s="30"/>
    </row>
    <row r="7" spans="1:18" ht="30" customHeight="1" x14ac:dyDescent="0.4">
      <c r="A7" s="27"/>
      <c r="B7" s="182" t="s">
        <v>140</v>
      </c>
      <c r="C7" s="62" t="s">
        <v>141</v>
      </c>
      <c r="D7" s="49"/>
      <c r="E7" s="49"/>
      <c r="F7" s="49"/>
      <c r="G7" s="49"/>
      <c r="H7" s="30"/>
      <c r="I7" s="27"/>
      <c r="J7" s="50"/>
      <c r="K7" s="51"/>
      <c r="L7" s="49"/>
      <c r="M7" s="51"/>
      <c r="N7" s="51"/>
      <c r="O7" s="49"/>
      <c r="P7" s="51"/>
      <c r="Q7" s="51"/>
      <c r="R7" s="30"/>
    </row>
    <row r="8" spans="1:18" ht="30" customHeight="1" x14ac:dyDescent="0.4">
      <c r="A8" s="27"/>
      <c r="B8" s="183"/>
      <c r="C8" s="62" t="s">
        <v>142</v>
      </c>
      <c r="D8" s="49"/>
      <c r="E8" s="49"/>
      <c r="F8" s="49"/>
      <c r="G8" s="49"/>
      <c r="H8" s="30"/>
      <c r="I8" s="27"/>
      <c r="J8" s="50"/>
      <c r="K8" s="51"/>
      <c r="L8" s="49"/>
      <c r="M8" s="51"/>
      <c r="N8" s="51"/>
      <c r="O8" s="49"/>
      <c r="P8" s="51"/>
      <c r="Q8" s="51"/>
      <c r="R8" s="30"/>
    </row>
    <row r="9" spans="1:18" ht="30" customHeight="1" x14ac:dyDescent="0.4">
      <c r="A9" s="27"/>
      <c r="B9" s="183"/>
      <c r="C9" s="62" t="s">
        <v>143</v>
      </c>
      <c r="D9" s="49"/>
      <c r="E9" s="49"/>
      <c r="F9" s="49"/>
      <c r="G9" s="49"/>
      <c r="H9" s="30"/>
      <c r="I9" s="27"/>
      <c r="J9" s="50"/>
      <c r="K9" s="51"/>
      <c r="L9" s="49"/>
      <c r="M9" s="51"/>
      <c r="N9" s="51"/>
      <c r="O9" s="49"/>
      <c r="P9" s="51"/>
      <c r="Q9" s="51"/>
      <c r="R9" s="30"/>
    </row>
    <row r="10" spans="1:18" ht="30" customHeight="1" x14ac:dyDescent="0.4">
      <c r="A10" s="27"/>
      <c r="B10" s="183"/>
      <c r="C10" s="62" t="s">
        <v>144</v>
      </c>
      <c r="D10" s="49"/>
      <c r="E10" s="49"/>
      <c r="F10" s="49"/>
      <c r="G10" s="49"/>
      <c r="H10" s="30"/>
      <c r="I10" s="27"/>
      <c r="J10" s="50"/>
      <c r="K10" s="51"/>
      <c r="L10" s="49"/>
      <c r="M10" s="51"/>
      <c r="N10" s="51"/>
      <c r="O10" s="49"/>
      <c r="P10" s="51"/>
      <c r="Q10" s="51"/>
      <c r="R10" s="30"/>
    </row>
    <row r="11" spans="1:18" ht="30" customHeight="1" x14ac:dyDescent="0.4">
      <c r="A11" s="27"/>
      <c r="B11" s="184"/>
      <c r="C11" s="62" t="s">
        <v>145</v>
      </c>
      <c r="D11" s="49"/>
      <c r="E11" s="49"/>
      <c r="F11" s="49"/>
      <c r="G11" s="49"/>
      <c r="H11" s="30"/>
      <c r="I11" s="27"/>
      <c r="J11" s="50"/>
      <c r="K11" s="51"/>
      <c r="L11" s="49"/>
      <c r="M11" s="51"/>
      <c r="N11" s="51"/>
      <c r="O11" s="49"/>
      <c r="P11" s="51"/>
      <c r="Q11" s="51"/>
      <c r="R11" s="30"/>
    </row>
    <row r="12" spans="1:18" ht="30" customHeight="1" x14ac:dyDescent="0.4">
      <c r="A12" s="27"/>
      <c r="B12" s="182" t="s">
        <v>148</v>
      </c>
      <c r="C12" s="62" t="s">
        <v>149</v>
      </c>
      <c r="D12" s="49"/>
      <c r="E12" s="49"/>
      <c r="F12" s="49"/>
      <c r="G12" s="49"/>
      <c r="H12" s="30"/>
      <c r="I12" s="27"/>
      <c r="J12" s="50"/>
      <c r="K12" s="51"/>
      <c r="L12" s="49"/>
      <c r="M12" s="51"/>
      <c r="N12" s="51"/>
      <c r="O12" s="49"/>
      <c r="P12" s="51"/>
      <c r="Q12" s="51"/>
      <c r="R12" s="30"/>
    </row>
    <row r="13" spans="1:18" ht="30" customHeight="1" x14ac:dyDescent="0.4">
      <c r="A13" s="27"/>
      <c r="B13" s="183"/>
      <c r="C13" s="62" t="s">
        <v>150</v>
      </c>
      <c r="D13" s="49"/>
      <c r="E13" s="49"/>
      <c r="F13" s="49"/>
      <c r="G13" s="49"/>
      <c r="H13" s="30"/>
      <c r="I13" s="27"/>
      <c r="J13" s="50"/>
      <c r="K13" s="51"/>
      <c r="L13" s="49"/>
      <c r="M13" s="51"/>
      <c r="N13" s="51"/>
      <c r="O13" s="49"/>
      <c r="P13" s="51"/>
      <c r="Q13" s="51"/>
      <c r="R13" s="30"/>
    </row>
    <row r="14" spans="1:18" ht="30" customHeight="1" x14ac:dyDescent="0.4">
      <c r="A14" s="27"/>
      <c r="B14" s="184"/>
      <c r="C14" s="62" t="s">
        <v>151</v>
      </c>
      <c r="D14" s="49"/>
      <c r="E14" s="49"/>
      <c r="F14" s="49"/>
      <c r="G14" s="49"/>
      <c r="H14" s="30"/>
      <c r="I14" s="27"/>
      <c r="J14" s="50"/>
      <c r="K14" s="51"/>
      <c r="L14" s="49"/>
      <c r="M14" s="51"/>
      <c r="N14" s="51"/>
      <c r="O14" s="49"/>
      <c r="P14" s="51"/>
      <c r="Q14" s="51"/>
      <c r="R14" s="30"/>
    </row>
    <row r="15" spans="1:18" ht="30" customHeight="1" x14ac:dyDescent="0.4">
      <c r="A15" s="27"/>
      <c r="B15" s="182" t="s">
        <v>152</v>
      </c>
      <c r="C15" s="62" t="s">
        <v>153</v>
      </c>
      <c r="D15" s="49"/>
      <c r="E15" s="49"/>
      <c r="F15" s="49"/>
      <c r="G15" s="49"/>
      <c r="H15" s="30"/>
      <c r="I15" s="27"/>
      <c r="J15" s="50"/>
      <c r="K15" s="51"/>
      <c r="L15" s="49"/>
      <c r="M15" s="51"/>
      <c r="N15" s="51"/>
      <c r="O15" s="49"/>
      <c r="P15" s="51"/>
      <c r="Q15" s="51"/>
      <c r="R15" s="30"/>
    </row>
    <row r="16" spans="1:18" ht="30" customHeight="1" x14ac:dyDescent="0.4">
      <c r="A16" s="27"/>
      <c r="B16" s="183"/>
      <c r="C16" s="62" t="s">
        <v>154</v>
      </c>
      <c r="D16" s="49"/>
      <c r="E16" s="49"/>
      <c r="F16" s="49"/>
      <c r="G16" s="49"/>
      <c r="H16" s="30"/>
      <c r="I16" s="27"/>
      <c r="J16" s="50"/>
      <c r="K16" s="51"/>
      <c r="L16" s="49"/>
      <c r="M16" s="51"/>
      <c r="N16" s="51"/>
      <c r="O16" s="49"/>
      <c r="P16" s="51"/>
      <c r="Q16" s="51"/>
      <c r="R16" s="30"/>
    </row>
    <row r="17" spans="1:18" ht="30" customHeight="1" x14ac:dyDescent="0.4">
      <c r="A17" s="27"/>
      <c r="B17" s="184"/>
      <c r="C17" s="62" t="s">
        <v>155</v>
      </c>
      <c r="D17" s="49"/>
      <c r="E17" s="49"/>
      <c r="F17" s="49"/>
      <c r="G17" s="49"/>
      <c r="H17" s="30"/>
      <c r="I17" s="27"/>
      <c r="J17" s="50"/>
      <c r="K17" s="51"/>
      <c r="L17" s="49"/>
      <c r="M17" s="51"/>
      <c r="N17" s="51"/>
      <c r="O17" s="49"/>
      <c r="P17" s="51"/>
      <c r="Q17" s="51"/>
      <c r="R17" s="30"/>
    </row>
    <row r="18" spans="1:18" ht="30" customHeight="1" x14ac:dyDescent="0.4">
      <c r="A18" s="27"/>
      <c r="B18" s="68" t="s">
        <v>156</v>
      </c>
      <c r="C18" s="62" t="s">
        <v>157</v>
      </c>
      <c r="D18" s="49"/>
      <c r="E18" s="49"/>
      <c r="F18" s="49"/>
      <c r="G18" s="49"/>
      <c r="H18" s="30"/>
      <c r="I18" s="27"/>
      <c r="J18" s="50"/>
      <c r="K18" s="51"/>
      <c r="L18" s="49"/>
      <c r="M18" s="51"/>
      <c r="N18" s="51"/>
      <c r="O18" s="49"/>
      <c r="P18" s="51"/>
      <c r="Q18" s="51"/>
      <c r="R18" s="30"/>
    </row>
    <row r="19" spans="1:18" ht="30" customHeight="1" x14ac:dyDescent="0.4">
      <c r="A19" s="27"/>
      <c r="B19" s="182" t="s">
        <v>158</v>
      </c>
      <c r="C19" s="62" t="s">
        <v>159</v>
      </c>
      <c r="D19" s="49"/>
      <c r="E19" s="49"/>
      <c r="F19" s="49"/>
      <c r="G19" s="49"/>
      <c r="H19" s="30"/>
      <c r="I19" s="27"/>
      <c r="J19" s="50"/>
      <c r="K19" s="51"/>
      <c r="L19" s="49"/>
      <c r="M19" s="51"/>
      <c r="N19" s="51"/>
      <c r="O19" s="49"/>
      <c r="P19" s="51"/>
      <c r="Q19" s="51"/>
      <c r="R19" s="30"/>
    </row>
    <row r="20" spans="1:18" ht="30" customHeight="1" thickBot="1" x14ac:dyDescent="0.45">
      <c r="A20" s="27"/>
      <c r="B20" s="183"/>
      <c r="C20" s="70" t="s">
        <v>160</v>
      </c>
      <c r="D20" s="49"/>
      <c r="E20" s="49"/>
      <c r="F20" s="49"/>
      <c r="G20" s="49"/>
      <c r="H20" s="30"/>
      <c r="I20" s="27"/>
      <c r="J20" s="50"/>
      <c r="K20" s="51"/>
      <c r="L20" s="49"/>
      <c r="M20" s="51"/>
      <c r="N20" s="51"/>
      <c r="O20" s="49"/>
      <c r="P20" s="51"/>
      <c r="Q20" s="51"/>
      <c r="R20" s="30"/>
    </row>
    <row r="21" spans="1:18" ht="30" customHeight="1" x14ac:dyDescent="0.4">
      <c r="A21" s="27"/>
      <c r="B21" s="78"/>
      <c r="C21" s="79"/>
      <c r="D21" s="49"/>
      <c r="E21" s="49"/>
      <c r="F21" s="49"/>
      <c r="G21" s="49"/>
      <c r="H21" s="30"/>
      <c r="I21" s="27"/>
      <c r="J21" s="50"/>
      <c r="K21" s="51"/>
      <c r="L21" s="49"/>
      <c r="M21" s="51"/>
      <c r="N21" s="51"/>
      <c r="O21" s="49"/>
      <c r="P21" s="51"/>
      <c r="Q21" s="51"/>
      <c r="R21" s="30"/>
    </row>
    <row r="22" spans="1:18" ht="34.5" customHeight="1" thickBot="1" x14ac:dyDescent="0.45">
      <c r="A22" s="172"/>
      <c r="B22" s="87" t="s">
        <v>136</v>
      </c>
      <c r="C22" s="57"/>
      <c r="D22" s="49"/>
      <c r="E22" s="49"/>
      <c r="F22" s="49"/>
      <c r="G22" s="49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30" customHeight="1" x14ac:dyDescent="0.4">
      <c r="A23" s="172"/>
      <c r="B23" s="90" t="s">
        <v>161</v>
      </c>
      <c r="C23" s="91" t="s">
        <v>162</v>
      </c>
      <c r="D23" s="49"/>
      <c r="E23" s="49"/>
      <c r="F23" s="49"/>
      <c r="G23" s="49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30" customHeight="1" x14ac:dyDescent="0.4">
      <c r="A24" s="172"/>
      <c r="B24" s="182" t="s">
        <v>163</v>
      </c>
      <c r="C24" s="62" t="s">
        <v>164</v>
      </c>
      <c r="D24" s="49"/>
      <c r="E24" s="49"/>
      <c r="F24" s="49"/>
      <c r="G24" s="49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30" customHeight="1" x14ac:dyDescent="0.4">
      <c r="A25" s="172"/>
      <c r="B25" s="183"/>
      <c r="C25" s="62" t="s">
        <v>165</v>
      </c>
      <c r="D25" s="49"/>
      <c r="E25" s="49"/>
      <c r="F25" s="49"/>
      <c r="G25" s="49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30" customHeight="1" x14ac:dyDescent="0.4">
      <c r="A26" s="172"/>
      <c r="B26" s="183"/>
      <c r="C26" s="62" t="s">
        <v>166</v>
      </c>
      <c r="D26" s="49"/>
      <c r="E26" s="49"/>
      <c r="F26" s="49"/>
      <c r="G26" s="49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30" customHeight="1" x14ac:dyDescent="0.4">
      <c r="A27" s="172"/>
      <c r="B27" s="184"/>
      <c r="C27" s="62" t="s">
        <v>167</v>
      </c>
      <c r="D27" s="49"/>
      <c r="E27" s="49"/>
      <c r="F27" s="49"/>
      <c r="G27" s="49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30" customHeight="1" x14ac:dyDescent="0.4">
      <c r="A28" s="172"/>
      <c r="B28" s="182" t="s">
        <v>168</v>
      </c>
      <c r="C28" s="62" t="s">
        <v>169</v>
      </c>
      <c r="D28" s="49"/>
      <c r="E28" s="49"/>
      <c r="F28" s="49"/>
      <c r="G28" s="49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30" customHeight="1" x14ac:dyDescent="0.4">
      <c r="A29" s="172"/>
      <c r="B29" s="183"/>
      <c r="C29" s="62" t="s">
        <v>170</v>
      </c>
      <c r="D29" s="49"/>
      <c r="E29" s="49"/>
      <c r="F29" s="49"/>
      <c r="G29" s="49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30" customHeight="1" x14ac:dyDescent="0.4">
      <c r="A30" s="172"/>
      <c r="B30" s="183"/>
      <c r="C30" s="62" t="s">
        <v>171</v>
      </c>
      <c r="D30" s="49"/>
      <c r="E30" s="49"/>
      <c r="F30" s="49"/>
      <c r="G30" s="49"/>
      <c r="H30" s="30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30" customHeight="1" thickBot="1" x14ac:dyDescent="0.45">
      <c r="A31" s="172"/>
      <c r="B31" s="183"/>
      <c r="C31" s="70" t="s">
        <v>172</v>
      </c>
      <c r="D31" s="49"/>
      <c r="E31" s="49"/>
      <c r="F31" s="49"/>
      <c r="G31" s="49"/>
      <c r="H31" s="30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30" customHeight="1" x14ac:dyDescent="0.4">
      <c r="A32" s="172"/>
      <c r="B32" s="78"/>
      <c r="C32" s="79"/>
      <c r="D32" s="49"/>
      <c r="E32" s="49"/>
      <c r="F32" s="49"/>
      <c r="G32" s="49"/>
      <c r="H32" s="30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39" customHeight="1" thickBot="1" x14ac:dyDescent="0.45">
      <c r="A33" s="172"/>
      <c r="B33" s="75" t="s">
        <v>137</v>
      </c>
      <c r="C33" s="92"/>
      <c r="D33" s="27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30" customHeight="1" x14ac:dyDescent="0.4">
      <c r="A34" s="172"/>
      <c r="B34" s="183" t="s">
        <v>173</v>
      </c>
      <c r="C34" s="80" t="s">
        <v>174</v>
      </c>
      <c r="D34" s="27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30" customHeight="1" x14ac:dyDescent="0.4">
      <c r="A35" s="172"/>
      <c r="B35" s="183"/>
      <c r="C35" s="62" t="s">
        <v>175</v>
      </c>
      <c r="D35" s="27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30" customHeight="1" x14ac:dyDescent="0.4">
      <c r="A36" s="172"/>
      <c r="B36" s="183"/>
      <c r="C36" s="62" t="s">
        <v>176</v>
      </c>
      <c r="D36" s="27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 ht="30" customHeight="1" x14ac:dyDescent="0.4">
      <c r="A37" s="172"/>
      <c r="B37" s="184"/>
      <c r="C37" s="62" t="s">
        <v>177</v>
      </c>
      <c r="D37" s="27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 ht="30" customHeight="1" x14ac:dyDescent="0.4">
      <c r="A38" s="172"/>
      <c r="B38" s="182" t="s">
        <v>178</v>
      </c>
      <c r="C38" s="62" t="s">
        <v>179</v>
      </c>
      <c r="D38" s="27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t="30" customHeight="1" x14ac:dyDescent="0.4">
      <c r="A39" s="172"/>
      <c r="B39" s="183"/>
      <c r="C39" s="62" t="s">
        <v>180</v>
      </c>
      <c r="D39" s="27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30" customHeight="1" x14ac:dyDescent="0.4">
      <c r="A40" s="172"/>
      <c r="B40" s="184"/>
      <c r="C40" s="62" t="s">
        <v>181</v>
      </c>
      <c r="D40" s="27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ht="30" customHeight="1" x14ac:dyDescent="0.4">
      <c r="A41" s="172"/>
      <c r="B41" s="68" t="s">
        <v>129</v>
      </c>
      <c r="C41" s="64" t="s">
        <v>182</v>
      </c>
      <c r="D41" s="27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30" customHeight="1" x14ac:dyDescent="0.4">
      <c r="A42" s="172"/>
      <c r="B42" s="182" t="s">
        <v>183</v>
      </c>
      <c r="C42" s="65" t="s">
        <v>184</v>
      </c>
      <c r="D42" s="27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30" customHeight="1" x14ac:dyDescent="0.4">
      <c r="A43" s="172"/>
      <c r="B43" s="183"/>
      <c r="C43" s="66" t="s">
        <v>185</v>
      </c>
      <c r="D43" s="27"/>
      <c r="E43" s="3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 ht="30" customHeight="1" thickBot="1" x14ac:dyDescent="0.45">
      <c r="A44" s="172"/>
      <c r="B44" s="183"/>
      <c r="C44" s="84" t="s">
        <v>186</v>
      </c>
      <c r="D44" s="27"/>
      <c r="E44" s="30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ht="30" customHeight="1" x14ac:dyDescent="0.4">
      <c r="A45" s="172"/>
      <c r="B45" s="78"/>
      <c r="C45" s="85"/>
      <c r="D45" s="27"/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ht="39.75" customHeight="1" thickBot="1" x14ac:dyDescent="0.45">
      <c r="A46" s="172"/>
      <c r="B46" s="75" t="s">
        <v>138</v>
      </c>
      <c r="C46" s="77"/>
      <c r="D46" s="27"/>
      <c r="E46" s="30"/>
      <c r="F46" s="30"/>
      <c r="G46" s="27"/>
      <c r="H46" s="27"/>
      <c r="I46" s="27"/>
      <c r="J46" s="27"/>
      <c r="K46" s="33"/>
      <c r="L46" s="27"/>
      <c r="M46" s="27"/>
      <c r="N46" s="27"/>
      <c r="O46" s="27"/>
      <c r="P46" s="27"/>
      <c r="Q46" s="27"/>
      <c r="R46" s="27"/>
    </row>
    <row r="47" spans="1:18" ht="30" customHeight="1" x14ac:dyDescent="0.4">
      <c r="A47" s="172"/>
      <c r="B47" s="185"/>
      <c r="C47" s="72" t="s">
        <v>187</v>
      </c>
      <c r="D47" s="27"/>
      <c r="E47" s="30"/>
      <c r="F47" s="30"/>
      <c r="G47" s="27"/>
      <c r="H47" s="27"/>
      <c r="I47" s="27"/>
      <c r="J47" s="27"/>
      <c r="K47" s="33"/>
      <c r="L47" s="27"/>
      <c r="M47" s="27"/>
      <c r="N47" s="27"/>
      <c r="O47" s="27"/>
      <c r="P47" s="27"/>
      <c r="Q47" s="27"/>
      <c r="R47" s="27"/>
    </row>
    <row r="48" spans="1:18" ht="30" customHeight="1" x14ac:dyDescent="0.4">
      <c r="A48" s="172"/>
      <c r="B48" s="185"/>
      <c r="C48" s="62" t="s">
        <v>188</v>
      </c>
      <c r="D48" s="27"/>
      <c r="E48" s="30"/>
      <c r="F48" s="30"/>
      <c r="G48" s="27"/>
      <c r="H48" s="27"/>
      <c r="I48" s="27"/>
      <c r="J48" s="27"/>
      <c r="K48" s="33"/>
      <c r="L48" s="27"/>
      <c r="M48" s="27"/>
      <c r="N48" s="27"/>
      <c r="O48" s="27"/>
      <c r="P48" s="27"/>
      <c r="Q48" s="27"/>
      <c r="R48" s="27"/>
    </row>
    <row r="49" spans="1:18" ht="30" customHeight="1" thickBot="1" x14ac:dyDescent="0.45">
      <c r="A49" s="172"/>
      <c r="B49" s="185"/>
      <c r="C49" s="70" t="s">
        <v>189</v>
      </c>
      <c r="D49" s="27"/>
      <c r="E49" s="30"/>
      <c r="F49" s="30"/>
      <c r="G49" s="27"/>
      <c r="H49" s="27"/>
      <c r="I49" s="27"/>
      <c r="J49" s="27"/>
      <c r="K49" s="33"/>
      <c r="L49" s="27"/>
      <c r="M49" s="27"/>
      <c r="N49" s="27"/>
      <c r="O49" s="27"/>
      <c r="P49" s="27"/>
      <c r="Q49" s="27"/>
      <c r="R49" s="27"/>
    </row>
    <row r="50" spans="1:18" ht="30" customHeight="1" x14ac:dyDescent="0.4">
      <c r="A50" s="172"/>
      <c r="B50" s="86"/>
      <c r="C50" s="79"/>
      <c r="D50" s="27"/>
      <c r="E50" s="30"/>
      <c r="F50" s="30"/>
      <c r="G50" s="27"/>
      <c r="H50" s="27"/>
      <c r="I50" s="27"/>
      <c r="J50" s="27"/>
      <c r="K50" s="33"/>
      <c r="L50" s="27"/>
      <c r="M50" s="27"/>
      <c r="N50" s="27"/>
      <c r="O50" s="27"/>
      <c r="P50" s="27"/>
      <c r="Q50" s="27"/>
      <c r="R50" s="27"/>
    </row>
    <row r="51" spans="1:18" ht="34.5" customHeight="1" thickBot="1" x14ac:dyDescent="0.45">
      <c r="A51" s="172"/>
      <c r="B51" s="75" t="s">
        <v>139</v>
      </c>
      <c r="C51" s="77"/>
      <c r="D51" s="27"/>
      <c r="E51" s="30"/>
      <c r="F51" s="30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ht="30" customHeight="1" x14ac:dyDescent="0.4">
      <c r="A52" s="172"/>
      <c r="B52" s="71" t="s">
        <v>190</v>
      </c>
      <c r="C52" s="80" t="s">
        <v>191</v>
      </c>
      <c r="D52" s="27"/>
      <c r="E52" s="30"/>
      <c r="F52" s="30"/>
    </row>
    <row r="53" spans="1:18" ht="30" customHeight="1" x14ac:dyDescent="0.4">
      <c r="A53" s="172"/>
      <c r="B53" s="186" t="s">
        <v>192</v>
      </c>
      <c r="C53" s="63" t="s">
        <v>193</v>
      </c>
      <c r="D53" s="27"/>
      <c r="E53" s="30"/>
      <c r="F53" s="30"/>
    </row>
    <row r="54" spans="1:18" ht="30" customHeight="1" x14ac:dyDescent="0.4">
      <c r="A54" s="173"/>
      <c r="B54" s="187"/>
      <c r="C54" s="62" t="s">
        <v>194</v>
      </c>
      <c r="D54" s="27"/>
      <c r="E54" s="30"/>
      <c r="F54" s="30"/>
    </row>
    <row r="55" spans="1:18" ht="30" customHeight="1" thickBot="1" x14ac:dyDescent="0.45">
      <c r="A55" s="173"/>
      <c r="B55" s="188"/>
      <c r="C55" s="67" t="s">
        <v>195</v>
      </c>
      <c r="D55" s="27"/>
      <c r="E55" s="30"/>
      <c r="F55" s="30"/>
    </row>
    <row r="56" spans="1:18" ht="30" customHeight="1" x14ac:dyDescent="0.4">
      <c r="A56" s="173"/>
      <c r="B56" s="54"/>
      <c r="C56" s="57"/>
      <c r="D56" s="27"/>
      <c r="E56" s="30"/>
      <c r="F56" s="30"/>
    </row>
    <row r="57" spans="1:18" ht="30" customHeight="1" x14ac:dyDescent="0.4">
      <c r="A57" s="173"/>
      <c r="B57" s="58"/>
      <c r="C57" s="57"/>
      <c r="D57" s="31"/>
      <c r="E57" s="30"/>
      <c r="F57" s="30"/>
    </row>
    <row r="58" spans="1:18" ht="30" customHeight="1" x14ac:dyDescent="0.4">
      <c r="A58" s="27"/>
      <c r="B58" s="54"/>
      <c r="C58" s="57"/>
      <c r="D58" s="27"/>
      <c r="E58" s="27"/>
      <c r="F58" s="27"/>
    </row>
    <row r="59" spans="1:18" ht="30" customHeight="1" x14ac:dyDescent="0.4">
      <c r="A59" s="27"/>
      <c r="B59" s="27"/>
      <c r="C59" s="57"/>
      <c r="D59" s="27"/>
      <c r="E59" s="27"/>
      <c r="F59" s="27"/>
    </row>
    <row r="60" spans="1:18" ht="30" customHeight="1" x14ac:dyDescent="0.4">
      <c r="A60" s="27"/>
      <c r="B60" s="27"/>
      <c r="C60" s="54"/>
      <c r="D60" s="27"/>
      <c r="E60" s="27"/>
      <c r="F60" s="27"/>
    </row>
    <row r="61" spans="1:18" ht="30" customHeight="1" x14ac:dyDescent="0.4">
      <c r="A61" s="27"/>
      <c r="B61" s="28"/>
      <c r="C61" s="54"/>
      <c r="D61" s="27"/>
      <c r="E61" s="27"/>
      <c r="F61" s="27"/>
    </row>
    <row r="62" spans="1:18" ht="30" customHeight="1" x14ac:dyDescent="0.4">
      <c r="A62" s="27"/>
      <c r="B62" s="27"/>
      <c r="C62" s="27"/>
      <c r="D62" s="27"/>
      <c r="E62" s="27"/>
      <c r="F62" s="27"/>
    </row>
    <row r="63" spans="1:18" ht="30" customHeight="1" x14ac:dyDescent="0.4">
      <c r="A63" s="27"/>
      <c r="B63" s="29"/>
      <c r="C63" s="29"/>
      <c r="D63" s="29"/>
      <c r="E63" s="29"/>
      <c r="F63" s="29"/>
    </row>
    <row r="64" spans="1:18" ht="30" customHeight="1" x14ac:dyDescent="0.4">
      <c r="A64" s="172"/>
      <c r="B64" s="27"/>
      <c r="C64" s="30"/>
      <c r="D64" s="27"/>
      <c r="E64" s="30"/>
      <c r="F64" s="30"/>
    </row>
    <row r="65" spans="1:6" ht="30" customHeight="1" x14ac:dyDescent="0.4">
      <c r="A65" s="172"/>
      <c r="B65" s="27"/>
      <c r="C65" s="30"/>
      <c r="D65" s="27"/>
      <c r="E65" s="30"/>
      <c r="F65" s="30"/>
    </row>
    <row r="66" spans="1:6" ht="30" customHeight="1" x14ac:dyDescent="0.4">
      <c r="A66" s="172"/>
      <c r="B66" s="27"/>
      <c r="C66" s="30"/>
      <c r="D66" s="33"/>
      <c r="E66" s="30"/>
      <c r="F66" s="30"/>
    </row>
    <row r="67" spans="1:6" ht="30" customHeight="1" x14ac:dyDescent="0.4">
      <c r="A67" s="172"/>
      <c r="B67" s="27"/>
      <c r="C67" s="30"/>
      <c r="D67" s="27"/>
      <c r="E67" s="30"/>
      <c r="F67" s="30"/>
    </row>
    <row r="68" spans="1:6" ht="30" customHeight="1" x14ac:dyDescent="0.4">
      <c r="A68" s="172"/>
      <c r="B68" s="27"/>
      <c r="C68" s="30"/>
      <c r="D68" s="33"/>
      <c r="E68" s="30"/>
      <c r="F68" s="30"/>
    </row>
    <row r="69" spans="1:6" ht="30" customHeight="1" x14ac:dyDescent="0.4">
      <c r="A69" s="172"/>
      <c r="B69" s="27"/>
      <c r="C69" s="30"/>
      <c r="D69" s="27"/>
      <c r="E69" s="30"/>
      <c r="F69" s="30"/>
    </row>
    <row r="70" spans="1:6" ht="30" customHeight="1" x14ac:dyDescent="0.4">
      <c r="A70" s="173"/>
      <c r="B70" s="27"/>
      <c r="C70" s="30"/>
      <c r="D70" s="33"/>
      <c r="E70" s="30"/>
      <c r="F70" s="30"/>
    </row>
    <row r="71" spans="1:6" ht="30" customHeight="1" x14ac:dyDescent="0.4">
      <c r="A71" s="173"/>
      <c r="B71" s="27"/>
      <c r="C71" s="30"/>
      <c r="D71" s="27"/>
      <c r="E71" s="30"/>
      <c r="F71" s="30"/>
    </row>
    <row r="72" spans="1:6" ht="30" customHeight="1" x14ac:dyDescent="0.4">
      <c r="A72" s="173"/>
      <c r="B72" s="27"/>
      <c r="C72" s="30"/>
      <c r="D72" s="27"/>
      <c r="E72" s="30"/>
      <c r="F72" s="30"/>
    </row>
    <row r="73" spans="1:6" ht="30" customHeight="1" x14ac:dyDescent="0.4">
      <c r="A73" s="173"/>
      <c r="B73" s="34"/>
      <c r="C73" s="30"/>
      <c r="D73" s="34"/>
      <c r="E73" s="30"/>
      <c r="F73" s="30"/>
    </row>
    <row r="74" spans="1:6" ht="30" customHeight="1" x14ac:dyDescent="0.4">
      <c r="A74" s="27"/>
      <c r="B74" s="27"/>
      <c r="C74" s="27"/>
      <c r="D74" s="27"/>
      <c r="E74" s="27"/>
      <c r="F74" s="27"/>
    </row>
    <row r="75" spans="1:6" ht="30" customHeight="1" x14ac:dyDescent="0.4">
      <c r="A75" s="27"/>
      <c r="B75" s="27"/>
      <c r="C75" s="27"/>
      <c r="D75" s="27"/>
      <c r="E75" s="27"/>
      <c r="F75" s="27"/>
    </row>
    <row r="76" spans="1:6" ht="30" customHeight="1" x14ac:dyDescent="0.4">
      <c r="A76" s="27"/>
      <c r="B76" s="27"/>
      <c r="C76" s="27"/>
      <c r="D76" s="27"/>
      <c r="E76" s="27"/>
      <c r="F76" s="27"/>
    </row>
    <row r="77" spans="1:6" ht="30" customHeight="1" x14ac:dyDescent="0.4">
      <c r="A77" s="27"/>
      <c r="B77" s="27"/>
      <c r="C77" s="27"/>
      <c r="D77" s="27"/>
      <c r="E77" s="27"/>
      <c r="F77" s="27"/>
    </row>
    <row r="78" spans="1:6" ht="30" customHeight="1" x14ac:dyDescent="0.4">
      <c r="A78" s="27"/>
      <c r="B78" s="27"/>
      <c r="C78" s="27"/>
      <c r="D78" s="27"/>
      <c r="E78" s="27"/>
      <c r="F78" s="27"/>
    </row>
    <row r="79" spans="1:6" ht="30" customHeight="1" x14ac:dyDescent="0.4">
      <c r="A79" s="27"/>
      <c r="B79" s="27"/>
      <c r="C79" s="27"/>
      <c r="D79" s="27"/>
      <c r="E79" s="27"/>
      <c r="F79" s="27"/>
    </row>
    <row r="80" spans="1:6" ht="30" customHeight="1" x14ac:dyDescent="0.4">
      <c r="A80" s="27"/>
      <c r="B80" s="27"/>
      <c r="C80" s="27"/>
      <c r="D80" s="27"/>
      <c r="E80" s="27"/>
      <c r="F80" s="27"/>
    </row>
    <row r="81" spans="1:6" ht="30" customHeight="1" x14ac:dyDescent="0.4">
      <c r="A81" s="27"/>
      <c r="B81" s="27"/>
      <c r="C81" s="27"/>
      <c r="D81" s="27"/>
      <c r="E81" s="27"/>
      <c r="F81" s="27"/>
    </row>
    <row r="82" spans="1:6" ht="30" customHeight="1" x14ac:dyDescent="0.4">
      <c r="A82" s="27"/>
      <c r="B82" s="27"/>
      <c r="C82" s="27"/>
      <c r="D82" s="27"/>
      <c r="E82" s="27"/>
      <c r="F82" s="27"/>
    </row>
    <row r="83" spans="1:6" ht="30" customHeight="1" x14ac:dyDescent="0.4">
      <c r="A83" s="27"/>
      <c r="B83" s="27"/>
      <c r="C83" s="27"/>
      <c r="D83" s="27"/>
      <c r="E83" s="27"/>
      <c r="F83" s="27"/>
    </row>
    <row r="84" spans="1:6" ht="30" customHeight="1" x14ac:dyDescent="0.4">
      <c r="A84" s="27"/>
      <c r="B84" s="27"/>
      <c r="C84" s="27"/>
      <c r="D84" s="27"/>
      <c r="E84" s="27"/>
      <c r="F84" s="27"/>
    </row>
    <row r="85" spans="1:6" ht="30" customHeight="1" x14ac:dyDescent="0.4">
      <c r="A85" s="27"/>
      <c r="B85" s="27"/>
      <c r="C85" s="27"/>
      <c r="D85" s="27"/>
      <c r="E85" s="27"/>
      <c r="F85" s="27"/>
    </row>
  </sheetData>
  <mergeCells count="15">
    <mergeCell ref="A53:A57"/>
    <mergeCell ref="A64:A68"/>
    <mergeCell ref="A69:A73"/>
    <mergeCell ref="B7:B11"/>
    <mergeCell ref="B12:B14"/>
    <mergeCell ref="B15:B17"/>
    <mergeCell ref="B19:B20"/>
    <mergeCell ref="B24:B27"/>
    <mergeCell ref="B28:B31"/>
    <mergeCell ref="B34:B37"/>
    <mergeCell ref="A22:A52"/>
    <mergeCell ref="B38:B40"/>
    <mergeCell ref="B42:B44"/>
    <mergeCell ref="B47:B49"/>
    <mergeCell ref="B53:B55"/>
  </mergeCells>
  <phoneticPr fontId="1" type="noConversion"/>
  <dataValidations count="5">
    <dataValidation type="list" allowBlank="1" showInputMessage="1" showErrorMessage="1" sqref="M5:M21" xr:uid="{00000000-0002-0000-0400-000000000000}">
      <formula1>$E$5</formula1>
    </dataValidation>
    <dataValidation type="list" allowBlank="1" showInputMessage="1" showErrorMessage="1" sqref="O5:O21" xr:uid="{00000000-0002-0000-0400-000001000000}">
      <formula1>$G$5:$G$22</formula1>
    </dataValidation>
    <dataValidation type="list" allowBlank="1" showInputMessage="1" showErrorMessage="1" sqref="N5:N21" xr:uid="{00000000-0002-0000-0400-000002000000}">
      <formula1>$F$5:$F$22</formula1>
    </dataValidation>
    <dataValidation type="list" allowBlank="1" showInputMessage="1" showErrorMessage="1" sqref="L5:L21" xr:uid="{00000000-0002-0000-0400-000003000000}">
      <formula1>$D$5:$D$22</formula1>
    </dataValidation>
    <dataValidation type="list" allowBlank="1" showInputMessage="1" showErrorMessage="1" sqref="K5:K21" xr:uid="{00000000-0002-0000-0400-000004000000}">
      <formula1>$C$5:$C$22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85"/>
  <sheetViews>
    <sheetView showGridLines="0" zoomScale="70" zoomScaleNormal="70" workbookViewId="0">
      <selection activeCell="C58" sqref="C58"/>
    </sheetView>
  </sheetViews>
  <sheetFormatPr defaultColWidth="30.59765625" defaultRowHeight="30" customHeight="1" x14ac:dyDescent="0.4"/>
  <cols>
    <col min="1" max="1" width="10.3984375" customWidth="1"/>
    <col min="2" max="2" width="37.3984375" customWidth="1"/>
    <col min="3" max="3" width="167.3984375" bestFit="1" customWidth="1"/>
    <col min="9" max="9" width="6.3984375" customWidth="1"/>
    <col min="11" max="11" width="27" customWidth="1"/>
    <col min="18" max="18" width="156" bestFit="1" customWidth="1"/>
  </cols>
  <sheetData>
    <row r="2" spans="1:18" ht="45.75" customHeight="1" x14ac:dyDescent="0.4">
      <c r="B2" s="16" t="s">
        <v>131</v>
      </c>
    </row>
    <row r="3" spans="1:18" ht="30" customHeight="1" x14ac:dyDescent="0.4">
      <c r="A3" s="27"/>
      <c r="B3" s="55" t="s">
        <v>196</v>
      </c>
      <c r="C3" s="29"/>
      <c r="D3" s="29"/>
      <c r="E3" s="29"/>
      <c r="F3" s="29"/>
      <c r="G3" s="29"/>
      <c r="H3" s="52"/>
      <c r="I3" s="27"/>
      <c r="J3" s="53"/>
      <c r="K3" s="53"/>
      <c r="L3" s="53"/>
      <c r="M3" s="53"/>
      <c r="N3" s="53"/>
      <c r="O3" s="53"/>
      <c r="P3" s="53"/>
      <c r="Q3" s="53"/>
      <c r="R3" s="53"/>
    </row>
    <row r="4" spans="1:18" ht="30" customHeight="1" x14ac:dyDescent="0.4">
      <c r="A4" s="27"/>
      <c r="B4" s="54"/>
      <c r="C4" s="49"/>
      <c r="D4" s="49"/>
      <c r="E4" s="49"/>
      <c r="F4" s="49"/>
      <c r="G4" s="49"/>
      <c r="H4" s="52"/>
      <c r="I4" s="27"/>
      <c r="J4" s="53"/>
      <c r="K4" s="53"/>
      <c r="L4" s="53"/>
      <c r="M4" s="53"/>
      <c r="N4" s="53"/>
      <c r="O4" s="53"/>
      <c r="P4" s="53"/>
      <c r="Q4" s="53"/>
      <c r="R4" s="53"/>
    </row>
    <row r="5" spans="1:18" ht="39.75" customHeight="1" thickBot="1" x14ac:dyDescent="0.45">
      <c r="A5" s="27"/>
      <c r="B5" s="75" t="s">
        <v>135</v>
      </c>
      <c r="C5" s="76"/>
      <c r="D5" s="49"/>
      <c r="E5" s="49"/>
      <c r="F5" s="49"/>
      <c r="G5" s="49"/>
      <c r="H5" s="30"/>
      <c r="I5" s="27"/>
      <c r="J5" s="50"/>
      <c r="K5" s="51"/>
      <c r="L5" s="49"/>
      <c r="M5" s="51"/>
      <c r="N5" s="51"/>
      <c r="O5" s="49"/>
      <c r="P5" s="51"/>
      <c r="Q5" s="51"/>
      <c r="R5" s="30"/>
    </row>
    <row r="6" spans="1:18" ht="30" customHeight="1" x14ac:dyDescent="0.4">
      <c r="A6" s="27"/>
      <c r="B6" s="73" t="s">
        <v>146</v>
      </c>
      <c r="C6" s="74" t="s">
        <v>147</v>
      </c>
      <c r="D6" s="49"/>
      <c r="E6" s="49"/>
      <c r="F6" s="49"/>
      <c r="G6" s="49"/>
      <c r="H6" s="30"/>
      <c r="I6" s="27"/>
      <c r="J6" s="50"/>
      <c r="K6" s="51"/>
      <c r="L6" s="49"/>
      <c r="M6" s="51"/>
      <c r="N6" s="51"/>
      <c r="O6" s="49"/>
      <c r="P6" s="51"/>
      <c r="Q6" s="51"/>
      <c r="R6" s="30"/>
    </row>
    <row r="7" spans="1:18" ht="30" customHeight="1" x14ac:dyDescent="0.4">
      <c r="A7" s="27"/>
      <c r="B7" s="182" t="s">
        <v>140</v>
      </c>
      <c r="C7" s="62" t="s">
        <v>197</v>
      </c>
      <c r="D7" s="49"/>
      <c r="E7" s="49"/>
      <c r="F7" s="49"/>
      <c r="G7" s="49"/>
      <c r="H7" s="30"/>
      <c r="I7" s="27"/>
      <c r="J7" s="50"/>
      <c r="K7" s="51"/>
      <c r="L7" s="49"/>
      <c r="M7" s="51"/>
      <c r="N7" s="51"/>
      <c r="O7" s="49"/>
      <c r="P7" s="51"/>
      <c r="Q7" s="51"/>
      <c r="R7" s="30"/>
    </row>
    <row r="8" spans="1:18" ht="30" customHeight="1" x14ac:dyDescent="0.4">
      <c r="A8" s="27"/>
      <c r="B8" s="183"/>
      <c r="C8" s="62" t="s">
        <v>198</v>
      </c>
      <c r="D8" s="49"/>
      <c r="E8" s="49"/>
      <c r="F8" s="49"/>
      <c r="G8" s="49"/>
      <c r="H8" s="30"/>
      <c r="I8" s="27"/>
      <c r="J8" s="50"/>
      <c r="K8" s="51"/>
      <c r="L8" s="49"/>
      <c r="M8" s="51"/>
      <c r="N8" s="51"/>
      <c r="O8" s="49"/>
      <c r="P8" s="51"/>
      <c r="Q8" s="51"/>
      <c r="R8" s="30"/>
    </row>
    <row r="9" spans="1:18" ht="30" customHeight="1" x14ac:dyDescent="0.4">
      <c r="A9" s="27"/>
      <c r="B9" s="183"/>
      <c r="C9" s="62" t="s">
        <v>199</v>
      </c>
      <c r="D9" s="49"/>
      <c r="E9" s="49"/>
      <c r="F9" s="49"/>
      <c r="G9" s="49"/>
      <c r="H9" s="30"/>
      <c r="I9" s="27"/>
      <c r="J9" s="50"/>
      <c r="K9" s="51"/>
      <c r="L9" s="49"/>
      <c r="M9" s="51"/>
      <c r="N9" s="51"/>
      <c r="O9" s="49"/>
      <c r="P9" s="51"/>
      <c r="Q9" s="51"/>
      <c r="R9" s="30"/>
    </row>
    <row r="10" spans="1:18" ht="30" customHeight="1" x14ac:dyDescent="0.4">
      <c r="A10" s="27"/>
      <c r="B10" s="183"/>
      <c r="C10" s="62" t="s">
        <v>200</v>
      </c>
      <c r="D10" s="49"/>
      <c r="E10" s="49"/>
      <c r="F10" s="49"/>
      <c r="G10" s="49"/>
      <c r="H10" s="30"/>
      <c r="I10" s="27"/>
      <c r="J10" s="50"/>
      <c r="K10" s="51"/>
      <c r="L10" s="49"/>
      <c r="M10" s="51"/>
      <c r="N10" s="51"/>
      <c r="O10" s="49"/>
      <c r="P10" s="51"/>
      <c r="Q10" s="51"/>
      <c r="R10" s="30"/>
    </row>
    <row r="11" spans="1:18" ht="30" customHeight="1" x14ac:dyDescent="0.4">
      <c r="A11" s="27"/>
      <c r="B11" s="184"/>
      <c r="C11" s="62" t="s">
        <v>201</v>
      </c>
      <c r="D11" s="49"/>
      <c r="E11" s="49"/>
      <c r="F11" s="49"/>
      <c r="G11" s="49"/>
      <c r="H11" s="30"/>
      <c r="I11" s="27"/>
      <c r="J11" s="50"/>
      <c r="K11" s="51"/>
      <c r="L11" s="49"/>
      <c r="M11" s="51"/>
      <c r="N11" s="51"/>
      <c r="O11" s="49"/>
      <c r="P11" s="51"/>
      <c r="Q11" s="51"/>
      <c r="R11" s="30"/>
    </row>
    <row r="12" spans="1:18" ht="30" customHeight="1" x14ac:dyDescent="0.4">
      <c r="A12" s="27"/>
      <c r="B12" s="182" t="s">
        <v>148</v>
      </c>
      <c r="C12" s="62" t="s">
        <v>149</v>
      </c>
      <c r="D12" s="49"/>
      <c r="E12" s="49"/>
      <c r="F12" s="49"/>
      <c r="G12" s="49"/>
      <c r="H12" s="30"/>
      <c r="I12" s="27"/>
      <c r="J12" s="50"/>
      <c r="K12" s="51"/>
      <c r="L12" s="49"/>
      <c r="M12" s="51"/>
      <c r="N12" s="51"/>
      <c r="O12" s="49"/>
      <c r="P12" s="51"/>
      <c r="Q12" s="51"/>
      <c r="R12" s="30"/>
    </row>
    <row r="13" spans="1:18" ht="30" customHeight="1" x14ac:dyDescent="0.4">
      <c r="A13" s="27"/>
      <c r="B13" s="183"/>
      <c r="C13" s="62" t="s">
        <v>205</v>
      </c>
      <c r="D13" s="49"/>
      <c r="E13" s="49"/>
      <c r="F13" s="49"/>
      <c r="G13" s="49"/>
      <c r="H13" s="30"/>
      <c r="I13" s="27"/>
      <c r="J13" s="50"/>
      <c r="K13" s="51"/>
      <c r="L13" s="49"/>
      <c r="M13" s="51"/>
      <c r="N13" s="51"/>
      <c r="O13" s="49"/>
      <c r="P13" s="51"/>
      <c r="Q13" s="51"/>
      <c r="R13" s="30"/>
    </row>
    <row r="14" spans="1:18" ht="30" customHeight="1" x14ac:dyDescent="0.4">
      <c r="A14" s="27"/>
      <c r="B14" s="184"/>
      <c r="C14" s="62" t="s">
        <v>202</v>
      </c>
      <c r="D14" s="49"/>
      <c r="E14" s="49"/>
      <c r="F14" s="49"/>
      <c r="G14" s="49"/>
      <c r="H14" s="30"/>
      <c r="I14" s="27"/>
      <c r="J14" s="50"/>
      <c r="K14" s="51"/>
      <c r="L14" s="49"/>
      <c r="M14" s="51"/>
      <c r="N14" s="51"/>
      <c r="O14" s="49"/>
      <c r="P14" s="51"/>
      <c r="Q14" s="51"/>
      <c r="R14" s="30"/>
    </row>
    <row r="15" spans="1:18" ht="30" customHeight="1" x14ac:dyDescent="0.4">
      <c r="A15" s="27"/>
      <c r="B15" s="182" t="s">
        <v>152</v>
      </c>
      <c r="C15" s="62" t="s">
        <v>203</v>
      </c>
      <c r="D15" s="49"/>
      <c r="E15" s="49"/>
      <c r="F15" s="49"/>
      <c r="G15" s="49"/>
      <c r="H15" s="30"/>
      <c r="I15" s="27"/>
      <c r="J15" s="50"/>
      <c r="K15" s="51"/>
      <c r="L15" s="49"/>
      <c r="M15" s="51"/>
      <c r="N15" s="51"/>
      <c r="O15" s="49"/>
      <c r="P15" s="51"/>
      <c r="Q15" s="51"/>
      <c r="R15" s="30"/>
    </row>
    <row r="16" spans="1:18" ht="30" customHeight="1" x14ac:dyDescent="0.4">
      <c r="A16" s="27"/>
      <c r="B16" s="183"/>
      <c r="C16" s="62" t="s">
        <v>213</v>
      </c>
      <c r="D16" s="49"/>
      <c r="E16" s="49"/>
      <c r="F16" s="49"/>
      <c r="G16" s="49"/>
      <c r="H16" s="30"/>
      <c r="I16" s="27"/>
      <c r="J16" s="50"/>
      <c r="K16" s="51"/>
      <c r="L16" s="49"/>
      <c r="M16" s="51"/>
      <c r="N16" s="51"/>
      <c r="O16" s="49"/>
      <c r="P16" s="51"/>
      <c r="Q16" s="51"/>
      <c r="R16" s="30"/>
    </row>
    <row r="17" spans="1:18" ht="30" customHeight="1" x14ac:dyDescent="0.4">
      <c r="A17" s="27"/>
      <c r="B17" s="184"/>
      <c r="C17" s="62" t="s">
        <v>204</v>
      </c>
      <c r="D17" s="49"/>
      <c r="E17" s="49"/>
      <c r="F17" s="49"/>
      <c r="G17" s="49"/>
      <c r="H17" s="30"/>
      <c r="I17" s="27"/>
      <c r="J17" s="50"/>
      <c r="K17" s="51"/>
      <c r="L17" s="49"/>
      <c r="M17" s="51"/>
      <c r="N17" s="51"/>
      <c r="O17" s="49"/>
      <c r="P17" s="51"/>
      <c r="Q17" s="51"/>
      <c r="R17" s="30"/>
    </row>
    <row r="18" spans="1:18" ht="30" customHeight="1" x14ac:dyDescent="0.4">
      <c r="A18" s="27"/>
      <c r="B18" s="68" t="s">
        <v>156</v>
      </c>
      <c r="C18" s="62" t="s">
        <v>206</v>
      </c>
      <c r="D18" s="49"/>
      <c r="E18" s="49"/>
      <c r="F18" s="49"/>
      <c r="G18" s="49"/>
      <c r="H18" s="30"/>
      <c r="I18" s="27"/>
      <c r="J18" s="50"/>
      <c r="K18" s="51"/>
      <c r="L18" s="49"/>
      <c r="M18" s="51"/>
      <c r="N18" s="51"/>
      <c r="O18" s="49"/>
      <c r="P18" s="51"/>
      <c r="Q18" s="51"/>
      <c r="R18" s="30"/>
    </row>
    <row r="19" spans="1:18" ht="30" customHeight="1" x14ac:dyDescent="0.4">
      <c r="A19" s="27"/>
      <c r="B19" s="182" t="s">
        <v>158</v>
      </c>
      <c r="C19" s="62" t="s">
        <v>207</v>
      </c>
      <c r="D19" s="49"/>
      <c r="E19" s="49"/>
      <c r="F19" s="49"/>
      <c r="G19" s="49"/>
      <c r="H19" s="30"/>
      <c r="I19" s="27"/>
      <c r="J19" s="50"/>
      <c r="K19" s="51"/>
      <c r="L19" s="49"/>
      <c r="M19" s="51"/>
      <c r="N19" s="51"/>
      <c r="O19" s="49"/>
      <c r="P19" s="51"/>
      <c r="Q19" s="51"/>
      <c r="R19" s="30"/>
    </row>
    <row r="20" spans="1:18" ht="30" customHeight="1" thickBot="1" x14ac:dyDescent="0.45">
      <c r="A20" s="27"/>
      <c r="B20" s="183"/>
      <c r="C20" s="70" t="s">
        <v>208</v>
      </c>
      <c r="D20" s="49"/>
      <c r="E20" s="49"/>
      <c r="F20" s="49"/>
      <c r="G20" s="49"/>
      <c r="H20" s="30"/>
      <c r="I20" s="27"/>
      <c r="J20" s="50"/>
      <c r="K20" s="51"/>
      <c r="L20" s="49"/>
      <c r="M20" s="51"/>
      <c r="N20" s="51"/>
      <c r="O20" s="49"/>
      <c r="P20" s="51"/>
      <c r="Q20" s="51"/>
      <c r="R20" s="30"/>
    </row>
    <row r="21" spans="1:18" ht="30" customHeight="1" x14ac:dyDescent="0.4">
      <c r="A21" s="27"/>
      <c r="B21" s="78"/>
      <c r="C21" s="79"/>
      <c r="D21" s="49"/>
      <c r="E21" s="49"/>
      <c r="F21" s="49"/>
      <c r="G21" s="49"/>
      <c r="H21" s="30"/>
      <c r="I21" s="27"/>
      <c r="J21" s="50"/>
      <c r="K21" s="51"/>
      <c r="L21" s="49"/>
      <c r="M21" s="51"/>
      <c r="N21" s="51"/>
      <c r="O21" s="49"/>
      <c r="P21" s="51"/>
      <c r="Q21" s="51"/>
      <c r="R21" s="30"/>
    </row>
    <row r="22" spans="1:18" ht="39.75" customHeight="1" thickBot="1" x14ac:dyDescent="0.45">
      <c r="A22" s="172"/>
      <c r="B22" s="75" t="s">
        <v>136</v>
      </c>
      <c r="C22" s="77"/>
      <c r="D22" s="49"/>
      <c r="E22" s="49"/>
      <c r="F22" s="49"/>
      <c r="G22" s="49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30" customHeight="1" x14ac:dyDescent="0.4">
      <c r="A23" s="172"/>
      <c r="B23" s="71" t="s">
        <v>161</v>
      </c>
      <c r="C23" s="72" t="s">
        <v>209</v>
      </c>
      <c r="D23" s="49"/>
      <c r="E23" s="49"/>
      <c r="F23" s="49"/>
      <c r="G23" s="49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30" customHeight="1" x14ac:dyDescent="0.4">
      <c r="A24" s="172"/>
      <c r="B24" s="182" t="s">
        <v>163</v>
      </c>
      <c r="C24" s="62" t="s">
        <v>210</v>
      </c>
      <c r="D24" s="49"/>
      <c r="E24" s="49"/>
      <c r="F24" s="49"/>
      <c r="G24" s="49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30" customHeight="1" x14ac:dyDescent="0.4">
      <c r="A25" s="172"/>
      <c r="B25" s="183"/>
      <c r="C25" s="62" t="s">
        <v>211</v>
      </c>
      <c r="D25" s="49"/>
      <c r="E25" s="49"/>
      <c r="F25" s="49"/>
      <c r="G25" s="49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30" customHeight="1" x14ac:dyDescent="0.4">
      <c r="A26" s="172"/>
      <c r="B26" s="183"/>
      <c r="C26" s="62" t="s">
        <v>166</v>
      </c>
      <c r="D26" s="49"/>
      <c r="E26" s="49"/>
      <c r="F26" s="49"/>
      <c r="G26" s="49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30" customHeight="1" x14ac:dyDescent="0.4">
      <c r="A27" s="172"/>
      <c r="B27" s="184"/>
      <c r="C27" s="62" t="s">
        <v>167</v>
      </c>
      <c r="D27" s="49"/>
      <c r="E27" s="49"/>
      <c r="F27" s="49"/>
      <c r="G27" s="49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30" customHeight="1" x14ac:dyDescent="0.4">
      <c r="A28" s="172"/>
      <c r="B28" s="182" t="s">
        <v>168</v>
      </c>
      <c r="C28" s="62" t="s">
        <v>212</v>
      </c>
      <c r="D28" s="49"/>
      <c r="E28" s="49"/>
      <c r="F28" s="49"/>
      <c r="G28" s="49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30" customHeight="1" x14ac:dyDescent="0.4">
      <c r="A29" s="172"/>
      <c r="B29" s="183"/>
      <c r="C29" s="62" t="s">
        <v>170</v>
      </c>
      <c r="D29" s="49"/>
      <c r="E29" s="49"/>
      <c r="F29" s="49"/>
      <c r="G29" s="49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30" customHeight="1" x14ac:dyDescent="0.4">
      <c r="A30" s="172"/>
      <c r="B30" s="183"/>
      <c r="C30" s="62" t="s">
        <v>171</v>
      </c>
      <c r="D30" s="49"/>
      <c r="E30" s="49"/>
      <c r="F30" s="49"/>
      <c r="G30" s="49"/>
      <c r="H30" s="30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30" customHeight="1" thickBot="1" x14ac:dyDescent="0.45">
      <c r="A31" s="172"/>
      <c r="B31" s="183"/>
      <c r="C31" s="70" t="s">
        <v>172</v>
      </c>
      <c r="D31" s="49"/>
      <c r="E31" s="49"/>
      <c r="F31" s="49"/>
      <c r="G31" s="49"/>
      <c r="H31" s="30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30" customHeight="1" x14ac:dyDescent="0.4">
      <c r="A32" s="172"/>
      <c r="B32" s="78"/>
      <c r="C32" s="79"/>
      <c r="D32" s="49"/>
      <c r="E32" s="49"/>
      <c r="F32" s="49"/>
      <c r="G32" s="49"/>
      <c r="H32" s="30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40.5" customHeight="1" thickBot="1" x14ac:dyDescent="0.45">
      <c r="A33" s="172"/>
      <c r="B33" s="81" t="s">
        <v>137</v>
      </c>
      <c r="C33" s="82"/>
      <c r="D33" s="27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30" customHeight="1" x14ac:dyDescent="0.4">
      <c r="A34" s="172"/>
      <c r="B34" s="189" t="s">
        <v>173</v>
      </c>
      <c r="C34" s="83" t="s">
        <v>214</v>
      </c>
      <c r="D34" s="27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30" customHeight="1" x14ac:dyDescent="0.4">
      <c r="A35" s="172"/>
      <c r="B35" s="183"/>
      <c r="C35" s="62" t="s">
        <v>216</v>
      </c>
      <c r="D35" s="27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30" customHeight="1" x14ac:dyDescent="0.4">
      <c r="A36" s="172"/>
      <c r="B36" s="183"/>
      <c r="C36" s="62" t="s">
        <v>215</v>
      </c>
      <c r="D36" s="27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 ht="30" customHeight="1" x14ac:dyDescent="0.4">
      <c r="A37" s="172"/>
      <c r="B37" s="184"/>
      <c r="C37" s="62" t="s">
        <v>217</v>
      </c>
      <c r="D37" s="27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 ht="30" customHeight="1" x14ac:dyDescent="0.4">
      <c r="A38" s="172"/>
      <c r="B38" s="182" t="s">
        <v>178</v>
      </c>
      <c r="C38" s="62" t="s">
        <v>179</v>
      </c>
      <c r="D38" s="27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t="30" customHeight="1" x14ac:dyDescent="0.4">
      <c r="A39" s="172"/>
      <c r="B39" s="183"/>
      <c r="C39" s="62" t="s">
        <v>180</v>
      </c>
      <c r="D39" s="27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30" customHeight="1" x14ac:dyDescent="0.4">
      <c r="A40" s="172"/>
      <c r="B40" s="184"/>
      <c r="C40" s="62" t="s">
        <v>218</v>
      </c>
      <c r="D40" s="27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ht="30" customHeight="1" x14ac:dyDescent="0.4">
      <c r="A41" s="172"/>
      <c r="B41" s="68" t="s">
        <v>129</v>
      </c>
      <c r="C41" s="64" t="s">
        <v>182</v>
      </c>
      <c r="D41" s="27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30" customHeight="1" x14ac:dyDescent="0.4">
      <c r="A42" s="172"/>
      <c r="B42" s="182" t="s">
        <v>183</v>
      </c>
      <c r="C42" s="65" t="s">
        <v>184</v>
      </c>
      <c r="D42" s="27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30" customHeight="1" x14ac:dyDescent="0.4">
      <c r="A43" s="172"/>
      <c r="B43" s="183"/>
      <c r="C43" s="66" t="s">
        <v>185</v>
      </c>
      <c r="D43" s="27"/>
      <c r="E43" s="3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 ht="30" customHeight="1" thickBot="1" x14ac:dyDescent="0.45">
      <c r="A44" s="172"/>
      <c r="B44" s="183"/>
      <c r="C44" s="84" t="s">
        <v>186</v>
      </c>
      <c r="D44" s="27"/>
      <c r="E44" s="30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ht="30" customHeight="1" x14ac:dyDescent="0.4">
      <c r="A45" s="172"/>
      <c r="B45" s="78"/>
      <c r="C45" s="85"/>
      <c r="D45" s="27"/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ht="36.75" customHeight="1" thickBot="1" x14ac:dyDescent="0.45">
      <c r="A46" s="172"/>
      <c r="B46" s="75" t="s">
        <v>138</v>
      </c>
      <c r="C46" s="77"/>
      <c r="D46" s="27"/>
      <c r="E46" s="30"/>
      <c r="F46" s="30"/>
      <c r="G46" s="27"/>
      <c r="H46" s="27"/>
      <c r="I46" s="27"/>
      <c r="J46" s="27"/>
      <c r="K46" s="33"/>
      <c r="L46" s="27"/>
      <c r="M46" s="27"/>
      <c r="N46" s="27"/>
      <c r="O46" s="27"/>
      <c r="P46" s="27"/>
      <c r="Q46" s="27"/>
      <c r="R46" s="27"/>
    </row>
    <row r="47" spans="1:18" ht="30" customHeight="1" x14ac:dyDescent="0.4">
      <c r="A47" s="172"/>
      <c r="B47" s="185"/>
      <c r="C47" s="72" t="s">
        <v>219</v>
      </c>
      <c r="D47" s="27"/>
      <c r="E47" s="30"/>
      <c r="F47" s="30"/>
      <c r="G47" s="27"/>
      <c r="H47" s="27"/>
      <c r="I47" s="27"/>
      <c r="J47" s="27"/>
      <c r="K47" s="33"/>
      <c r="L47" s="27"/>
      <c r="M47" s="27"/>
      <c r="N47" s="27"/>
      <c r="O47" s="27"/>
      <c r="P47" s="27"/>
      <c r="Q47" s="27"/>
      <c r="R47" s="27"/>
    </row>
    <row r="48" spans="1:18" ht="30" customHeight="1" x14ac:dyDescent="0.4">
      <c r="A48" s="172"/>
      <c r="B48" s="185"/>
      <c r="C48" s="62" t="s">
        <v>220</v>
      </c>
      <c r="D48" s="27"/>
      <c r="E48" s="30"/>
      <c r="F48" s="30"/>
      <c r="G48" s="27"/>
      <c r="H48" s="27"/>
      <c r="I48" s="27"/>
      <c r="J48" s="27"/>
      <c r="K48" s="33"/>
      <c r="L48" s="27"/>
      <c r="M48" s="27"/>
      <c r="N48" s="27"/>
      <c r="O48" s="27"/>
      <c r="P48" s="27"/>
      <c r="Q48" s="27"/>
      <c r="R48" s="27"/>
    </row>
    <row r="49" spans="1:18" ht="30" customHeight="1" thickBot="1" x14ac:dyDescent="0.45">
      <c r="A49" s="172"/>
      <c r="B49" s="185"/>
      <c r="C49" s="70" t="s">
        <v>189</v>
      </c>
      <c r="D49" s="27"/>
      <c r="E49" s="30"/>
      <c r="F49" s="30"/>
      <c r="G49" s="27"/>
      <c r="H49" s="27"/>
      <c r="I49" s="27"/>
      <c r="J49" s="27"/>
      <c r="K49" s="33"/>
      <c r="L49" s="27"/>
      <c r="M49" s="27"/>
      <c r="N49" s="27"/>
      <c r="O49" s="27"/>
      <c r="P49" s="27"/>
      <c r="Q49" s="27"/>
      <c r="R49" s="27"/>
    </row>
    <row r="50" spans="1:18" ht="30" customHeight="1" x14ac:dyDescent="0.4">
      <c r="A50" s="172"/>
      <c r="B50" s="86"/>
      <c r="C50" s="79"/>
      <c r="D50" s="27"/>
      <c r="E50" s="30"/>
      <c r="F50" s="30"/>
      <c r="G50" s="27"/>
      <c r="H50" s="27"/>
      <c r="I50" s="27"/>
      <c r="J50" s="27"/>
      <c r="K50" s="33"/>
      <c r="L50" s="27"/>
      <c r="M50" s="27"/>
      <c r="N50" s="27"/>
      <c r="O50" s="27"/>
      <c r="P50" s="27"/>
      <c r="Q50" s="27"/>
      <c r="R50" s="27"/>
    </row>
    <row r="51" spans="1:18" ht="33.75" customHeight="1" thickBot="1" x14ac:dyDescent="0.45">
      <c r="A51" s="172"/>
      <c r="B51" s="75" t="s">
        <v>139</v>
      </c>
      <c r="C51" s="77"/>
      <c r="D51" s="27"/>
      <c r="E51" s="30"/>
      <c r="F51" s="30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ht="30" customHeight="1" x14ac:dyDescent="0.4">
      <c r="A52" s="172"/>
      <c r="B52" s="71" t="s">
        <v>190</v>
      </c>
      <c r="C52" s="80" t="s">
        <v>191</v>
      </c>
      <c r="D52" s="27"/>
      <c r="E52" s="30"/>
      <c r="F52" s="30"/>
    </row>
    <row r="53" spans="1:18" ht="30" customHeight="1" x14ac:dyDescent="0.4">
      <c r="A53" s="172"/>
      <c r="B53" s="186" t="s">
        <v>192</v>
      </c>
      <c r="C53" s="63" t="s">
        <v>193</v>
      </c>
      <c r="D53" s="27"/>
      <c r="E53" s="30"/>
      <c r="F53" s="30"/>
    </row>
    <row r="54" spans="1:18" ht="30" customHeight="1" x14ac:dyDescent="0.4">
      <c r="A54" s="173"/>
      <c r="B54" s="187"/>
      <c r="C54" s="62" t="s">
        <v>194</v>
      </c>
      <c r="D54" s="27"/>
      <c r="E54" s="30"/>
      <c r="F54" s="30"/>
    </row>
    <row r="55" spans="1:18" ht="30" customHeight="1" thickBot="1" x14ac:dyDescent="0.45">
      <c r="A55" s="173"/>
      <c r="B55" s="188"/>
      <c r="C55" s="67" t="s">
        <v>195</v>
      </c>
      <c r="D55" s="27"/>
      <c r="E55" s="30"/>
      <c r="F55" s="30"/>
    </row>
    <row r="56" spans="1:18" ht="30" customHeight="1" x14ac:dyDescent="0.4">
      <c r="A56" s="173"/>
      <c r="B56" s="54"/>
      <c r="C56" s="57"/>
      <c r="D56" s="27"/>
      <c r="E56" s="30"/>
      <c r="F56" s="30"/>
    </row>
    <row r="57" spans="1:18" ht="30" customHeight="1" x14ac:dyDescent="0.4">
      <c r="A57" s="173"/>
      <c r="B57" s="58"/>
      <c r="C57" s="57"/>
      <c r="D57" s="31"/>
      <c r="E57" s="30"/>
      <c r="F57" s="30"/>
    </row>
    <row r="58" spans="1:18" ht="30" customHeight="1" x14ac:dyDescent="0.4">
      <c r="A58" s="27"/>
      <c r="B58" s="54"/>
      <c r="C58" s="57"/>
      <c r="D58" s="27"/>
      <c r="E58" s="27"/>
      <c r="F58" s="27"/>
    </row>
    <row r="59" spans="1:18" ht="30" customHeight="1" x14ac:dyDescent="0.4">
      <c r="A59" s="27"/>
      <c r="B59" s="27"/>
      <c r="C59" s="57"/>
      <c r="D59" s="27"/>
      <c r="E59" s="27"/>
      <c r="F59" s="27"/>
    </row>
    <row r="60" spans="1:18" ht="30" customHeight="1" x14ac:dyDescent="0.4">
      <c r="A60" s="27"/>
      <c r="B60" s="27"/>
      <c r="C60" s="54"/>
      <c r="D60" s="27"/>
      <c r="E60" s="27"/>
      <c r="F60" s="27"/>
    </row>
    <row r="61" spans="1:18" ht="30" customHeight="1" x14ac:dyDescent="0.4">
      <c r="A61" s="27"/>
      <c r="B61" s="28"/>
      <c r="C61" s="54"/>
      <c r="D61" s="27"/>
      <c r="E61" s="27"/>
      <c r="F61" s="27"/>
    </row>
    <row r="62" spans="1:18" ht="30" customHeight="1" x14ac:dyDescent="0.4">
      <c r="A62" s="27"/>
      <c r="B62" s="27"/>
      <c r="C62" s="27"/>
      <c r="D62" s="27"/>
      <c r="E62" s="27"/>
      <c r="F62" s="27"/>
    </row>
    <row r="63" spans="1:18" ht="30" customHeight="1" x14ac:dyDescent="0.4">
      <c r="A63" s="27"/>
      <c r="B63" s="29"/>
      <c r="C63" s="29"/>
      <c r="D63" s="29"/>
      <c r="E63" s="29"/>
      <c r="F63" s="29"/>
    </row>
    <row r="64" spans="1:18" ht="30" customHeight="1" x14ac:dyDescent="0.4">
      <c r="A64" s="172"/>
      <c r="B64" s="27"/>
      <c r="C64" s="30"/>
      <c r="D64" s="27"/>
      <c r="E64" s="30"/>
      <c r="F64" s="30"/>
    </row>
    <row r="65" spans="1:6" ht="30" customHeight="1" x14ac:dyDescent="0.4">
      <c r="A65" s="172"/>
      <c r="B65" s="27"/>
      <c r="C65" s="30"/>
      <c r="D65" s="27"/>
      <c r="E65" s="30"/>
      <c r="F65" s="30"/>
    </row>
    <row r="66" spans="1:6" ht="30" customHeight="1" x14ac:dyDescent="0.4">
      <c r="A66" s="172"/>
      <c r="B66" s="27"/>
      <c r="C66" s="30"/>
      <c r="D66" s="33"/>
      <c r="E66" s="30"/>
      <c r="F66" s="30"/>
    </row>
    <row r="67" spans="1:6" ht="30" customHeight="1" x14ac:dyDescent="0.4">
      <c r="A67" s="172"/>
      <c r="B67" s="27"/>
      <c r="C67" s="30"/>
      <c r="D67" s="27"/>
      <c r="E67" s="30"/>
      <c r="F67" s="30"/>
    </row>
    <row r="68" spans="1:6" ht="30" customHeight="1" x14ac:dyDescent="0.4">
      <c r="A68" s="172"/>
      <c r="B68" s="27"/>
      <c r="C68" s="30"/>
      <c r="D68" s="33"/>
      <c r="E68" s="30"/>
      <c r="F68" s="30"/>
    </row>
    <row r="69" spans="1:6" ht="30" customHeight="1" x14ac:dyDescent="0.4">
      <c r="A69" s="172"/>
      <c r="B69" s="27"/>
      <c r="C69" s="30"/>
      <c r="D69" s="27"/>
      <c r="E69" s="30"/>
      <c r="F69" s="30"/>
    </row>
    <row r="70" spans="1:6" ht="30" customHeight="1" x14ac:dyDescent="0.4">
      <c r="A70" s="173"/>
      <c r="B70" s="27"/>
      <c r="C70" s="30"/>
      <c r="D70" s="33"/>
      <c r="E70" s="30"/>
      <c r="F70" s="30"/>
    </row>
    <row r="71" spans="1:6" ht="30" customHeight="1" x14ac:dyDescent="0.4">
      <c r="A71" s="173"/>
      <c r="B71" s="27"/>
      <c r="C71" s="30"/>
      <c r="D71" s="27"/>
      <c r="E71" s="30"/>
      <c r="F71" s="30"/>
    </row>
    <row r="72" spans="1:6" ht="30" customHeight="1" x14ac:dyDescent="0.4">
      <c r="A72" s="173"/>
      <c r="B72" s="27"/>
      <c r="C72" s="30"/>
      <c r="D72" s="27"/>
      <c r="E72" s="30"/>
      <c r="F72" s="30"/>
    </row>
    <row r="73" spans="1:6" ht="30" customHeight="1" x14ac:dyDescent="0.4">
      <c r="A73" s="173"/>
      <c r="B73" s="34"/>
      <c r="C73" s="30"/>
      <c r="D73" s="34"/>
      <c r="E73" s="30"/>
      <c r="F73" s="30"/>
    </row>
    <row r="74" spans="1:6" ht="30" customHeight="1" x14ac:dyDescent="0.4">
      <c r="A74" s="27"/>
      <c r="B74" s="27"/>
      <c r="C74" s="27"/>
      <c r="D74" s="27"/>
      <c r="E74" s="27"/>
      <c r="F74" s="27"/>
    </row>
    <row r="75" spans="1:6" ht="30" customHeight="1" x14ac:dyDescent="0.4">
      <c r="A75" s="27"/>
      <c r="B75" s="27"/>
      <c r="C75" s="27"/>
      <c r="D75" s="27"/>
      <c r="E75" s="27"/>
      <c r="F75" s="27"/>
    </row>
    <row r="76" spans="1:6" ht="30" customHeight="1" x14ac:dyDescent="0.4">
      <c r="A76" s="27"/>
      <c r="B76" s="27"/>
      <c r="C76" s="27"/>
      <c r="D76" s="27"/>
      <c r="E76" s="27"/>
      <c r="F76" s="27"/>
    </row>
    <row r="77" spans="1:6" ht="30" customHeight="1" x14ac:dyDescent="0.4">
      <c r="A77" s="27"/>
      <c r="B77" s="27"/>
      <c r="C77" s="27"/>
      <c r="D77" s="27"/>
      <c r="E77" s="27"/>
      <c r="F77" s="27"/>
    </row>
    <row r="78" spans="1:6" ht="30" customHeight="1" x14ac:dyDescent="0.4">
      <c r="A78" s="27"/>
      <c r="B78" s="27"/>
      <c r="C78" s="27"/>
      <c r="D78" s="27"/>
      <c r="E78" s="27"/>
      <c r="F78" s="27"/>
    </row>
    <row r="79" spans="1:6" ht="30" customHeight="1" x14ac:dyDescent="0.4">
      <c r="A79" s="27"/>
      <c r="B79" s="27"/>
      <c r="C79" s="27"/>
      <c r="D79" s="27"/>
      <c r="E79" s="27"/>
      <c r="F79" s="27"/>
    </row>
    <row r="80" spans="1:6" ht="30" customHeight="1" x14ac:dyDescent="0.4">
      <c r="A80" s="27"/>
      <c r="B80" s="27"/>
      <c r="C80" s="27"/>
      <c r="D80" s="27"/>
      <c r="E80" s="27"/>
      <c r="F80" s="27"/>
    </row>
    <row r="81" spans="1:6" ht="30" customHeight="1" x14ac:dyDescent="0.4">
      <c r="A81" s="27"/>
      <c r="B81" s="27"/>
      <c r="C81" s="27"/>
      <c r="D81" s="27"/>
      <c r="E81" s="27"/>
      <c r="F81" s="27"/>
    </row>
    <row r="82" spans="1:6" ht="30" customHeight="1" x14ac:dyDescent="0.4">
      <c r="A82" s="27"/>
      <c r="B82" s="27"/>
      <c r="C82" s="27"/>
      <c r="D82" s="27"/>
      <c r="E82" s="27"/>
      <c r="F82" s="27"/>
    </row>
    <row r="83" spans="1:6" ht="30" customHeight="1" x14ac:dyDescent="0.4">
      <c r="A83" s="27"/>
      <c r="B83" s="27"/>
      <c r="C83" s="27"/>
      <c r="D83" s="27"/>
      <c r="E83" s="27"/>
      <c r="F83" s="27"/>
    </row>
    <row r="84" spans="1:6" ht="30" customHeight="1" x14ac:dyDescent="0.4">
      <c r="A84" s="27"/>
      <c r="B84" s="27"/>
      <c r="C84" s="27"/>
      <c r="D84" s="27"/>
      <c r="E84" s="27"/>
      <c r="F84" s="27"/>
    </row>
    <row r="85" spans="1:6" ht="30" customHeight="1" x14ac:dyDescent="0.4">
      <c r="A85" s="27"/>
      <c r="B85" s="27"/>
      <c r="C85" s="27"/>
      <c r="D85" s="27"/>
      <c r="E85" s="27"/>
      <c r="F85" s="27"/>
    </row>
  </sheetData>
  <mergeCells count="15">
    <mergeCell ref="A53:A57"/>
    <mergeCell ref="B53:B55"/>
    <mergeCell ref="A64:A68"/>
    <mergeCell ref="A69:A73"/>
    <mergeCell ref="B7:B11"/>
    <mergeCell ref="B12:B14"/>
    <mergeCell ref="B15:B17"/>
    <mergeCell ref="B19:B20"/>
    <mergeCell ref="A22:A52"/>
    <mergeCell ref="B24:B27"/>
    <mergeCell ref="B28:B31"/>
    <mergeCell ref="B34:B37"/>
    <mergeCell ref="B38:B40"/>
    <mergeCell ref="B42:B44"/>
    <mergeCell ref="B47:B49"/>
  </mergeCells>
  <phoneticPr fontId="1" type="noConversion"/>
  <dataValidations count="5">
    <dataValidation type="list" allowBlank="1" showInputMessage="1" showErrorMessage="1" sqref="K5:K21" xr:uid="{00000000-0002-0000-0500-000000000000}">
      <formula1>$C$5:$C$22</formula1>
    </dataValidation>
    <dataValidation type="list" allowBlank="1" showInputMessage="1" showErrorMessage="1" sqref="L5:L21" xr:uid="{00000000-0002-0000-0500-000001000000}">
      <formula1>$D$5:$D$22</formula1>
    </dataValidation>
    <dataValidation type="list" allowBlank="1" showInputMessage="1" showErrorMessage="1" sqref="N5:N21" xr:uid="{00000000-0002-0000-0500-000002000000}">
      <formula1>$F$5:$F$22</formula1>
    </dataValidation>
    <dataValidation type="list" allowBlank="1" showInputMessage="1" showErrorMessage="1" sqref="O5:O21" xr:uid="{00000000-0002-0000-0500-000003000000}">
      <formula1>$G$5:$G$22</formula1>
    </dataValidation>
    <dataValidation type="list" allowBlank="1" showInputMessage="1" showErrorMessage="1" sqref="M5:M21" xr:uid="{00000000-0002-0000-0500-000004000000}">
      <formula1>$E$5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85"/>
  <sheetViews>
    <sheetView showGridLines="0" zoomScale="85" zoomScaleNormal="85" workbookViewId="0">
      <selection activeCell="H10" sqref="H10"/>
    </sheetView>
  </sheetViews>
  <sheetFormatPr defaultColWidth="30.59765625" defaultRowHeight="39.9" customHeight="1" x14ac:dyDescent="0.4"/>
  <cols>
    <col min="1" max="1" width="12.09765625" customWidth="1"/>
    <col min="2" max="3" width="30.59765625" customWidth="1"/>
    <col min="9" max="9" width="30.59765625" customWidth="1"/>
    <col min="11" max="11" width="30.59765625" customWidth="1"/>
    <col min="18" max="18" width="30.59765625" customWidth="1"/>
  </cols>
  <sheetData>
    <row r="2" spans="1:18" ht="39.9" customHeight="1" x14ac:dyDescent="0.4">
      <c r="B2" s="16" t="s">
        <v>221</v>
      </c>
    </row>
    <row r="3" spans="1:18" ht="53.25" customHeight="1" thickBot="1" x14ac:dyDescent="0.45">
      <c r="A3" s="27"/>
      <c r="B3" s="55" t="s">
        <v>196</v>
      </c>
      <c r="C3" s="29"/>
      <c r="D3" s="29"/>
      <c r="E3" s="29"/>
      <c r="F3" s="29"/>
      <c r="G3" s="29"/>
      <c r="H3" s="52"/>
      <c r="I3" s="27"/>
      <c r="J3" s="53"/>
      <c r="K3" s="53"/>
      <c r="L3" s="53"/>
      <c r="M3" s="53"/>
      <c r="N3" s="53"/>
      <c r="O3" s="53"/>
      <c r="P3" s="53"/>
      <c r="Q3" s="53"/>
      <c r="R3" s="53"/>
    </row>
    <row r="4" spans="1:18" ht="39.9" customHeight="1" x14ac:dyDescent="0.4">
      <c r="A4" s="27"/>
      <c r="B4" s="96" t="s">
        <v>222</v>
      </c>
      <c r="C4" s="97" t="s">
        <v>232</v>
      </c>
      <c r="D4" s="97" t="s">
        <v>233</v>
      </c>
      <c r="E4" s="97" t="s">
        <v>234</v>
      </c>
      <c r="F4" s="98" t="s">
        <v>235</v>
      </c>
      <c r="G4" s="49"/>
      <c r="H4" s="52"/>
      <c r="I4" s="27"/>
      <c r="J4" s="53"/>
      <c r="K4" s="53"/>
      <c r="L4" s="53"/>
      <c r="M4" s="53"/>
      <c r="N4" s="53"/>
      <c r="O4" s="53"/>
      <c r="P4" s="53"/>
      <c r="Q4" s="53"/>
      <c r="R4" s="53"/>
    </row>
    <row r="5" spans="1:18" ht="39.9" customHeight="1" x14ac:dyDescent="0.4">
      <c r="A5" s="27"/>
      <c r="B5" s="68" t="s">
        <v>223</v>
      </c>
      <c r="C5" s="100"/>
      <c r="D5" s="38"/>
      <c r="E5" s="38"/>
      <c r="F5" s="93"/>
      <c r="G5" s="49"/>
      <c r="H5" s="30"/>
      <c r="I5" s="27"/>
      <c r="J5" s="50"/>
      <c r="K5" s="51"/>
      <c r="L5" s="49"/>
      <c r="M5" s="51"/>
      <c r="N5" s="51"/>
      <c r="O5" s="49"/>
      <c r="P5" s="51"/>
      <c r="Q5" s="51"/>
      <c r="R5" s="30"/>
    </row>
    <row r="6" spans="1:18" ht="39.9" customHeight="1" x14ac:dyDescent="0.4">
      <c r="A6" s="27"/>
      <c r="B6" s="68" t="s">
        <v>224</v>
      </c>
      <c r="C6" s="101"/>
      <c r="D6" s="38"/>
      <c r="E6" s="38"/>
      <c r="F6" s="93"/>
      <c r="G6" s="49"/>
      <c r="H6" s="30"/>
      <c r="I6" s="27"/>
      <c r="J6" s="50"/>
      <c r="K6" s="51"/>
      <c r="L6" s="49"/>
      <c r="M6" s="51"/>
      <c r="N6" s="51"/>
      <c r="O6" s="49"/>
      <c r="P6" s="51"/>
      <c r="Q6" s="51"/>
      <c r="R6" s="30"/>
    </row>
    <row r="7" spans="1:18" ht="39.9" customHeight="1" x14ac:dyDescent="0.4">
      <c r="A7" s="27"/>
      <c r="B7" s="68" t="s">
        <v>225</v>
      </c>
      <c r="C7" s="102"/>
      <c r="D7" s="103"/>
      <c r="E7" s="38"/>
      <c r="F7" s="93"/>
      <c r="G7" s="49"/>
      <c r="H7" s="30"/>
      <c r="I7" s="27"/>
      <c r="J7" s="50"/>
      <c r="K7" s="51"/>
      <c r="L7" s="49"/>
      <c r="M7" s="51"/>
      <c r="N7" s="51"/>
      <c r="O7" s="49"/>
      <c r="P7" s="51"/>
      <c r="Q7" s="51"/>
      <c r="R7" s="30"/>
    </row>
    <row r="8" spans="1:18" ht="39.9" customHeight="1" x14ac:dyDescent="0.4">
      <c r="A8" s="27"/>
      <c r="B8" s="68" t="s">
        <v>226</v>
      </c>
      <c r="C8" s="94"/>
      <c r="D8" s="103"/>
      <c r="E8" s="38"/>
      <c r="F8" s="93"/>
      <c r="G8" s="49"/>
      <c r="H8" s="30"/>
      <c r="I8" s="27"/>
      <c r="J8" s="50"/>
      <c r="K8" s="51"/>
      <c r="L8" s="49"/>
      <c r="M8" s="51"/>
      <c r="N8" s="51"/>
      <c r="O8" s="49"/>
      <c r="P8" s="51"/>
      <c r="Q8" s="51"/>
      <c r="R8" s="30"/>
    </row>
    <row r="9" spans="1:18" ht="39.9" customHeight="1" x14ac:dyDescent="0.4">
      <c r="A9" s="27"/>
      <c r="B9" s="68" t="s">
        <v>227</v>
      </c>
      <c r="C9" s="94"/>
      <c r="D9" s="103"/>
      <c r="E9" s="38"/>
      <c r="F9" s="93"/>
      <c r="G9" s="49"/>
      <c r="H9" s="30"/>
      <c r="I9" s="27"/>
      <c r="J9" s="50"/>
      <c r="K9" s="51"/>
      <c r="L9" s="49"/>
      <c r="M9" s="51"/>
      <c r="N9" s="51"/>
      <c r="O9" s="49"/>
      <c r="P9" s="51"/>
      <c r="Q9" s="51"/>
      <c r="R9" s="30"/>
    </row>
    <row r="10" spans="1:18" ht="39.9" customHeight="1" x14ac:dyDescent="0.4">
      <c r="A10" s="27"/>
      <c r="B10" s="68" t="s">
        <v>228</v>
      </c>
      <c r="C10" s="94"/>
      <c r="D10" s="38"/>
      <c r="E10" s="99"/>
      <c r="F10" s="104"/>
      <c r="G10" s="49"/>
      <c r="H10" s="30"/>
      <c r="I10" s="27"/>
      <c r="J10" s="50"/>
      <c r="K10" s="51"/>
      <c r="L10" s="49"/>
      <c r="M10" s="51"/>
      <c r="N10" s="51"/>
      <c r="O10" s="49"/>
      <c r="P10" s="51"/>
      <c r="Q10" s="51"/>
      <c r="R10" s="30"/>
    </row>
    <row r="11" spans="1:18" ht="39.9" customHeight="1" x14ac:dyDescent="0.4">
      <c r="A11" s="27"/>
      <c r="B11" s="68" t="s">
        <v>229</v>
      </c>
      <c r="C11" s="94"/>
      <c r="D11" s="38"/>
      <c r="E11" s="99"/>
      <c r="F11" s="93"/>
      <c r="G11" s="49"/>
      <c r="H11" s="30"/>
      <c r="I11" s="27"/>
      <c r="J11" s="50"/>
      <c r="K11" s="51"/>
      <c r="L11" s="49"/>
      <c r="M11" s="51"/>
      <c r="N11" s="51"/>
      <c r="O11" s="49"/>
      <c r="P11" s="51"/>
      <c r="Q11" s="51"/>
      <c r="R11" s="30"/>
    </row>
    <row r="12" spans="1:18" ht="39.9" customHeight="1" x14ac:dyDescent="0.4">
      <c r="A12" s="27"/>
      <c r="B12" s="68" t="s">
        <v>230</v>
      </c>
      <c r="C12" s="94"/>
      <c r="D12" s="38"/>
      <c r="E12" s="99"/>
      <c r="F12" s="93"/>
      <c r="G12" s="49"/>
      <c r="H12" s="30"/>
      <c r="I12" s="27"/>
      <c r="J12" s="50"/>
      <c r="K12" s="51"/>
      <c r="L12" s="49"/>
      <c r="M12" s="51"/>
      <c r="N12" s="51"/>
      <c r="O12" s="49"/>
      <c r="P12" s="51"/>
      <c r="Q12" s="51"/>
      <c r="R12" s="30"/>
    </row>
    <row r="13" spans="1:18" ht="39.9" customHeight="1" thickBot="1" x14ac:dyDescent="0.45">
      <c r="A13" s="27"/>
      <c r="B13" s="69" t="s">
        <v>231</v>
      </c>
      <c r="C13" s="95"/>
      <c r="D13" s="36"/>
      <c r="E13" s="36"/>
      <c r="F13" s="105"/>
      <c r="G13" s="49"/>
      <c r="H13" s="30"/>
      <c r="I13" s="27"/>
      <c r="J13" s="50"/>
      <c r="K13" s="51"/>
      <c r="L13" s="49"/>
      <c r="M13" s="51"/>
      <c r="N13" s="51"/>
      <c r="O13" s="49"/>
      <c r="P13" s="51"/>
      <c r="Q13" s="51"/>
      <c r="R13" s="30"/>
    </row>
    <row r="14" spans="1:18" ht="39.9" customHeight="1" x14ac:dyDescent="0.4">
      <c r="A14" s="27"/>
      <c r="B14" s="54"/>
      <c r="C14" s="57"/>
      <c r="D14" s="49"/>
      <c r="E14" s="49"/>
      <c r="F14" s="49"/>
      <c r="G14" s="49"/>
      <c r="H14" s="30"/>
      <c r="I14" s="27"/>
      <c r="J14" s="50"/>
      <c r="K14" s="51"/>
      <c r="L14" s="49"/>
      <c r="M14" s="51"/>
      <c r="N14" s="51"/>
      <c r="O14" s="49"/>
      <c r="P14" s="51"/>
      <c r="Q14" s="51"/>
      <c r="R14" s="30"/>
    </row>
    <row r="15" spans="1:18" ht="39.9" customHeight="1" x14ac:dyDescent="0.4">
      <c r="A15" s="27"/>
      <c r="B15" s="54"/>
      <c r="C15" s="57"/>
      <c r="D15" s="49"/>
      <c r="E15" s="49"/>
      <c r="F15" s="49"/>
      <c r="G15" s="49"/>
      <c r="H15" s="30"/>
      <c r="I15" s="27"/>
      <c r="J15" s="50"/>
      <c r="K15" s="51"/>
      <c r="L15" s="49"/>
      <c r="M15" s="51"/>
      <c r="N15" s="51"/>
      <c r="O15" s="49"/>
      <c r="P15" s="51"/>
      <c r="Q15" s="51"/>
      <c r="R15" s="30"/>
    </row>
    <row r="16" spans="1:18" ht="39.9" customHeight="1" x14ac:dyDescent="0.4">
      <c r="A16" s="27"/>
      <c r="B16" s="54"/>
      <c r="C16" s="57"/>
      <c r="D16" s="49"/>
      <c r="E16" s="49"/>
      <c r="F16" s="49"/>
      <c r="G16" s="49"/>
      <c r="H16" s="30"/>
      <c r="I16" s="27"/>
      <c r="J16" s="50"/>
      <c r="K16" s="51"/>
      <c r="L16" s="49"/>
      <c r="M16" s="51"/>
      <c r="N16" s="51"/>
      <c r="O16" s="49"/>
      <c r="P16" s="51"/>
      <c r="Q16" s="51"/>
      <c r="R16" s="30"/>
    </row>
    <row r="17" spans="1:18" ht="39.9" customHeight="1" x14ac:dyDescent="0.4">
      <c r="A17" s="27"/>
      <c r="B17" s="54"/>
      <c r="C17" s="57"/>
      <c r="D17" s="49"/>
      <c r="E17" s="49"/>
      <c r="F17" s="49"/>
      <c r="G17" s="49"/>
      <c r="H17" s="30"/>
      <c r="I17" s="27"/>
      <c r="J17" s="50"/>
      <c r="K17" s="51"/>
      <c r="L17" s="49"/>
      <c r="M17" s="51"/>
      <c r="N17" s="51"/>
      <c r="O17" s="49"/>
      <c r="P17" s="51"/>
      <c r="Q17" s="51"/>
      <c r="R17" s="30"/>
    </row>
    <row r="18" spans="1:18" ht="39.9" customHeight="1" x14ac:dyDescent="0.4">
      <c r="A18" s="27"/>
      <c r="B18" s="49"/>
      <c r="C18" s="57"/>
      <c r="D18" s="49"/>
      <c r="E18" s="49"/>
      <c r="F18" s="49"/>
      <c r="G18" s="49"/>
      <c r="H18" s="30"/>
      <c r="I18" s="27"/>
      <c r="J18" s="50"/>
      <c r="K18" s="51"/>
      <c r="L18" s="49"/>
      <c r="M18" s="51"/>
      <c r="N18" s="51"/>
      <c r="O18" s="49"/>
      <c r="P18" s="51"/>
      <c r="Q18" s="51"/>
      <c r="R18" s="30"/>
    </row>
    <row r="19" spans="1:18" ht="39.9" customHeight="1" x14ac:dyDescent="0.4">
      <c r="A19" s="27"/>
      <c r="B19" s="54"/>
      <c r="C19" s="57"/>
      <c r="D19" s="49"/>
      <c r="E19" s="49"/>
      <c r="F19" s="49"/>
      <c r="G19" s="49"/>
      <c r="H19" s="30"/>
      <c r="I19" s="27"/>
      <c r="J19" s="50"/>
      <c r="K19" s="51"/>
      <c r="L19" s="49"/>
      <c r="M19" s="51"/>
      <c r="N19" s="51"/>
      <c r="O19" s="49"/>
      <c r="P19" s="51"/>
      <c r="Q19" s="51"/>
      <c r="R19" s="30"/>
    </row>
    <row r="20" spans="1:18" ht="39.9" customHeight="1" x14ac:dyDescent="0.4">
      <c r="A20" s="27"/>
      <c r="B20" s="54"/>
      <c r="C20" s="57"/>
      <c r="D20" s="49"/>
      <c r="E20" s="49"/>
      <c r="F20" s="49"/>
      <c r="G20" s="49"/>
      <c r="H20" s="30"/>
      <c r="I20" s="27"/>
      <c r="J20" s="50"/>
      <c r="K20" s="51"/>
      <c r="L20" s="49"/>
      <c r="M20" s="51"/>
      <c r="N20" s="51"/>
      <c r="O20" s="49"/>
      <c r="P20" s="51"/>
      <c r="Q20" s="51"/>
      <c r="R20" s="30"/>
    </row>
    <row r="21" spans="1:18" ht="39.9" customHeight="1" x14ac:dyDescent="0.4">
      <c r="A21" s="27"/>
      <c r="B21" s="49"/>
      <c r="C21" s="57"/>
      <c r="D21" s="49"/>
      <c r="E21" s="49"/>
      <c r="F21" s="49"/>
      <c r="G21" s="49"/>
      <c r="H21" s="30"/>
      <c r="I21" s="27"/>
      <c r="J21" s="50"/>
      <c r="K21" s="51"/>
      <c r="L21" s="49"/>
      <c r="M21" s="51"/>
      <c r="N21" s="51"/>
      <c r="O21" s="49"/>
      <c r="P21" s="51"/>
      <c r="Q21" s="51"/>
      <c r="R21" s="30"/>
    </row>
    <row r="22" spans="1:18" ht="39.9" customHeight="1" x14ac:dyDescent="0.4">
      <c r="A22" s="172"/>
      <c r="B22" s="60"/>
      <c r="C22" s="57"/>
      <c r="D22" s="49"/>
      <c r="E22" s="49"/>
      <c r="F22" s="49"/>
      <c r="G22" s="49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39.9" customHeight="1" x14ac:dyDescent="0.4">
      <c r="A23" s="172"/>
      <c r="B23" s="49"/>
      <c r="C23" s="57"/>
      <c r="D23" s="49"/>
      <c r="E23" s="49"/>
      <c r="F23" s="49"/>
      <c r="G23" s="49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39.9" customHeight="1" x14ac:dyDescent="0.4">
      <c r="A24" s="172"/>
      <c r="B24" s="54"/>
      <c r="C24" s="57"/>
      <c r="D24" s="49"/>
      <c r="E24" s="49"/>
      <c r="F24" s="49"/>
      <c r="G24" s="49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39.9" customHeight="1" x14ac:dyDescent="0.4">
      <c r="A25" s="172"/>
      <c r="B25" s="54"/>
      <c r="C25" s="57"/>
      <c r="D25" s="49"/>
      <c r="E25" s="49"/>
      <c r="F25" s="49"/>
      <c r="G25" s="49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39.9" customHeight="1" x14ac:dyDescent="0.4">
      <c r="A26" s="172"/>
      <c r="B26" s="54"/>
      <c r="C26" s="57"/>
      <c r="D26" s="49"/>
      <c r="E26" s="49"/>
      <c r="F26" s="49"/>
      <c r="G26" s="49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39.9" customHeight="1" x14ac:dyDescent="0.4">
      <c r="A27" s="172"/>
      <c r="B27" s="54"/>
      <c r="C27" s="57"/>
      <c r="D27" s="49"/>
      <c r="E27" s="49"/>
      <c r="F27" s="49"/>
      <c r="G27" s="49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39.9" customHeight="1" x14ac:dyDescent="0.4">
      <c r="A28" s="172"/>
      <c r="B28" s="54"/>
      <c r="C28" s="57"/>
      <c r="D28" s="49"/>
      <c r="E28" s="49"/>
      <c r="F28" s="49"/>
      <c r="G28" s="49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39.9" customHeight="1" x14ac:dyDescent="0.4">
      <c r="A29" s="172"/>
      <c r="B29" s="54"/>
      <c r="C29" s="57"/>
      <c r="D29" s="49"/>
      <c r="E29" s="49"/>
      <c r="F29" s="49"/>
      <c r="G29" s="49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39.9" customHeight="1" x14ac:dyDescent="0.4">
      <c r="A30" s="172"/>
      <c r="B30" s="54"/>
      <c r="C30" s="57"/>
      <c r="D30" s="49"/>
      <c r="E30" s="49"/>
      <c r="F30" s="49"/>
      <c r="G30" s="49"/>
      <c r="H30" s="30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39.9" customHeight="1" x14ac:dyDescent="0.4">
      <c r="A31" s="172"/>
      <c r="B31" s="54"/>
      <c r="C31" s="57"/>
      <c r="D31" s="49"/>
      <c r="E31" s="49"/>
      <c r="F31" s="49"/>
      <c r="G31" s="49"/>
      <c r="H31" s="30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39.9" customHeight="1" x14ac:dyDescent="0.4">
      <c r="A32" s="172"/>
      <c r="B32" s="49"/>
      <c r="C32" s="57"/>
      <c r="D32" s="49"/>
      <c r="E32" s="49"/>
      <c r="F32" s="49"/>
      <c r="G32" s="49"/>
      <c r="H32" s="30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39.9" customHeight="1" x14ac:dyDescent="0.4">
      <c r="A33" s="172"/>
      <c r="B33" s="60"/>
      <c r="C33" s="61"/>
      <c r="D33" s="27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39.9" customHeight="1" x14ac:dyDescent="0.4">
      <c r="A34" s="172"/>
      <c r="B34" s="54"/>
      <c r="C34" s="61"/>
      <c r="D34" s="27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39.9" customHeight="1" x14ac:dyDescent="0.4">
      <c r="A35" s="172"/>
      <c r="B35" s="54"/>
      <c r="C35" s="57"/>
      <c r="D35" s="27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39.9" customHeight="1" x14ac:dyDescent="0.4">
      <c r="A36" s="172"/>
      <c r="B36" s="54"/>
      <c r="C36" s="57"/>
      <c r="D36" s="27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 ht="39.9" customHeight="1" x14ac:dyDescent="0.4">
      <c r="A37" s="172"/>
      <c r="B37" s="54"/>
      <c r="C37" s="57"/>
      <c r="D37" s="27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 ht="39.9" customHeight="1" x14ac:dyDescent="0.4">
      <c r="A38" s="172"/>
      <c r="B38" s="54"/>
      <c r="C38" s="57"/>
      <c r="D38" s="27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t="39.9" customHeight="1" x14ac:dyDescent="0.4">
      <c r="A39" s="172"/>
      <c r="B39" s="54"/>
      <c r="C39" s="57"/>
      <c r="D39" s="27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39.9" customHeight="1" x14ac:dyDescent="0.4">
      <c r="A40" s="172"/>
      <c r="B40" s="54"/>
      <c r="C40" s="57"/>
      <c r="D40" s="27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ht="39.9" customHeight="1" x14ac:dyDescent="0.4">
      <c r="A41" s="172"/>
      <c r="B41" s="49"/>
      <c r="C41" s="28"/>
      <c r="D41" s="27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39.9" customHeight="1" x14ac:dyDescent="0.4">
      <c r="A42" s="172"/>
      <c r="B42" s="54"/>
      <c r="C42" s="88"/>
      <c r="D42" s="27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39.9" customHeight="1" x14ac:dyDescent="0.4">
      <c r="A43" s="172"/>
      <c r="B43" s="54"/>
      <c r="C43" s="89"/>
      <c r="D43" s="27"/>
      <c r="E43" s="3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 ht="39.9" customHeight="1" x14ac:dyDescent="0.4">
      <c r="A44" s="172"/>
      <c r="B44" s="54"/>
      <c r="C44" s="89"/>
      <c r="D44" s="27"/>
      <c r="E44" s="30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ht="39.9" customHeight="1" x14ac:dyDescent="0.4">
      <c r="A45" s="172"/>
      <c r="B45" s="49"/>
      <c r="C45" s="89"/>
      <c r="D45" s="27"/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ht="39.9" customHeight="1" x14ac:dyDescent="0.4">
      <c r="A46" s="172"/>
      <c r="B46" s="60"/>
      <c r="C46" s="57"/>
      <c r="D46" s="27"/>
      <c r="E46" s="30"/>
      <c r="F46" s="30"/>
      <c r="G46" s="27"/>
      <c r="H46" s="27"/>
      <c r="I46" s="27"/>
      <c r="J46" s="27"/>
      <c r="K46" s="33"/>
      <c r="L46" s="27"/>
      <c r="M46" s="27"/>
      <c r="N46" s="27"/>
      <c r="O46" s="27"/>
      <c r="P46" s="27"/>
      <c r="Q46" s="27"/>
      <c r="R46" s="27"/>
    </row>
    <row r="47" spans="1:18" ht="39.9" customHeight="1" x14ac:dyDescent="0.4">
      <c r="A47" s="172"/>
      <c r="B47" s="52"/>
      <c r="C47" s="57"/>
      <c r="D47" s="27"/>
      <c r="E47" s="30"/>
      <c r="F47" s="30"/>
      <c r="G47" s="27"/>
      <c r="H47" s="27"/>
      <c r="I47" s="27"/>
      <c r="J47" s="27"/>
      <c r="K47" s="33"/>
      <c r="L47" s="27"/>
      <c r="M47" s="27"/>
      <c r="N47" s="27"/>
      <c r="O47" s="27"/>
      <c r="P47" s="27"/>
      <c r="Q47" s="27"/>
      <c r="R47" s="27"/>
    </row>
    <row r="48" spans="1:18" ht="39.9" customHeight="1" x14ac:dyDescent="0.4">
      <c r="A48" s="172"/>
      <c r="B48" s="52"/>
      <c r="C48" s="57"/>
      <c r="D48" s="27"/>
      <c r="E48" s="30"/>
      <c r="F48" s="30"/>
      <c r="G48" s="27"/>
      <c r="H48" s="27"/>
      <c r="I48" s="27"/>
      <c r="J48" s="27"/>
      <c r="K48" s="33"/>
      <c r="L48" s="27"/>
      <c r="M48" s="27"/>
      <c r="N48" s="27"/>
      <c r="O48" s="27"/>
      <c r="P48" s="27"/>
      <c r="Q48" s="27"/>
      <c r="R48" s="27"/>
    </row>
    <row r="49" spans="1:18" ht="39.9" customHeight="1" x14ac:dyDescent="0.4">
      <c r="A49" s="172"/>
      <c r="B49" s="52"/>
      <c r="C49" s="57"/>
      <c r="D49" s="27"/>
      <c r="E49" s="30"/>
      <c r="F49" s="30"/>
      <c r="G49" s="27"/>
      <c r="H49" s="27"/>
      <c r="I49" s="27"/>
      <c r="J49" s="27"/>
      <c r="K49" s="33"/>
      <c r="L49" s="27"/>
      <c r="M49" s="27"/>
      <c r="N49" s="27"/>
      <c r="O49" s="27"/>
      <c r="P49" s="27"/>
      <c r="Q49" s="27"/>
      <c r="R49" s="27"/>
    </row>
    <row r="50" spans="1:18" ht="39.9" customHeight="1" x14ac:dyDescent="0.4">
      <c r="A50" s="172"/>
      <c r="B50" s="59"/>
      <c r="C50" s="57"/>
      <c r="D50" s="27"/>
      <c r="E50" s="30"/>
      <c r="F50" s="30"/>
      <c r="G50" s="27"/>
      <c r="H50" s="27"/>
      <c r="I50" s="27"/>
      <c r="J50" s="27"/>
      <c r="K50" s="33"/>
      <c r="L50" s="27"/>
      <c r="M50" s="27"/>
      <c r="N50" s="27"/>
      <c r="O50" s="27"/>
      <c r="P50" s="27"/>
      <c r="Q50" s="27"/>
      <c r="R50" s="27"/>
    </row>
    <row r="51" spans="1:18" ht="39.9" customHeight="1" x14ac:dyDescent="0.4">
      <c r="A51" s="172"/>
      <c r="B51" s="60"/>
      <c r="C51" s="57"/>
      <c r="D51" s="27"/>
      <c r="E51" s="30"/>
      <c r="F51" s="30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ht="39.9" customHeight="1" x14ac:dyDescent="0.4">
      <c r="A52" s="172"/>
      <c r="B52" s="49"/>
      <c r="C52" s="61"/>
      <c r="D52" s="27"/>
      <c r="E52" s="30"/>
      <c r="F52" s="30"/>
    </row>
    <row r="53" spans="1:18" ht="39.9" customHeight="1" x14ac:dyDescent="0.4">
      <c r="A53" s="172"/>
      <c r="B53" s="28"/>
      <c r="C53" s="61"/>
      <c r="D53" s="27"/>
      <c r="E53" s="30"/>
      <c r="F53" s="30"/>
    </row>
    <row r="54" spans="1:18" ht="39.9" customHeight="1" x14ac:dyDescent="0.4">
      <c r="A54" s="173"/>
      <c r="B54" s="28"/>
      <c r="C54" s="57"/>
      <c r="D54" s="27"/>
      <c r="E54" s="30"/>
      <c r="F54" s="30"/>
    </row>
    <row r="55" spans="1:18" ht="39.9" customHeight="1" x14ac:dyDescent="0.4">
      <c r="A55" s="173"/>
      <c r="B55" s="28"/>
      <c r="C55" s="57"/>
      <c r="D55" s="27"/>
      <c r="E55" s="30"/>
      <c r="F55" s="30"/>
    </row>
    <row r="56" spans="1:18" ht="39.9" customHeight="1" x14ac:dyDescent="0.4">
      <c r="A56" s="173"/>
      <c r="B56" s="54"/>
      <c r="C56" s="57"/>
      <c r="D56" s="27"/>
      <c r="E56" s="30"/>
      <c r="F56" s="30"/>
    </row>
    <row r="57" spans="1:18" ht="39.9" customHeight="1" x14ac:dyDescent="0.4">
      <c r="A57" s="173"/>
      <c r="B57" s="58"/>
      <c r="C57" s="57"/>
      <c r="D57" s="31"/>
      <c r="E57" s="30"/>
      <c r="F57" s="30"/>
    </row>
    <row r="58" spans="1:18" ht="39.9" customHeight="1" x14ac:dyDescent="0.4">
      <c r="A58" s="27"/>
      <c r="B58" s="54"/>
      <c r="C58" s="57"/>
      <c r="D58" s="27"/>
      <c r="E58" s="27"/>
      <c r="F58" s="27"/>
    </row>
    <row r="59" spans="1:18" ht="39.9" customHeight="1" x14ac:dyDescent="0.4">
      <c r="A59" s="27"/>
      <c r="B59" s="27"/>
      <c r="C59" s="57"/>
      <c r="D59" s="27"/>
      <c r="E59" s="27"/>
      <c r="F59" s="27"/>
    </row>
    <row r="60" spans="1:18" ht="39.9" customHeight="1" x14ac:dyDescent="0.4">
      <c r="A60" s="27"/>
      <c r="B60" s="27"/>
      <c r="C60" s="54"/>
      <c r="D60" s="27"/>
      <c r="E60" s="27"/>
      <c r="F60" s="27"/>
    </row>
    <row r="61" spans="1:18" ht="39.9" customHeight="1" x14ac:dyDescent="0.4">
      <c r="A61" s="27"/>
      <c r="B61" s="28"/>
      <c r="C61" s="54"/>
      <c r="D61" s="27"/>
      <c r="E61" s="27"/>
      <c r="F61" s="27"/>
    </row>
    <row r="62" spans="1:18" ht="39.9" customHeight="1" x14ac:dyDescent="0.4">
      <c r="A62" s="27"/>
      <c r="B62" s="27"/>
      <c r="C62" s="27"/>
      <c r="D62" s="27"/>
      <c r="E62" s="27"/>
      <c r="F62" s="27"/>
    </row>
    <row r="63" spans="1:18" ht="39.9" customHeight="1" x14ac:dyDescent="0.4">
      <c r="A63" s="27"/>
      <c r="B63" s="29"/>
      <c r="C63" s="29"/>
      <c r="D63" s="29"/>
      <c r="E63" s="29"/>
      <c r="F63" s="29"/>
    </row>
    <row r="64" spans="1:18" ht="39.9" customHeight="1" x14ac:dyDescent="0.4">
      <c r="A64" s="172"/>
      <c r="B64" s="27"/>
      <c r="C64" s="30"/>
      <c r="D64" s="27"/>
      <c r="E64" s="30"/>
      <c r="F64" s="30"/>
    </row>
    <row r="65" spans="1:6" ht="39.9" customHeight="1" x14ac:dyDescent="0.4">
      <c r="A65" s="172"/>
      <c r="B65" s="27"/>
      <c r="C65" s="30"/>
      <c r="D65" s="27"/>
      <c r="E65" s="30"/>
      <c r="F65" s="30"/>
    </row>
    <row r="66" spans="1:6" ht="39.9" customHeight="1" x14ac:dyDescent="0.4">
      <c r="A66" s="172"/>
      <c r="B66" s="27"/>
      <c r="C66" s="30"/>
      <c r="D66" s="33"/>
      <c r="E66" s="30"/>
      <c r="F66" s="30"/>
    </row>
    <row r="67" spans="1:6" ht="39.9" customHeight="1" x14ac:dyDescent="0.4">
      <c r="A67" s="172"/>
      <c r="B67" s="27"/>
      <c r="C67" s="30"/>
      <c r="D67" s="27"/>
      <c r="E67" s="30"/>
      <c r="F67" s="30"/>
    </row>
    <row r="68" spans="1:6" ht="39.9" customHeight="1" x14ac:dyDescent="0.4">
      <c r="A68" s="172"/>
      <c r="B68" s="27"/>
      <c r="C68" s="30"/>
      <c r="D68" s="33"/>
      <c r="E68" s="30"/>
      <c r="F68" s="30"/>
    </row>
    <row r="69" spans="1:6" ht="39.9" customHeight="1" x14ac:dyDescent="0.4">
      <c r="A69" s="172"/>
      <c r="B69" s="27"/>
      <c r="C69" s="30"/>
      <c r="D69" s="27"/>
      <c r="E69" s="30"/>
      <c r="F69" s="30"/>
    </row>
    <row r="70" spans="1:6" ht="39.9" customHeight="1" x14ac:dyDescent="0.4">
      <c r="A70" s="173"/>
      <c r="B70" s="27"/>
      <c r="C70" s="30"/>
      <c r="D70" s="33"/>
      <c r="E70" s="30"/>
      <c r="F70" s="30"/>
    </row>
    <row r="71" spans="1:6" ht="39.9" customHeight="1" x14ac:dyDescent="0.4">
      <c r="A71" s="173"/>
      <c r="B71" s="27"/>
      <c r="C71" s="30"/>
      <c r="D71" s="27"/>
      <c r="E71" s="30"/>
      <c r="F71" s="30"/>
    </row>
    <row r="72" spans="1:6" ht="39.9" customHeight="1" x14ac:dyDescent="0.4">
      <c r="A72" s="173"/>
      <c r="B72" s="27"/>
      <c r="C72" s="30"/>
      <c r="D72" s="27"/>
      <c r="E72" s="30"/>
      <c r="F72" s="30"/>
    </row>
    <row r="73" spans="1:6" ht="39.9" customHeight="1" x14ac:dyDescent="0.4">
      <c r="A73" s="173"/>
      <c r="B73" s="34"/>
      <c r="C73" s="30"/>
      <c r="D73" s="34"/>
      <c r="E73" s="30"/>
      <c r="F73" s="30"/>
    </row>
    <row r="74" spans="1:6" ht="39.9" customHeight="1" x14ac:dyDescent="0.4">
      <c r="A74" s="27"/>
      <c r="B74" s="27"/>
      <c r="C74" s="27"/>
      <c r="D74" s="27"/>
      <c r="E74" s="27"/>
      <c r="F74" s="27"/>
    </row>
    <row r="75" spans="1:6" ht="39.9" customHeight="1" x14ac:dyDescent="0.4">
      <c r="A75" s="27"/>
      <c r="B75" s="27"/>
      <c r="C75" s="27"/>
      <c r="D75" s="27"/>
      <c r="E75" s="27"/>
      <c r="F75" s="27"/>
    </row>
    <row r="76" spans="1:6" ht="39.9" customHeight="1" x14ac:dyDescent="0.4">
      <c r="A76" s="27"/>
      <c r="B76" s="27"/>
      <c r="C76" s="27"/>
      <c r="D76" s="27"/>
      <c r="E76" s="27"/>
      <c r="F76" s="27"/>
    </row>
    <row r="77" spans="1:6" ht="39.9" customHeight="1" x14ac:dyDescent="0.4">
      <c r="A77" s="27"/>
      <c r="B77" s="27"/>
      <c r="C77" s="27"/>
      <c r="D77" s="27"/>
      <c r="E77" s="27"/>
      <c r="F77" s="27"/>
    </row>
    <row r="78" spans="1:6" ht="39.9" customHeight="1" x14ac:dyDescent="0.4">
      <c r="A78" s="27"/>
      <c r="B78" s="27"/>
      <c r="C78" s="27"/>
      <c r="D78" s="27"/>
      <c r="E78" s="27"/>
      <c r="F78" s="27"/>
    </row>
    <row r="79" spans="1:6" ht="39.9" customHeight="1" x14ac:dyDescent="0.4">
      <c r="A79" s="27"/>
      <c r="B79" s="27"/>
      <c r="C79" s="27"/>
      <c r="D79" s="27"/>
      <c r="E79" s="27"/>
      <c r="F79" s="27"/>
    </row>
    <row r="80" spans="1:6" ht="39.9" customHeight="1" x14ac:dyDescent="0.4">
      <c r="A80" s="27"/>
      <c r="B80" s="27"/>
      <c r="C80" s="27"/>
      <c r="D80" s="27"/>
      <c r="E80" s="27"/>
      <c r="F80" s="27"/>
    </row>
    <row r="81" spans="1:6" ht="39.9" customHeight="1" x14ac:dyDescent="0.4">
      <c r="A81" s="27"/>
      <c r="B81" s="27"/>
      <c r="C81" s="27"/>
      <c r="D81" s="27"/>
      <c r="E81" s="27"/>
      <c r="F81" s="27"/>
    </row>
    <row r="82" spans="1:6" ht="39.9" customHeight="1" x14ac:dyDescent="0.4">
      <c r="A82" s="27"/>
      <c r="B82" s="27"/>
      <c r="C82" s="27"/>
      <c r="D82" s="27"/>
      <c r="E82" s="27"/>
      <c r="F82" s="27"/>
    </row>
    <row r="83" spans="1:6" ht="39.9" customHeight="1" x14ac:dyDescent="0.4">
      <c r="A83" s="27"/>
      <c r="B83" s="27"/>
      <c r="C83" s="27"/>
      <c r="D83" s="27"/>
      <c r="E83" s="27"/>
      <c r="F83" s="27"/>
    </row>
    <row r="84" spans="1:6" ht="39.9" customHeight="1" x14ac:dyDescent="0.4">
      <c r="A84" s="27"/>
      <c r="B84" s="27"/>
      <c r="C84" s="27"/>
      <c r="D84" s="27"/>
      <c r="E84" s="27"/>
      <c r="F84" s="27"/>
    </row>
    <row r="85" spans="1:6" ht="39.9" customHeight="1" x14ac:dyDescent="0.4">
      <c r="A85" s="27"/>
      <c r="B85" s="27"/>
      <c r="C85" s="27"/>
      <c r="D85" s="27"/>
      <c r="E85" s="27"/>
      <c r="F85" s="27"/>
    </row>
  </sheetData>
  <mergeCells count="4">
    <mergeCell ref="A53:A57"/>
    <mergeCell ref="A64:A68"/>
    <mergeCell ref="A69:A73"/>
    <mergeCell ref="A22:A52"/>
  </mergeCells>
  <phoneticPr fontId="1" type="noConversion"/>
  <dataValidations count="5">
    <dataValidation type="list" allowBlank="1" showInputMessage="1" showErrorMessage="1" sqref="M5:M21" xr:uid="{00000000-0002-0000-0600-000000000000}">
      <formula1>$E$5</formula1>
    </dataValidation>
    <dataValidation type="list" allowBlank="1" showInputMessage="1" showErrorMessage="1" sqref="O5:O21" xr:uid="{00000000-0002-0000-0600-000001000000}">
      <formula1>$G$5:$G$22</formula1>
    </dataValidation>
    <dataValidation type="list" allowBlank="1" showInputMessage="1" showErrorMessage="1" sqref="N5:N21" xr:uid="{00000000-0002-0000-0600-000002000000}">
      <formula1>$F$5:$F$22</formula1>
    </dataValidation>
    <dataValidation type="list" allowBlank="1" showInputMessage="1" showErrorMessage="1" sqref="L5:L21" xr:uid="{00000000-0002-0000-0600-000003000000}">
      <formula1>$D$5:$D$22</formula1>
    </dataValidation>
    <dataValidation type="list" allowBlank="1" showInputMessage="1" showErrorMessage="1" sqref="K5:K21" xr:uid="{00000000-0002-0000-0600-000004000000}">
      <formula1>$C$5:$C$22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82"/>
  <sheetViews>
    <sheetView showGridLines="0" zoomScale="85" zoomScaleNormal="85" workbookViewId="0">
      <selection activeCell="C6" sqref="C6"/>
    </sheetView>
  </sheetViews>
  <sheetFormatPr defaultColWidth="30.59765625" defaultRowHeight="39.9" customHeight="1" x14ac:dyDescent="0.4"/>
  <cols>
    <col min="1" max="1" width="12.09765625" customWidth="1"/>
    <col min="2" max="3" width="30.59765625" customWidth="1"/>
    <col min="9" max="9" width="30.59765625" customWidth="1"/>
    <col min="11" max="11" width="30.59765625" customWidth="1"/>
    <col min="18" max="18" width="30.59765625" customWidth="1"/>
  </cols>
  <sheetData>
    <row r="2" spans="1:18" ht="39.9" customHeight="1" x14ac:dyDescent="0.4">
      <c r="B2" s="16" t="s">
        <v>236</v>
      </c>
    </row>
    <row r="3" spans="1:18" ht="48.75" customHeight="1" x14ac:dyDescent="0.4">
      <c r="A3" s="27"/>
      <c r="B3" s="55" t="s">
        <v>196</v>
      </c>
      <c r="C3" s="29"/>
      <c r="D3" s="29"/>
      <c r="E3" s="29"/>
      <c r="F3" s="29"/>
      <c r="G3" s="29"/>
      <c r="H3" s="52"/>
      <c r="I3" s="27"/>
      <c r="J3" s="53"/>
      <c r="K3" s="53"/>
      <c r="L3" s="53"/>
      <c r="M3" s="53"/>
      <c r="N3" s="53"/>
      <c r="O3" s="53"/>
      <c r="P3" s="53"/>
      <c r="Q3" s="53"/>
      <c r="R3" s="53"/>
    </row>
    <row r="4" spans="1:18" ht="48.75" customHeight="1" x14ac:dyDescent="0.4">
      <c r="A4" s="27"/>
      <c r="B4" s="55" t="s">
        <v>250</v>
      </c>
      <c r="C4" s="29"/>
      <c r="D4" s="29"/>
      <c r="E4" s="29"/>
      <c r="F4" s="29"/>
      <c r="G4" s="29"/>
      <c r="H4" s="52"/>
      <c r="I4" s="27"/>
      <c r="J4" s="53"/>
      <c r="K4" s="53"/>
      <c r="L4" s="53"/>
      <c r="M4" s="53"/>
      <c r="N4" s="53"/>
      <c r="O4" s="53"/>
      <c r="P4" s="53"/>
      <c r="Q4" s="53"/>
      <c r="R4" s="53"/>
    </row>
    <row r="5" spans="1:18" ht="48.75" customHeight="1" x14ac:dyDescent="0.4">
      <c r="A5" s="27"/>
      <c r="B5" s="55" t="s">
        <v>251</v>
      </c>
      <c r="C5" s="29"/>
      <c r="D5" s="29"/>
      <c r="E5" s="29"/>
      <c r="F5" s="29"/>
      <c r="G5" s="29"/>
      <c r="H5" s="52"/>
      <c r="I5" s="27"/>
      <c r="J5" s="53"/>
      <c r="K5" s="53"/>
      <c r="L5" s="53"/>
      <c r="M5" s="53"/>
      <c r="N5" s="53"/>
      <c r="O5" s="53"/>
      <c r="P5" s="53"/>
      <c r="Q5" s="53"/>
      <c r="R5" s="53"/>
    </row>
    <row r="6" spans="1:18" ht="48.75" customHeight="1" thickBot="1" x14ac:dyDescent="0.45">
      <c r="A6" s="27"/>
      <c r="B6" s="55" t="s">
        <v>252</v>
      </c>
      <c r="C6" s="119" t="s">
        <v>253</v>
      </c>
      <c r="D6" s="29"/>
      <c r="E6" s="29"/>
      <c r="F6" s="29"/>
      <c r="G6" s="29"/>
      <c r="H6" s="52"/>
      <c r="I6" s="27"/>
      <c r="J6" s="53"/>
      <c r="K6" s="53"/>
      <c r="L6" s="53"/>
      <c r="M6" s="53"/>
      <c r="N6" s="53"/>
      <c r="O6" s="53"/>
      <c r="P6" s="53"/>
      <c r="Q6" s="53"/>
      <c r="R6" s="53"/>
    </row>
    <row r="7" spans="1:18" ht="39.9" customHeight="1" x14ac:dyDescent="0.4">
      <c r="A7" s="27"/>
      <c r="B7" s="96" t="s">
        <v>237</v>
      </c>
      <c r="C7" s="97" t="s">
        <v>241</v>
      </c>
      <c r="D7" s="97" t="s">
        <v>242</v>
      </c>
      <c r="E7" s="97" t="s">
        <v>243</v>
      </c>
      <c r="F7" s="98" t="s">
        <v>244</v>
      </c>
      <c r="G7" s="97" t="s">
        <v>245</v>
      </c>
      <c r="H7" s="97" t="s">
        <v>246</v>
      </c>
      <c r="I7" s="97" t="s">
        <v>247</v>
      </c>
      <c r="J7" s="98" t="s">
        <v>248</v>
      </c>
      <c r="K7" s="53"/>
      <c r="L7" s="53"/>
      <c r="M7" s="53"/>
      <c r="N7" s="53"/>
      <c r="O7" s="53"/>
      <c r="P7" s="53"/>
      <c r="Q7" s="53"/>
      <c r="R7" s="53"/>
    </row>
    <row r="8" spans="1:18" ht="39.9" customHeight="1" x14ac:dyDescent="0.4">
      <c r="A8" s="27"/>
      <c r="B8" s="68" t="s">
        <v>238</v>
      </c>
      <c r="C8" s="106">
        <v>4000000</v>
      </c>
      <c r="D8" s="109">
        <v>400000</v>
      </c>
      <c r="E8" s="109">
        <v>8000</v>
      </c>
      <c r="F8" s="110">
        <v>400</v>
      </c>
      <c r="G8" s="109">
        <v>12000000</v>
      </c>
      <c r="H8" s="113">
        <f>E8/D8</f>
        <v>0.02</v>
      </c>
      <c r="I8" s="114">
        <f>C8/F8</f>
        <v>10000</v>
      </c>
      <c r="J8" s="115">
        <f>G8/C8</f>
        <v>3</v>
      </c>
      <c r="K8" s="51"/>
      <c r="L8" s="49"/>
      <c r="M8" s="51"/>
      <c r="N8" s="51"/>
      <c r="O8" s="49"/>
      <c r="P8" s="51"/>
      <c r="Q8" s="51"/>
      <c r="R8" s="30"/>
    </row>
    <row r="9" spans="1:18" ht="39.9" customHeight="1" x14ac:dyDescent="0.4">
      <c r="A9" s="27"/>
      <c r="B9" s="68" t="s">
        <v>239</v>
      </c>
      <c r="C9" s="106">
        <v>3000000</v>
      </c>
      <c r="D9" s="109">
        <v>90000</v>
      </c>
      <c r="E9" s="109">
        <v>4000</v>
      </c>
      <c r="F9" s="110">
        <v>200</v>
      </c>
      <c r="G9" s="109">
        <v>10000000</v>
      </c>
      <c r="H9" s="113">
        <f t="shared" ref="H9:H10" si="0">E9/D9</f>
        <v>4.4444444444444446E-2</v>
      </c>
      <c r="I9" s="114">
        <f t="shared" ref="I9:I10" si="1">C9/F9</f>
        <v>15000</v>
      </c>
      <c r="J9" s="115">
        <f t="shared" ref="J9:J10" si="2">G9/C9</f>
        <v>3.3333333333333335</v>
      </c>
      <c r="K9" s="51"/>
      <c r="L9" s="49"/>
      <c r="M9" s="51"/>
      <c r="N9" s="51"/>
      <c r="O9" s="49"/>
      <c r="P9" s="51"/>
      <c r="Q9" s="51"/>
      <c r="R9" s="30"/>
    </row>
    <row r="10" spans="1:18" ht="39.9" customHeight="1" thickBot="1" x14ac:dyDescent="0.45">
      <c r="A10" s="27"/>
      <c r="B10" s="69" t="s">
        <v>240</v>
      </c>
      <c r="C10" s="107">
        <v>3000000</v>
      </c>
      <c r="D10" s="111">
        <v>200000</v>
      </c>
      <c r="E10" s="111">
        <v>2000</v>
      </c>
      <c r="F10" s="112">
        <v>80</v>
      </c>
      <c r="G10" s="111">
        <v>6000000</v>
      </c>
      <c r="H10" s="116">
        <f t="shared" si="0"/>
        <v>0.01</v>
      </c>
      <c r="I10" s="117">
        <f t="shared" si="1"/>
        <v>37500</v>
      </c>
      <c r="J10" s="118">
        <f t="shared" si="2"/>
        <v>2</v>
      </c>
      <c r="K10" s="51"/>
      <c r="L10" s="49"/>
      <c r="M10" s="51"/>
      <c r="N10" s="51"/>
      <c r="O10" s="49"/>
      <c r="P10" s="51"/>
      <c r="Q10" s="51"/>
      <c r="R10" s="30"/>
    </row>
    <row r="11" spans="1:18" ht="39.9" customHeight="1" x14ac:dyDescent="0.4">
      <c r="A11" s="27"/>
      <c r="B11" s="49" t="s">
        <v>249</v>
      </c>
      <c r="C11" s="108">
        <f>SUM(C8,C9,C10)</f>
        <v>10000000</v>
      </c>
      <c r="D11" s="49"/>
      <c r="E11" s="49"/>
      <c r="F11" s="49"/>
      <c r="G11" s="49"/>
      <c r="H11" s="30"/>
      <c r="I11" s="27"/>
      <c r="J11" s="50"/>
      <c r="K11" s="51"/>
      <c r="L11" s="49"/>
      <c r="M11" s="51"/>
      <c r="N11" s="51"/>
      <c r="O11" s="49"/>
      <c r="P11" s="51"/>
      <c r="Q11" s="51"/>
      <c r="R11" s="30"/>
    </row>
    <row r="12" spans="1:18" ht="39.9" customHeight="1" x14ac:dyDescent="0.4">
      <c r="A12" s="27"/>
      <c r="B12" s="54"/>
      <c r="C12" s="57"/>
      <c r="D12" s="49"/>
      <c r="E12" s="49"/>
      <c r="F12" s="49"/>
      <c r="G12" s="49"/>
      <c r="H12" s="30"/>
      <c r="I12" s="27"/>
      <c r="J12" s="50"/>
      <c r="K12" s="51"/>
      <c r="L12" s="49"/>
      <c r="M12" s="51"/>
      <c r="N12" s="51"/>
      <c r="O12" s="49"/>
      <c r="P12" s="51"/>
      <c r="Q12" s="51"/>
      <c r="R12" s="30"/>
    </row>
    <row r="13" spans="1:18" ht="39.9" customHeight="1" x14ac:dyDescent="0.4">
      <c r="A13" s="27"/>
      <c r="B13" s="54"/>
      <c r="C13" s="57"/>
      <c r="D13" s="49"/>
      <c r="E13" s="49"/>
      <c r="F13" s="49"/>
      <c r="G13" s="49"/>
      <c r="H13" s="30"/>
      <c r="I13" s="27"/>
      <c r="J13" s="50"/>
      <c r="K13" s="51"/>
      <c r="L13" s="49"/>
      <c r="M13" s="51"/>
      <c r="N13" s="51"/>
      <c r="O13" s="49"/>
      <c r="P13" s="51"/>
      <c r="Q13" s="51"/>
      <c r="R13" s="30"/>
    </row>
    <row r="14" spans="1:18" ht="39.9" customHeight="1" x14ac:dyDescent="0.4">
      <c r="A14" s="27"/>
      <c r="B14" s="54"/>
      <c r="C14" s="57"/>
      <c r="D14" s="49"/>
      <c r="E14" s="49"/>
      <c r="F14" s="49"/>
      <c r="G14" s="49"/>
      <c r="H14" s="30"/>
      <c r="I14" s="27"/>
      <c r="J14" s="50"/>
      <c r="K14" s="51"/>
      <c r="L14" s="49"/>
      <c r="M14" s="51"/>
      <c r="N14" s="51"/>
      <c r="O14" s="49"/>
      <c r="P14" s="51"/>
      <c r="Q14" s="51"/>
      <c r="R14" s="30"/>
    </row>
    <row r="15" spans="1:18" ht="39.9" customHeight="1" x14ac:dyDescent="0.4">
      <c r="A15" s="27"/>
      <c r="B15" s="49"/>
      <c r="C15" s="57"/>
      <c r="D15" s="49"/>
      <c r="E15" s="49"/>
      <c r="F15" s="49"/>
      <c r="G15" s="49"/>
      <c r="H15" s="30"/>
      <c r="I15" s="27"/>
      <c r="J15" s="50"/>
      <c r="K15" s="51"/>
      <c r="L15" s="49"/>
      <c r="M15" s="51"/>
      <c r="N15" s="51"/>
      <c r="O15" s="49"/>
      <c r="P15" s="51"/>
      <c r="Q15" s="51"/>
      <c r="R15" s="30"/>
    </row>
    <row r="16" spans="1:18" ht="39.9" customHeight="1" x14ac:dyDescent="0.4">
      <c r="A16" s="27"/>
      <c r="B16" s="54"/>
      <c r="C16" s="57"/>
      <c r="D16" s="49"/>
      <c r="E16" s="49"/>
      <c r="F16" s="49"/>
      <c r="G16" s="49"/>
      <c r="H16" s="30"/>
      <c r="I16" s="27"/>
      <c r="J16" s="50"/>
      <c r="K16" s="51"/>
      <c r="L16" s="49"/>
      <c r="M16" s="51"/>
      <c r="N16" s="51"/>
      <c r="O16" s="49"/>
      <c r="P16" s="51"/>
      <c r="Q16" s="51"/>
      <c r="R16" s="30"/>
    </row>
    <row r="17" spans="1:18" ht="39.9" customHeight="1" x14ac:dyDescent="0.4">
      <c r="A17" s="27"/>
      <c r="B17" s="54"/>
      <c r="C17" s="57"/>
      <c r="D17" s="49"/>
      <c r="E17" s="49"/>
      <c r="F17" s="49"/>
      <c r="G17" s="49"/>
      <c r="H17" s="30"/>
      <c r="I17" s="27"/>
      <c r="J17" s="50"/>
      <c r="K17" s="51"/>
      <c r="L17" s="49"/>
      <c r="M17" s="51"/>
      <c r="N17" s="51"/>
      <c r="O17" s="49"/>
      <c r="P17" s="51"/>
      <c r="Q17" s="51"/>
      <c r="R17" s="30"/>
    </row>
    <row r="18" spans="1:18" ht="39.9" customHeight="1" x14ac:dyDescent="0.4">
      <c r="A18" s="27"/>
      <c r="B18" s="49"/>
      <c r="C18" s="57"/>
      <c r="D18" s="49"/>
      <c r="E18" s="49"/>
      <c r="F18" s="49"/>
      <c r="G18" s="49"/>
      <c r="H18" s="30"/>
      <c r="I18" s="27"/>
      <c r="J18" s="50"/>
      <c r="K18" s="51"/>
      <c r="L18" s="49"/>
      <c r="M18" s="51"/>
      <c r="N18" s="51"/>
      <c r="O18" s="49"/>
      <c r="P18" s="51"/>
      <c r="Q18" s="51"/>
      <c r="R18" s="30"/>
    </row>
    <row r="19" spans="1:18" ht="39.9" customHeight="1" x14ac:dyDescent="0.4">
      <c r="A19" s="172"/>
      <c r="B19" s="60"/>
      <c r="C19" s="57"/>
      <c r="D19" s="49"/>
      <c r="E19" s="49"/>
      <c r="F19" s="49"/>
      <c r="G19" s="49"/>
      <c r="H19" s="30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39.9" customHeight="1" x14ac:dyDescent="0.4">
      <c r="A20" s="172"/>
      <c r="B20" s="49"/>
      <c r="C20" s="57"/>
      <c r="D20" s="49"/>
      <c r="E20" s="49"/>
      <c r="F20" s="49"/>
      <c r="G20" s="49"/>
      <c r="H20" s="30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39.9" customHeight="1" x14ac:dyDescent="0.4">
      <c r="A21" s="172"/>
      <c r="B21" s="54"/>
      <c r="C21" s="57"/>
      <c r="D21" s="49"/>
      <c r="E21" s="49"/>
      <c r="F21" s="49"/>
      <c r="G21" s="49"/>
      <c r="H21" s="30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39.9" customHeight="1" x14ac:dyDescent="0.4">
      <c r="A22" s="172"/>
      <c r="B22" s="54"/>
      <c r="C22" s="57"/>
      <c r="D22" s="49"/>
      <c r="E22" s="49"/>
      <c r="F22" s="49"/>
      <c r="G22" s="49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39.9" customHeight="1" x14ac:dyDescent="0.4">
      <c r="A23" s="172"/>
      <c r="B23" s="54"/>
      <c r="C23" s="57"/>
      <c r="D23" s="49"/>
      <c r="E23" s="49"/>
      <c r="F23" s="49"/>
      <c r="G23" s="49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39.9" customHeight="1" x14ac:dyDescent="0.4">
      <c r="A24" s="172"/>
      <c r="B24" s="54"/>
      <c r="C24" s="57"/>
      <c r="D24" s="49"/>
      <c r="E24" s="49"/>
      <c r="F24" s="49"/>
      <c r="G24" s="49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39.9" customHeight="1" x14ac:dyDescent="0.4">
      <c r="A25" s="172"/>
      <c r="B25" s="54"/>
      <c r="C25" s="57"/>
      <c r="D25" s="49"/>
      <c r="E25" s="49"/>
      <c r="F25" s="49"/>
      <c r="G25" s="49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39.9" customHeight="1" x14ac:dyDescent="0.4">
      <c r="A26" s="172"/>
      <c r="B26" s="54"/>
      <c r="C26" s="57"/>
      <c r="D26" s="49"/>
      <c r="E26" s="49"/>
      <c r="F26" s="49"/>
      <c r="G26" s="49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39.9" customHeight="1" x14ac:dyDescent="0.4">
      <c r="A27" s="172"/>
      <c r="B27" s="54"/>
      <c r="C27" s="57"/>
      <c r="D27" s="49"/>
      <c r="E27" s="49"/>
      <c r="F27" s="49"/>
      <c r="G27" s="49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39.9" customHeight="1" x14ac:dyDescent="0.4">
      <c r="A28" s="172"/>
      <c r="B28" s="54"/>
      <c r="C28" s="57"/>
      <c r="D28" s="49"/>
      <c r="E28" s="49"/>
      <c r="F28" s="49"/>
      <c r="G28" s="49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39.9" customHeight="1" x14ac:dyDescent="0.4">
      <c r="A29" s="172"/>
      <c r="B29" s="49"/>
      <c r="C29" s="57"/>
      <c r="D29" s="49"/>
      <c r="E29" s="49"/>
      <c r="F29" s="49"/>
      <c r="G29" s="49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39.9" customHeight="1" x14ac:dyDescent="0.4">
      <c r="A30" s="172"/>
      <c r="B30" s="60"/>
      <c r="C30" s="61"/>
      <c r="D30" s="27"/>
      <c r="E30" s="3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39.9" customHeight="1" x14ac:dyDescent="0.4">
      <c r="A31" s="172"/>
      <c r="B31" s="54"/>
      <c r="C31" s="61"/>
      <c r="D31" s="27"/>
      <c r="E31" s="3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39.9" customHeight="1" x14ac:dyDescent="0.4">
      <c r="A32" s="172"/>
      <c r="B32" s="54"/>
      <c r="C32" s="57"/>
      <c r="D32" s="27"/>
      <c r="E32" s="3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39.9" customHeight="1" x14ac:dyDescent="0.4">
      <c r="A33" s="172"/>
      <c r="B33" s="54"/>
      <c r="C33" s="57"/>
      <c r="D33" s="27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39.9" customHeight="1" x14ac:dyDescent="0.4">
      <c r="A34" s="172"/>
      <c r="B34" s="54"/>
      <c r="C34" s="57"/>
      <c r="D34" s="27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39.9" customHeight="1" x14ac:dyDescent="0.4">
      <c r="A35" s="172"/>
      <c r="B35" s="54"/>
      <c r="C35" s="57"/>
      <c r="D35" s="27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39.9" customHeight="1" x14ac:dyDescent="0.4">
      <c r="A36" s="172"/>
      <c r="B36" s="54"/>
      <c r="C36" s="57"/>
      <c r="D36" s="27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 ht="39.9" customHeight="1" x14ac:dyDescent="0.4">
      <c r="A37" s="172"/>
      <c r="B37" s="54"/>
      <c r="C37" s="57"/>
      <c r="D37" s="27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 ht="39.9" customHeight="1" x14ac:dyDescent="0.4">
      <c r="A38" s="172"/>
      <c r="B38" s="49"/>
      <c r="C38" s="28"/>
      <c r="D38" s="27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t="39.9" customHeight="1" x14ac:dyDescent="0.4">
      <c r="A39" s="172"/>
      <c r="B39" s="54"/>
      <c r="C39" s="88"/>
      <c r="D39" s="27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39.9" customHeight="1" x14ac:dyDescent="0.4">
      <c r="A40" s="172"/>
      <c r="B40" s="54"/>
      <c r="C40" s="89"/>
      <c r="D40" s="27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ht="39.9" customHeight="1" x14ac:dyDescent="0.4">
      <c r="A41" s="172"/>
      <c r="B41" s="54"/>
      <c r="C41" s="89"/>
      <c r="D41" s="27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39.9" customHeight="1" x14ac:dyDescent="0.4">
      <c r="A42" s="172"/>
      <c r="B42" s="49"/>
      <c r="C42" s="89"/>
      <c r="D42" s="27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39.9" customHeight="1" x14ac:dyDescent="0.4">
      <c r="A43" s="172"/>
      <c r="B43" s="60"/>
      <c r="C43" s="57"/>
      <c r="D43" s="27"/>
      <c r="E43" s="30"/>
      <c r="F43" s="30"/>
      <c r="G43" s="27"/>
      <c r="H43" s="27"/>
      <c r="I43" s="27"/>
      <c r="J43" s="27"/>
      <c r="K43" s="33"/>
      <c r="L43" s="27"/>
      <c r="M43" s="27"/>
      <c r="N43" s="27"/>
      <c r="O43" s="27"/>
      <c r="P43" s="27"/>
      <c r="Q43" s="27"/>
      <c r="R43" s="27"/>
    </row>
    <row r="44" spans="1:18" ht="39.9" customHeight="1" x14ac:dyDescent="0.4">
      <c r="A44" s="172"/>
      <c r="B44" s="52"/>
      <c r="C44" s="57"/>
      <c r="D44" s="27"/>
      <c r="E44" s="30"/>
      <c r="F44" s="30"/>
      <c r="G44" s="27"/>
      <c r="H44" s="27"/>
      <c r="I44" s="27"/>
      <c r="J44" s="27"/>
      <c r="K44" s="33"/>
      <c r="L44" s="27"/>
      <c r="M44" s="27"/>
      <c r="N44" s="27"/>
      <c r="O44" s="27"/>
      <c r="P44" s="27"/>
      <c r="Q44" s="27"/>
      <c r="R44" s="27"/>
    </row>
    <row r="45" spans="1:18" ht="39.9" customHeight="1" x14ac:dyDescent="0.4">
      <c r="A45" s="172"/>
      <c r="B45" s="52"/>
      <c r="C45" s="57"/>
      <c r="D45" s="27"/>
      <c r="E45" s="30"/>
      <c r="F45" s="30"/>
      <c r="G45" s="27"/>
      <c r="H45" s="27"/>
      <c r="I45" s="27"/>
      <c r="J45" s="27"/>
      <c r="K45" s="33"/>
      <c r="L45" s="27"/>
      <c r="M45" s="27"/>
      <c r="N45" s="27"/>
      <c r="O45" s="27"/>
      <c r="P45" s="27"/>
      <c r="Q45" s="27"/>
      <c r="R45" s="27"/>
    </row>
    <row r="46" spans="1:18" ht="39.9" customHeight="1" x14ac:dyDescent="0.4">
      <c r="A46" s="172"/>
      <c r="B46" s="52"/>
      <c r="C46" s="57"/>
      <c r="D46" s="27"/>
      <c r="E46" s="30"/>
      <c r="F46" s="30"/>
      <c r="G46" s="27"/>
      <c r="H46" s="27"/>
      <c r="I46" s="27"/>
      <c r="J46" s="27"/>
      <c r="K46" s="33"/>
      <c r="L46" s="27"/>
      <c r="M46" s="27"/>
      <c r="N46" s="27"/>
      <c r="O46" s="27"/>
      <c r="P46" s="27"/>
      <c r="Q46" s="27"/>
      <c r="R46" s="27"/>
    </row>
    <row r="47" spans="1:18" ht="39.9" customHeight="1" x14ac:dyDescent="0.4">
      <c r="A47" s="172"/>
      <c r="B47" s="59"/>
      <c r="C47" s="57"/>
      <c r="D47" s="27"/>
      <c r="E47" s="30"/>
      <c r="F47" s="30"/>
      <c r="G47" s="27"/>
      <c r="H47" s="27"/>
      <c r="I47" s="27"/>
      <c r="J47" s="27"/>
      <c r="K47" s="33"/>
      <c r="L47" s="27"/>
      <c r="M47" s="27"/>
      <c r="N47" s="27"/>
      <c r="O47" s="27"/>
      <c r="P47" s="27"/>
      <c r="Q47" s="27"/>
      <c r="R47" s="27"/>
    </row>
    <row r="48" spans="1:18" ht="39.9" customHeight="1" x14ac:dyDescent="0.4">
      <c r="A48" s="172"/>
      <c r="B48" s="60"/>
      <c r="C48" s="57"/>
      <c r="D48" s="27"/>
      <c r="E48" s="30"/>
      <c r="F48" s="30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1:6" ht="39.9" customHeight="1" x14ac:dyDescent="0.4">
      <c r="A49" s="172"/>
      <c r="B49" s="49"/>
      <c r="C49" s="61"/>
      <c r="D49" s="27"/>
      <c r="E49" s="30"/>
      <c r="F49" s="30"/>
    </row>
    <row r="50" spans="1:6" ht="39.9" customHeight="1" x14ac:dyDescent="0.4">
      <c r="A50" s="172"/>
      <c r="B50" s="28"/>
      <c r="C50" s="61"/>
      <c r="D50" s="27"/>
      <c r="E50" s="30"/>
      <c r="F50" s="30"/>
    </row>
    <row r="51" spans="1:6" ht="39.9" customHeight="1" x14ac:dyDescent="0.4">
      <c r="A51" s="173"/>
      <c r="B51" s="28"/>
      <c r="C51" s="57"/>
      <c r="D51" s="27"/>
      <c r="E51" s="30"/>
      <c r="F51" s="30"/>
    </row>
    <row r="52" spans="1:6" ht="39.9" customHeight="1" x14ac:dyDescent="0.4">
      <c r="A52" s="173"/>
      <c r="B52" s="28"/>
      <c r="C52" s="57"/>
      <c r="D52" s="27"/>
      <c r="E52" s="30"/>
      <c r="F52" s="30"/>
    </row>
    <row r="53" spans="1:6" ht="39.9" customHeight="1" x14ac:dyDescent="0.4">
      <c r="A53" s="173"/>
      <c r="B53" s="54"/>
      <c r="C53" s="57"/>
      <c r="D53" s="27"/>
      <c r="E53" s="30"/>
      <c r="F53" s="30"/>
    </row>
    <row r="54" spans="1:6" ht="39.9" customHeight="1" x14ac:dyDescent="0.4">
      <c r="A54" s="173"/>
      <c r="B54" s="58"/>
      <c r="C54" s="57"/>
      <c r="D54" s="31"/>
      <c r="E54" s="30"/>
      <c r="F54" s="30"/>
    </row>
    <row r="55" spans="1:6" ht="39.9" customHeight="1" x14ac:dyDescent="0.4">
      <c r="A55" s="27"/>
      <c r="B55" s="54"/>
      <c r="C55" s="57"/>
      <c r="D55" s="27"/>
      <c r="E55" s="27"/>
      <c r="F55" s="27"/>
    </row>
    <row r="56" spans="1:6" ht="39.9" customHeight="1" x14ac:dyDescent="0.4">
      <c r="A56" s="27"/>
      <c r="B56" s="27"/>
      <c r="C56" s="57"/>
      <c r="D56" s="27"/>
      <c r="E56" s="27"/>
      <c r="F56" s="27"/>
    </row>
    <row r="57" spans="1:6" ht="39.9" customHeight="1" x14ac:dyDescent="0.4">
      <c r="A57" s="27"/>
      <c r="B57" s="27"/>
      <c r="C57" s="54"/>
      <c r="D57" s="27"/>
      <c r="E57" s="27"/>
      <c r="F57" s="27"/>
    </row>
    <row r="58" spans="1:6" ht="39.9" customHeight="1" x14ac:dyDescent="0.4">
      <c r="A58" s="27"/>
      <c r="B58" s="28"/>
      <c r="C58" s="54"/>
      <c r="D58" s="27"/>
      <c r="E58" s="27"/>
      <c r="F58" s="27"/>
    </row>
    <row r="59" spans="1:6" ht="39.9" customHeight="1" x14ac:dyDescent="0.4">
      <c r="A59" s="27"/>
      <c r="B59" s="27"/>
      <c r="C59" s="27"/>
      <c r="D59" s="27"/>
      <c r="E59" s="27"/>
      <c r="F59" s="27"/>
    </row>
    <row r="60" spans="1:6" ht="39.9" customHeight="1" x14ac:dyDescent="0.4">
      <c r="A60" s="27"/>
      <c r="B60" s="29"/>
      <c r="C60" s="29"/>
      <c r="D60" s="29"/>
      <c r="E60" s="29"/>
      <c r="F60" s="29"/>
    </row>
    <row r="61" spans="1:6" ht="39.9" customHeight="1" x14ac:dyDescent="0.4">
      <c r="A61" s="172"/>
      <c r="B61" s="27"/>
      <c r="C61" s="30"/>
      <c r="D61" s="27"/>
      <c r="E61" s="30"/>
      <c r="F61" s="30"/>
    </row>
    <row r="62" spans="1:6" ht="39.9" customHeight="1" x14ac:dyDescent="0.4">
      <c r="A62" s="172"/>
      <c r="B62" s="27"/>
      <c r="C62" s="30"/>
      <c r="D62" s="27"/>
      <c r="E62" s="30"/>
      <c r="F62" s="30"/>
    </row>
    <row r="63" spans="1:6" ht="39.9" customHeight="1" x14ac:dyDescent="0.4">
      <c r="A63" s="172"/>
      <c r="B63" s="27"/>
      <c r="C63" s="30"/>
      <c r="D63" s="33"/>
      <c r="E63" s="30"/>
      <c r="F63" s="30"/>
    </row>
    <row r="64" spans="1:6" ht="39.9" customHeight="1" x14ac:dyDescent="0.4">
      <c r="A64" s="172"/>
      <c r="B64" s="27"/>
      <c r="C64" s="30"/>
      <c r="D64" s="27"/>
      <c r="E64" s="30"/>
      <c r="F64" s="30"/>
    </row>
    <row r="65" spans="1:6" ht="39.9" customHeight="1" x14ac:dyDescent="0.4">
      <c r="A65" s="172"/>
      <c r="B65" s="27"/>
      <c r="C65" s="30"/>
      <c r="D65" s="33"/>
      <c r="E65" s="30"/>
      <c r="F65" s="30"/>
    </row>
    <row r="66" spans="1:6" ht="39.9" customHeight="1" x14ac:dyDescent="0.4">
      <c r="A66" s="172"/>
      <c r="B66" s="27"/>
      <c r="C66" s="30"/>
      <c r="D66" s="27"/>
      <c r="E66" s="30"/>
      <c r="F66" s="30"/>
    </row>
    <row r="67" spans="1:6" ht="39.9" customHeight="1" x14ac:dyDescent="0.4">
      <c r="A67" s="173"/>
      <c r="B67" s="27"/>
      <c r="C67" s="30"/>
      <c r="D67" s="33"/>
      <c r="E67" s="30"/>
      <c r="F67" s="30"/>
    </row>
    <row r="68" spans="1:6" ht="39.9" customHeight="1" x14ac:dyDescent="0.4">
      <c r="A68" s="173"/>
      <c r="B68" s="27"/>
      <c r="C68" s="30"/>
      <c r="D68" s="27"/>
      <c r="E68" s="30"/>
      <c r="F68" s="30"/>
    </row>
    <row r="69" spans="1:6" ht="39.9" customHeight="1" x14ac:dyDescent="0.4">
      <c r="A69" s="173"/>
      <c r="B69" s="27"/>
      <c r="C69" s="30"/>
      <c r="D69" s="27"/>
      <c r="E69" s="30"/>
      <c r="F69" s="30"/>
    </row>
    <row r="70" spans="1:6" ht="39.9" customHeight="1" x14ac:dyDescent="0.4">
      <c r="A70" s="173"/>
      <c r="B70" s="34"/>
      <c r="C70" s="30"/>
      <c r="D70" s="34"/>
      <c r="E70" s="30"/>
      <c r="F70" s="30"/>
    </row>
    <row r="71" spans="1:6" ht="39.9" customHeight="1" x14ac:dyDescent="0.4">
      <c r="A71" s="27"/>
      <c r="B71" s="27"/>
      <c r="C71" s="27"/>
      <c r="D71" s="27"/>
      <c r="E71" s="27"/>
      <c r="F71" s="27"/>
    </row>
    <row r="72" spans="1:6" ht="39.9" customHeight="1" x14ac:dyDescent="0.4">
      <c r="A72" s="27"/>
      <c r="B72" s="27"/>
      <c r="C72" s="27"/>
      <c r="D72" s="27"/>
      <c r="E72" s="27"/>
      <c r="F72" s="27"/>
    </row>
    <row r="73" spans="1:6" ht="39.9" customHeight="1" x14ac:dyDescent="0.4">
      <c r="A73" s="27"/>
      <c r="B73" s="27"/>
      <c r="C73" s="27"/>
      <c r="D73" s="27"/>
      <c r="E73" s="27"/>
      <c r="F73" s="27"/>
    </row>
    <row r="74" spans="1:6" ht="39.9" customHeight="1" x14ac:dyDescent="0.4">
      <c r="A74" s="27"/>
      <c r="B74" s="27"/>
      <c r="C74" s="27"/>
      <c r="D74" s="27"/>
      <c r="E74" s="27"/>
      <c r="F74" s="27"/>
    </row>
    <row r="75" spans="1:6" ht="39.9" customHeight="1" x14ac:dyDescent="0.4">
      <c r="A75" s="27"/>
      <c r="B75" s="27"/>
      <c r="C75" s="27"/>
      <c r="D75" s="27"/>
      <c r="E75" s="27"/>
      <c r="F75" s="27"/>
    </row>
    <row r="76" spans="1:6" ht="39.9" customHeight="1" x14ac:dyDescent="0.4">
      <c r="A76" s="27"/>
      <c r="B76" s="27"/>
      <c r="C76" s="27"/>
      <c r="D76" s="27"/>
      <c r="E76" s="27"/>
      <c r="F76" s="27"/>
    </row>
    <row r="77" spans="1:6" ht="39.9" customHeight="1" x14ac:dyDescent="0.4">
      <c r="A77" s="27"/>
      <c r="B77" s="27"/>
      <c r="C77" s="27"/>
      <c r="D77" s="27"/>
      <c r="E77" s="27"/>
      <c r="F77" s="27"/>
    </row>
    <row r="78" spans="1:6" ht="39.9" customHeight="1" x14ac:dyDescent="0.4">
      <c r="A78" s="27"/>
      <c r="B78" s="27"/>
      <c r="C78" s="27"/>
      <c r="D78" s="27"/>
      <c r="E78" s="27"/>
      <c r="F78" s="27"/>
    </row>
    <row r="79" spans="1:6" ht="39.9" customHeight="1" x14ac:dyDescent="0.4">
      <c r="A79" s="27"/>
      <c r="B79" s="27"/>
      <c r="C79" s="27"/>
      <c r="D79" s="27"/>
      <c r="E79" s="27"/>
      <c r="F79" s="27"/>
    </row>
    <row r="80" spans="1:6" ht="39.9" customHeight="1" x14ac:dyDescent="0.4">
      <c r="A80" s="27"/>
      <c r="B80" s="27"/>
      <c r="C80" s="27"/>
      <c r="D80" s="27"/>
      <c r="E80" s="27"/>
      <c r="F80" s="27"/>
    </row>
    <row r="81" spans="1:6" ht="39.9" customHeight="1" x14ac:dyDescent="0.4">
      <c r="A81" s="27"/>
      <c r="B81" s="27"/>
      <c r="C81" s="27"/>
      <c r="D81" s="27"/>
      <c r="E81" s="27"/>
      <c r="F81" s="27"/>
    </row>
    <row r="82" spans="1:6" ht="39.9" customHeight="1" x14ac:dyDescent="0.4">
      <c r="A82" s="27"/>
      <c r="B82" s="27"/>
      <c r="C82" s="27"/>
      <c r="D82" s="27"/>
      <c r="E82" s="27"/>
      <c r="F82" s="27"/>
    </row>
  </sheetData>
  <mergeCells count="4">
    <mergeCell ref="A19:A49"/>
    <mergeCell ref="A50:A54"/>
    <mergeCell ref="A61:A65"/>
    <mergeCell ref="A66:A70"/>
  </mergeCells>
  <phoneticPr fontId="1" type="noConversion"/>
  <dataValidations count="5">
    <dataValidation type="list" allowBlank="1" showInputMessage="1" showErrorMessage="1" sqref="K8:K18" xr:uid="{00000000-0002-0000-0700-000000000000}">
      <formula1>$C$8:$C$19</formula1>
    </dataValidation>
    <dataValidation type="list" allowBlank="1" showInputMessage="1" showErrorMessage="1" sqref="L8:L18" xr:uid="{00000000-0002-0000-0700-000001000000}">
      <formula1>$D$8:$D$19</formula1>
    </dataValidation>
    <dataValidation type="list" allowBlank="1" showInputMessage="1" showErrorMessage="1" sqref="N8:N18" xr:uid="{00000000-0002-0000-0700-000002000000}">
      <formula1>$F$8:$F$19</formula1>
    </dataValidation>
    <dataValidation type="list" allowBlank="1" showInputMessage="1" showErrorMessage="1" sqref="O8:O18" xr:uid="{00000000-0002-0000-0700-000003000000}">
      <formula1>$G$8:$G$19</formula1>
    </dataValidation>
    <dataValidation type="list" allowBlank="1" showInputMessage="1" showErrorMessage="1" sqref="M8:M18" xr:uid="{00000000-0002-0000-0700-000004000000}">
      <formula1>$E$8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82"/>
  <sheetViews>
    <sheetView showGridLines="0" zoomScale="70" zoomScaleNormal="70" workbookViewId="0">
      <selection activeCell="K16" sqref="K16"/>
    </sheetView>
  </sheetViews>
  <sheetFormatPr defaultColWidth="30.59765625" defaultRowHeight="39.9" customHeight="1" x14ac:dyDescent="0.4"/>
  <cols>
    <col min="1" max="1" width="12.09765625" customWidth="1"/>
    <col min="2" max="3" width="30.59765625" customWidth="1"/>
    <col min="9" max="9" width="30.59765625" customWidth="1"/>
    <col min="11" max="11" width="30.59765625" customWidth="1"/>
    <col min="18" max="18" width="30.59765625" customWidth="1"/>
  </cols>
  <sheetData>
    <row r="2" spans="1:18" ht="39.9" customHeight="1" x14ac:dyDescent="0.4">
      <c r="B2" s="16" t="s">
        <v>236</v>
      </c>
    </row>
    <row r="3" spans="1:18" ht="48.75" customHeight="1" x14ac:dyDescent="0.4">
      <c r="A3" s="27"/>
      <c r="B3" s="55" t="s">
        <v>196</v>
      </c>
      <c r="C3" s="29"/>
      <c r="D3" s="29"/>
      <c r="E3" s="29"/>
      <c r="F3" s="29"/>
      <c r="G3" s="29"/>
      <c r="H3" s="52"/>
      <c r="I3" s="27"/>
      <c r="J3" s="53"/>
      <c r="K3" s="53"/>
      <c r="L3" s="53"/>
      <c r="M3" s="53"/>
      <c r="N3" s="53"/>
      <c r="O3" s="53"/>
      <c r="P3" s="53"/>
      <c r="Q3" s="53"/>
      <c r="R3" s="53"/>
    </row>
    <row r="4" spans="1:18" ht="48.75" customHeight="1" x14ac:dyDescent="0.4">
      <c r="A4" s="27"/>
      <c r="B4" s="55" t="s">
        <v>250</v>
      </c>
      <c r="C4" s="29"/>
      <c r="D4" s="29"/>
      <c r="E4" s="29"/>
      <c r="F4" s="29"/>
      <c r="G4" s="29"/>
      <c r="H4" s="52"/>
      <c r="I4" s="27"/>
      <c r="J4" s="53"/>
      <c r="K4" s="53"/>
      <c r="L4" s="53"/>
      <c r="M4" s="53"/>
      <c r="N4" s="53"/>
      <c r="O4" s="53"/>
      <c r="P4" s="53"/>
      <c r="Q4" s="53"/>
      <c r="R4" s="53"/>
    </row>
    <row r="5" spans="1:18" ht="48.75" customHeight="1" x14ac:dyDescent="0.4">
      <c r="A5" s="27"/>
      <c r="B5" s="55" t="s">
        <v>251</v>
      </c>
      <c r="C5" s="29"/>
      <c r="D5" s="29"/>
      <c r="E5" s="29"/>
      <c r="F5" s="29"/>
      <c r="G5" s="29"/>
      <c r="H5" s="52"/>
      <c r="I5" s="27"/>
      <c r="J5" s="53"/>
      <c r="K5" s="53"/>
      <c r="L5" s="53"/>
      <c r="M5" s="53"/>
      <c r="N5" s="53"/>
      <c r="O5" s="53"/>
      <c r="P5" s="53"/>
      <c r="Q5" s="53"/>
      <c r="R5" s="53"/>
    </row>
    <row r="6" spans="1:18" ht="48.75" customHeight="1" thickBot="1" x14ac:dyDescent="0.45">
      <c r="A6" s="27"/>
      <c r="B6" s="55" t="s">
        <v>252</v>
      </c>
      <c r="C6" s="119" t="s">
        <v>254</v>
      </c>
      <c r="D6" s="120" t="s">
        <v>255</v>
      </c>
      <c r="E6" s="120" t="s">
        <v>256</v>
      </c>
      <c r="F6" s="29"/>
      <c r="G6" s="29"/>
      <c r="H6" s="52"/>
      <c r="I6" s="27"/>
      <c r="J6" s="53"/>
      <c r="K6" s="53"/>
      <c r="L6" s="53"/>
      <c r="M6" s="53"/>
      <c r="N6" s="53"/>
      <c r="O6" s="53"/>
      <c r="P6" s="53"/>
      <c r="Q6" s="53"/>
      <c r="R6" s="53"/>
    </row>
    <row r="7" spans="1:18" ht="39.9" customHeight="1" x14ac:dyDescent="0.4">
      <c r="A7" s="27"/>
      <c r="B7" s="96" t="s">
        <v>237</v>
      </c>
      <c r="C7" s="97" t="s">
        <v>241</v>
      </c>
      <c r="D7" s="97" t="s">
        <v>242</v>
      </c>
      <c r="E7" s="97" t="s">
        <v>243</v>
      </c>
      <c r="F7" s="98" t="s">
        <v>244</v>
      </c>
      <c r="G7" s="97" t="s">
        <v>245</v>
      </c>
      <c r="H7" s="97" t="s">
        <v>246</v>
      </c>
      <c r="I7" s="97" t="s">
        <v>247</v>
      </c>
      <c r="J7" s="98" t="s">
        <v>248</v>
      </c>
      <c r="K7" s="53"/>
      <c r="L7" s="53"/>
      <c r="M7" s="53"/>
      <c r="N7" s="53"/>
      <c r="O7" s="53"/>
      <c r="P7" s="53"/>
      <c r="Q7" s="53"/>
      <c r="R7" s="53"/>
    </row>
    <row r="8" spans="1:18" ht="39.9" customHeight="1" x14ac:dyDescent="0.4">
      <c r="A8" s="27"/>
      <c r="B8" s="68" t="s">
        <v>238</v>
      </c>
      <c r="C8" s="106">
        <v>2800000</v>
      </c>
      <c r="D8" s="109">
        <v>400000</v>
      </c>
      <c r="E8" s="109">
        <v>8000</v>
      </c>
      <c r="F8" s="110">
        <v>400</v>
      </c>
      <c r="G8" s="109">
        <v>12000000</v>
      </c>
      <c r="H8" s="113">
        <f>E8/D8</f>
        <v>0.02</v>
      </c>
      <c r="I8" s="114">
        <f>C8/F8</f>
        <v>7000</v>
      </c>
      <c r="J8" s="115">
        <f>G8/C8</f>
        <v>4.2857142857142856</v>
      </c>
      <c r="K8" s="51"/>
      <c r="L8" s="49"/>
      <c r="M8" s="51"/>
      <c r="N8" s="51"/>
      <c r="O8" s="49"/>
      <c r="P8" s="51"/>
      <c r="Q8" s="51"/>
      <c r="R8" s="30"/>
    </row>
    <row r="9" spans="1:18" ht="39.9" customHeight="1" x14ac:dyDescent="0.4">
      <c r="A9" s="27"/>
      <c r="B9" s="68" t="s">
        <v>239</v>
      </c>
      <c r="C9" s="106">
        <v>2500000</v>
      </c>
      <c r="D9" s="109">
        <v>90000</v>
      </c>
      <c r="E9" s="109">
        <v>4000</v>
      </c>
      <c r="F9" s="110">
        <v>200</v>
      </c>
      <c r="G9" s="109">
        <v>10000000</v>
      </c>
      <c r="H9" s="113">
        <f t="shared" ref="H9:H10" si="0">E9/D9</f>
        <v>4.4444444444444446E-2</v>
      </c>
      <c r="I9" s="114">
        <f t="shared" ref="I9:I10" si="1">C9/F9</f>
        <v>12500</v>
      </c>
      <c r="J9" s="115">
        <f t="shared" ref="J9:J10" si="2">G9/C9</f>
        <v>4</v>
      </c>
      <c r="K9" s="51"/>
      <c r="L9" s="49"/>
      <c r="M9" s="51"/>
      <c r="N9" s="51"/>
      <c r="O9" s="49"/>
      <c r="P9" s="51"/>
      <c r="Q9" s="51"/>
      <c r="R9" s="30"/>
    </row>
    <row r="10" spans="1:18" ht="39.9" customHeight="1" thickBot="1" x14ac:dyDescent="0.45">
      <c r="A10" s="27"/>
      <c r="B10" s="69" t="s">
        <v>240</v>
      </c>
      <c r="C10" s="107">
        <v>2500000</v>
      </c>
      <c r="D10" s="111">
        <v>200000</v>
      </c>
      <c r="E10" s="111">
        <v>2000</v>
      </c>
      <c r="F10" s="112">
        <v>80</v>
      </c>
      <c r="G10" s="111">
        <v>6000000</v>
      </c>
      <c r="H10" s="116">
        <f t="shared" si="0"/>
        <v>0.01</v>
      </c>
      <c r="I10" s="117">
        <f t="shared" si="1"/>
        <v>31250</v>
      </c>
      <c r="J10" s="118">
        <f t="shared" si="2"/>
        <v>2.4</v>
      </c>
      <c r="K10" s="51"/>
      <c r="L10" s="49"/>
      <c r="M10" s="51"/>
      <c r="N10" s="51"/>
      <c r="O10" s="49"/>
      <c r="P10" s="51"/>
      <c r="Q10" s="51"/>
      <c r="R10" s="30"/>
    </row>
    <row r="11" spans="1:18" ht="39.9" customHeight="1" thickBot="1" x14ac:dyDescent="0.45">
      <c r="A11" s="27"/>
      <c r="B11" s="49" t="s">
        <v>249</v>
      </c>
      <c r="C11" s="108">
        <f>SUM(C8,C9,C10)</f>
        <v>7800000</v>
      </c>
      <c r="D11" s="49"/>
      <c r="E11" s="49"/>
      <c r="F11" s="49"/>
      <c r="G11" s="49"/>
      <c r="H11" s="30"/>
      <c r="I11" s="27"/>
      <c r="J11" s="50"/>
      <c r="K11" s="51"/>
      <c r="L11" s="49"/>
      <c r="M11" s="51"/>
      <c r="N11" s="51"/>
      <c r="O11" s="49"/>
      <c r="P11" s="51"/>
      <c r="Q11" s="51"/>
      <c r="R11" s="30"/>
    </row>
    <row r="12" spans="1:18" ht="39.9" customHeight="1" thickBot="1" x14ac:dyDescent="0.45">
      <c r="A12" s="27"/>
      <c r="B12" s="121"/>
      <c r="C12" s="122"/>
      <c r="D12" s="123"/>
      <c r="E12" s="123"/>
      <c r="F12" s="123"/>
      <c r="G12" s="123"/>
      <c r="H12" s="124"/>
      <c r="I12" s="125"/>
      <c r="J12" s="126"/>
      <c r="K12" s="51"/>
      <c r="L12" s="49"/>
      <c r="M12" s="51"/>
      <c r="N12" s="51"/>
      <c r="O12" s="49"/>
      <c r="P12" s="51"/>
      <c r="Q12" s="51"/>
      <c r="R12" s="30"/>
    </row>
    <row r="13" spans="1:18" ht="39.9" customHeight="1" thickBot="1" x14ac:dyDescent="0.45">
      <c r="A13" s="27"/>
      <c r="B13" s="55" t="s">
        <v>252</v>
      </c>
      <c r="C13" s="119" t="s">
        <v>254</v>
      </c>
      <c r="D13" s="120"/>
      <c r="E13" s="120"/>
      <c r="F13" s="29"/>
      <c r="G13" s="29"/>
      <c r="H13" s="52"/>
      <c r="I13" s="27"/>
      <c r="J13" s="53"/>
      <c r="K13" s="51"/>
      <c r="L13" s="49"/>
      <c r="M13" s="51"/>
      <c r="N13" s="51"/>
      <c r="O13" s="49"/>
      <c r="P13" s="51"/>
      <c r="Q13" s="51"/>
      <c r="R13" s="30"/>
    </row>
    <row r="14" spans="1:18" ht="39.9" customHeight="1" x14ac:dyDescent="0.4">
      <c r="A14" s="27"/>
      <c r="B14" s="96" t="s">
        <v>237</v>
      </c>
      <c r="C14" s="97" t="s">
        <v>241</v>
      </c>
      <c r="D14" s="97" t="s">
        <v>242</v>
      </c>
      <c r="E14" s="97" t="s">
        <v>243</v>
      </c>
      <c r="F14" s="98" t="s">
        <v>244</v>
      </c>
      <c r="G14" s="97" t="s">
        <v>245</v>
      </c>
      <c r="H14" s="97" t="s">
        <v>246</v>
      </c>
      <c r="I14" s="97" t="s">
        <v>247</v>
      </c>
      <c r="J14" s="98" t="s">
        <v>248</v>
      </c>
      <c r="K14" s="51"/>
      <c r="L14" s="49"/>
      <c r="M14" s="51"/>
      <c r="N14" s="51"/>
      <c r="O14" s="49"/>
      <c r="P14" s="51"/>
      <c r="Q14" s="51"/>
      <c r="R14" s="30"/>
    </row>
    <row r="15" spans="1:18" ht="39.9" customHeight="1" x14ac:dyDescent="0.4">
      <c r="A15" s="27"/>
      <c r="B15" s="68" t="s">
        <v>238</v>
      </c>
      <c r="C15" s="106">
        <v>3000000</v>
      </c>
      <c r="D15" s="109">
        <v>320000</v>
      </c>
      <c r="E15" s="109">
        <v>8000</v>
      </c>
      <c r="F15" s="110">
        <v>400</v>
      </c>
      <c r="G15" s="109">
        <v>12000000</v>
      </c>
      <c r="H15" s="113">
        <f>E15/D15</f>
        <v>2.5000000000000001E-2</v>
      </c>
      <c r="I15" s="114">
        <f>C15/F15</f>
        <v>7500</v>
      </c>
      <c r="J15" s="115">
        <f>G15/C15</f>
        <v>4</v>
      </c>
      <c r="K15" s="51"/>
      <c r="L15" s="49"/>
      <c r="M15" s="51"/>
      <c r="N15" s="51"/>
      <c r="O15" s="49"/>
      <c r="P15" s="51"/>
      <c r="Q15" s="51"/>
      <c r="R15" s="30"/>
    </row>
    <row r="16" spans="1:18" ht="39.9" customHeight="1" x14ac:dyDescent="0.4">
      <c r="A16" s="27"/>
      <c r="B16" s="68" t="s">
        <v>239</v>
      </c>
      <c r="C16" s="106">
        <v>6000000</v>
      </c>
      <c r="D16" s="109">
        <v>290000</v>
      </c>
      <c r="E16" s="109">
        <v>14000</v>
      </c>
      <c r="F16" s="110">
        <v>700</v>
      </c>
      <c r="G16" s="109">
        <v>20000000</v>
      </c>
      <c r="H16" s="113">
        <v>4.8300000000000003E-2</v>
      </c>
      <c r="I16" s="114">
        <f t="shared" ref="I16:I17" si="3">C16/F16</f>
        <v>8571.4285714285706</v>
      </c>
      <c r="J16" s="115">
        <f t="shared" ref="J16:J17" si="4">G16/C16</f>
        <v>3.3333333333333335</v>
      </c>
      <c r="K16" s="51"/>
      <c r="L16" s="49"/>
      <c r="M16" s="51"/>
      <c r="N16" s="51"/>
      <c r="O16" s="49"/>
      <c r="P16" s="51"/>
      <c r="Q16" s="51"/>
      <c r="R16" s="30"/>
    </row>
    <row r="17" spans="1:18" ht="39.9" customHeight="1" thickBot="1" x14ac:dyDescent="0.45">
      <c r="A17" s="27"/>
      <c r="B17" s="69" t="s">
        <v>240</v>
      </c>
      <c r="C17" s="107">
        <v>1000000</v>
      </c>
      <c r="D17" s="111">
        <v>250000</v>
      </c>
      <c r="E17" s="111">
        <v>2000</v>
      </c>
      <c r="F17" s="112">
        <v>80</v>
      </c>
      <c r="G17" s="111">
        <v>3500000</v>
      </c>
      <c r="H17" s="116">
        <v>8.0000000000000002E-3</v>
      </c>
      <c r="I17" s="117">
        <f t="shared" si="3"/>
        <v>12500</v>
      </c>
      <c r="J17" s="118">
        <f t="shared" si="4"/>
        <v>3.5</v>
      </c>
      <c r="K17" s="51"/>
      <c r="L17" s="49"/>
      <c r="M17" s="51"/>
      <c r="N17" s="51"/>
      <c r="O17" s="49"/>
      <c r="P17" s="51"/>
      <c r="Q17" s="51"/>
      <c r="R17" s="30"/>
    </row>
    <row r="18" spans="1:18" ht="39.9" customHeight="1" x14ac:dyDescent="0.4">
      <c r="A18" s="27"/>
      <c r="B18" s="49" t="s">
        <v>249</v>
      </c>
      <c r="C18" s="108">
        <f>SUM(C15,C16,C17)</f>
        <v>10000000</v>
      </c>
      <c r="D18" s="49"/>
      <c r="E18" s="49"/>
      <c r="F18" s="49"/>
      <c r="G18" s="49"/>
      <c r="H18" s="30"/>
      <c r="I18" s="27"/>
      <c r="J18" s="50"/>
      <c r="K18" s="51"/>
      <c r="L18" s="49"/>
      <c r="M18" s="51"/>
      <c r="N18" s="51"/>
      <c r="O18" s="49"/>
      <c r="P18" s="51"/>
      <c r="Q18" s="51"/>
      <c r="R18" s="30"/>
    </row>
    <row r="19" spans="1:18" ht="39.9" customHeight="1" x14ac:dyDescent="0.4">
      <c r="A19" s="172"/>
      <c r="B19" s="60"/>
      <c r="C19" s="57"/>
      <c r="D19" s="49"/>
      <c r="E19" s="49"/>
      <c r="F19" s="49"/>
      <c r="G19" s="49"/>
      <c r="H19" s="30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39.9" customHeight="1" x14ac:dyDescent="0.4">
      <c r="A20" s="172"/>
      <c r="B20" s="49"/>
      <c r="C20" s="57"/>
      <c r="D20" s="49"/>
      <c r="E20" s="49"/>
      <c r="F20" s="49"/>
      <c r="G20" s="49"/>
      <c r="H20" s="30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39.9" customHeight="1" x14ac:dyDescent="0.4">
      <c r="A21" s="172"/>
      <c r="B21" s="54"/>
      <c r="C21" s="57"/>
      <c r="D21" s="49"/>
      <c r="E21" s="49"/>
      <c r="F21" s="49"/>
      <c r="G21" s="49"/>
      <c r="H21" s="30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39.9" customHeight="1" x14ac:dyDescent="0.4">
      <c r="A22" s="172"/>
      <c r="B22" s="54"/>
      <c r="C22" s="57"/>
      <c r="D22" s="49"/>
      <c r="E22" s="49"/>
      <c r="F22" s="49"/>
      <c r="G22" s="49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39.9" customHeight="1" x14ac:dyDescent="0.4">
      <c r="A23" s="172"/>
      <c r="B23" s="54"/>
      <c r="C23" s="57"/>
      <c r="D23" s="49"/>
      <c r="E23" s="49"/>
      <c r="F23" s="49"/>
      <c r="G23" s="49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39.9" customHeight="1" x14ac:dyDescent="0.4">
      <c r="A24" s="172"/>
      <c r="B24" s="54"/>
      <c r="C24" s="57"/>
      <c r="D24" s="49"/>
      <c r="E24" s="49"/>
      <c r="F24" s="49"/>
      <c r="G24" s="49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39.9" customHeight="1" x14ac:dyDescent="0.4">
      <c r="A25" s="172"/>
      <c r="B25" s="54"/>
      <c r="C25" s="57"/>
      <c r="D25" s="49"/>
      <c r="E25" s="49"/>
      <c r="F25" s="49"/>
      <c r="G25" s="49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39.9" customHeight="1" x14ac:dyDescent="0.4">
      <c r="A26" s="172"/>
      <c r="B26" s="54"/>
      <c r="C26" s="57"/>
      <c r="D26" s="49"/>
      <c r="E26" s="49"/>
      <c r="F26" s="49"/>
      <c r="G26" s="49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39.9" customHeight="1" x14ac:dyDescent="0.4">
      <c r="A27" s="172"/>
      <c r="B27" s="54"/>
      <c r="C27" s="57"/>
      <c r="D27" s="49"/>
      <c r="E27" s="49"/>
      <c r="F27" s="49"/>
      <c r="G27" s="49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39.9" customHeight="1" x14ac:dyDescent="0.4">
      <c r="A28" s="172"/>
      <c r="B28" s="54"/>
      <c r="C28" s="57"/>
      <c r="D28" s="49"/>
      <c r="E28" s="49"/>
      <c r="F28" s="49"/>
      <c r="G28" s="49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39.9" customHeight="1" x14ac:dyDescent="0.4">
      <c r="A29" s="172"/>
      <c r="B29" s="49"/>
      <c r="C29" s="57"/>
      <c r="D29" s="49"/>
      <c r="E29" s="49"/>
      <c r="F29" s="49"/>
      <c r="G29" s="49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39.9" customHeight="1" x14ac:dyDescent="0.4">
      <c r="A30" s="172"/>
      <c r="B30" s="60"/>
      <c r="C30" s="61"/>
      <c r="D30" s="27"/>
      <c r="E30" s="3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39.9" customHeight="1" x14ac:dyDescent="0.4">
      <c r="A31" s="172"/>
      <c r="B31" s="54"/>
      <c r="C31" s="61"/>
      <c r="D31" s="27"/>
      <c r="E31" s="3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39.9" customHeight="1" x14ac:dyDescent="0.4">
      <c r="A32" s="172"/>
      <c r="B32" s="54"/>
      <c r="C32" s="57"/>
      <c r="D32" s="27"/>
      <c r="E32" s="3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39.9" customHeight="1" x14ac:dyDescent="0.4">
      <c r="A33" s="172"/>
      <c r="B33" s="54"/>
      <c r="C33" s="57"/>
      <c r="D33" s="27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39.9" customHeight="1" x14ac:dyDescent="0.4">
      <c r="A34" s="172"/>
      <c r="B34" s="54"/>
      <c r="C34" s="57"/>
      <c r="D34" s="27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39.9" customHeight="1" x14ac:dyDescent="0.4">
      <c r="A35" s="172"/>
      <c r="B35" s="54"/>
      <c r="C35" s="57"/>
      <c r="D35" s="27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39.9" customHeight="1" x14ac:dyDescent="0.4">
      <c r="A36" s="172"/>
      <c r="B36" s="54"/>
      <c r="C36" s="57"/>
      <c r="D36" s="27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 ht="39.9" customHeight="1" x14ac:dyDescent="0.4">
      <c r="A37" s="172"/>
      <c r="B37" s="54"/>
      <c r="C37" s="57"/>
      <c r="D37" s="27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 ht="39.9" customHeight="1" x14ac:dyDescent="0.4">
      <c r="A38" s="172"/>
      <c r="B38" s="49"/>
      <c r="C38" s="28"/>
      <c r="D38" s="27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t="39.9" customHeight="1" x14ac:dyDescent="0.4">
      <c r="A39" s="172"/>
      <c r="B39" s="54"/>
      <c r="C39" s="88"/>
      <c r="D39" s="27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39.9" customHeight="1" x14ac:dyDescent="0.4">
      <c r="A40" s="172"/>
      <c r="B40" s="54"/>
      <c r="C40" s="89"/>
      <c r="D40" s="27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ht="39.9" customHeight="1" x14ac:dyDescent="0.4">
      <c r="A41" s="172"/>
      <c r="B41" s="54"/>
      <c r="C41" s="89"/>
      <c r="D41" s="27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39.9" customHeight="1" x14ac:dyDescent="0.4">
      <c r="A42" s="172"/>
      <c r="B42" s="49"/>
      <c r="C42" s="89"/>
      <c r="D42" s="27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39.9" customHeight="1" x14ac:dyDescent="0.4">
      <c r="A43" s="172"/>
      <c r="B43" s="60"/>
      <c r="C43" s="57"/>
      <c r="D43" s="27"/>
      <c r="E43" s="30"/>
      <c r="F43" s="30"/>
      <c r="G43" s="27"/>
      <c r="H43" s="27"/>
      <c r="I43" s="27"/>
      <c r="J43" s="27"/>
      <c r="K43" s="33"/>
      <c r="L43" s="27"/>
      <c r="M43" s="27"/>
      <c r="N43" s="27"/>
      <c r="O43" s="27"/>
      <c r="P43" s="27"/>
      <c r="Q43" s="27"/>
      <c r="R43" s="27"/>
    </row>
    <row r="44" spans="1:18" ht="39.9" customHeight="1" x14ac:dyDescent="0.4">
      <c r="A44" s="172"/>
      <c r="B44" s="52"/>
      <c r="C44" s="57"/>
      <c r="D44" s="27"/>
      <c r="E44" s="30"/>
      <c r="F44" s="30"/>
      <c r="G44" s="27"/>
      <c r="H44" s="27"/>
      <c r="I44" s="27"/>
      <c r="J44" s="27"/>
      <c r="K44" s="33"/>
      <c r="L44" s="27"/>
      <c r="M44" s="27"/>
      <c r="N44" s="27"/>
      <c r="O44" s="27"/>
      <c r="P44" s="27"/>
      <c r="Q44" s="27"/>
      <c r="R44" s="27"/>
    </row>
    <row r="45" spans="1:18" ht="39.9" customHeight="1" x14ac:dyDescent="0.4">
      <c r="A45" s="172"/>
      <c r="B45" s="52"/>
      <c r="C45" s="57"/>
      <c r="D45" s="27"/>
      <c r="E45" s="30"/>
      <c r="F45" s="30"/>
      <c r="G45" s="27"/>
      <c r="H45" s="27"/>
      <c r="I45" s="27"/>
      <c r="J45" s="27"/>
      <c r="K45" s="33"/>
      <c r="L45" s="27"/>
      <c r="M45" s="27"/>
      <c r="N45" s="27"/>
      <c r="O45" s="27"/>
      <c r="P45" s="27"/>
      <c r="Q45" s="27"/>
      <c r="R45" s="27"/>
    </row>
    <row r="46" spans="1:18" ht="39.9" customHeight="1" x14ac:dyDescent="0.4">
      <c r="A46" s="172"/>
      <c r="B46" s="52"/>
      <c r="C46" s="57"/>
      <c r="D46" s="27"/>
      <c r="E46" s="30"/>
      <c r="F46" s="30"/>
      <c r="G46" s="27"/>
      <c r="H46" s="27"/>
      <c r="I46" s="27"/>
      <c r="J46" s="27"/>
      <c r="K46" s="33"/>
      <c r="L46" s="27"/>
      <c r="M46" s="27"/>
      <c r="N46" s="27"/>
      <c r="O46" s="27"/>
      <c r="P46" s="27"/>
      <c r="Q46" s="27"/>
      <c r="R46" s="27"/>
    </row>
    <row r="47" spans="1:18" ht="39.9" customHeight="1" x14ac:dyDescent="0.4">
      <c r="A47" s="172"/>
      <c r="B47" s="59"/>
      <c r="C47" s="57"/>
      <c r="D47" s="27"/>
      <c r="E47" s="30"/>
      <c r="F47" s="30"/>
      <c r="G47" s="27"/>
      <c r="H47" s="27"/>
      <c r="I47" s="27"/>
      <c r="J47" s="27"/>
      <c r="K47" s="33"/>
      <c r="L47" s="27"/>
      <c r="M47" s="27"/>
      <c r="N47" s="27"/>
      <c r="O47" s="27"/>
      <c r="P47" s="27"/>
      <c r="Q47" s="27"/>
      <c r="R47" s="27"/>
    </row>
    <row r="48" spans="1:18" ht="39.9" customHeight="1" x14ac:dyDescent="0.4">
      <c r="A48" s="172"/>
      <c r="B48" s="60"/>
      <c r="C48" s="57"/>
      <c r="D48" s="27"/>
      <c r="E48" s="30"/>
      <c r="F48" s="30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1:6" ht="39.9" customHeight="1" x14ac:dyDescent="0.4">
      <c r="A49" s="172"/>
      <c r="B49" s="49"/>
      <c r="C49" s="61"/>
      <c r="D49" s="27"/>
      <c r="E49" s="30"/>
      <c r="F49" s="30"/>
    </row>
    <row r="50" spans="1:6" ht="39.9" customHeight="1" x14ac:dyDescent="0.4">
      <c r="A50" s="172"/>
      <c r="B50" s="28"/>
      <c r="C50" s="61"/>
      <c r="D50" s="27"/>
      <c r="E50" s="30"/>
      <c r="F50" s="30"/>
    </row>
    <row r="51" spans="1:6" ht="39.9" customHeight="1" x14ac:dyDescent="0.4">
      <c r="A51" s="173"/>
      <c r="B51" s="28"/>
      <c r="C51" s="57"/>
      <c r="D51" s="27"/>
      <c r="E51" s="30"/>
      <c r="F51" s="30"/>
    </row>
    <row r="52" spans="1:6" ht="39.9" customHeight="1" x14ac:dyDescent="0.4">
      <c r="A52" s="173"/>
      <c r="B52" s="28"/>
      <c r="C52" s="57"/>
      <c r="D52" s="27"/>
      <c r="E52" s="30"/>
      <c r="F52" s="30"/>
    </row>
    <row r="53" spans="1:6" ht="39.9" customHeight="1" x14ac:dyDescent="0.4">
      <c r="A53" s="173"/>
      <c r="B53" s="54"/>
      <c r="C53" s="57"/>
      <c r="D53" s="27"/>
      <c r="E53" s="30"/>
      <c r="F53" s="30"/>
    </row>
    <row r="54" spans="1:6" ht="39.9" customHeight="1" x14ac:dyDescent="0.4">
      <c r="A54" s="173"/>
      <c r="B54" s="58"/>
      <c r="C54" s="57"/>
      <c r="D54" s="31"/>
      <c r="E54" s="30"/>
      <c r="F54" s="30"/>
    </row>
    <row r="55" spans="1:6" ht="39.9" customHeight="1" x14ac:dyDescent="0.4">
      <c r="A55" s="27"/>
      <c r="B55" s="54"/>
      <c r="C55" s="57"/>
      <c r="D55" s="27"/>
      <c r="E55" s="27"/>
      <c r="F55" s="27"/>
    </row>
    <row r="56" spans="1:6" ht="39.9" customHeight="1" x14ac:dyDescent="0.4">
      <c r="A56" s="27"/>
      <c r="B56" s="27"/>
      <c r="C56" s="57"/>
      <c r="D56" s="27"/>
      <c r="E56" s="27"/>
      <c r="F56" s="27"/>
    </row>
    <row r="57" spans="1:6" ht="39.9" customHeight="1" x14ac:dyDescent="0.4">
      <c r="A57" s="27"/>
      <c r="B57" s="27"/>
      <c r="C57" s="54"/>
      <c r="D57" s="27"/>
      <c r="E57" s="27"/>
      <c r="F57" s="27"/>
    </row>
    <row r="58" spans="1:6" ht="39.9" customHeight="1" x14ac:dyDescent="0.4">
      <c r="A58" s="27"/>
      <c r="B58" s="28"/>
      <c r="C58" s="54"/>
      <c r="D58" s="27"/>
      <c r="E58" s="27"/>
      <c r="F58" s="27"/>
    </row>
    <row r="59" spans="1:6" ht="39.9" customHeight="1" x14ac:dyDescent="0.4">
      <c r="A59" s="27"/>
      <c r="B59" s="27"/>
      <c r="C59" s="27"/>
      <c r="D59" s="27"/>
      <c r="E59" s="27"/>
      <c r="F59" s="27"/>
    </row>
    <row r="60" spans="1:6" ht="39.9" customHeight="1" x14ac:dyDescent="0.4">
      <c r="A60" s="27"/>
      <c r="B60" s="29"/>
      <c r="C60" s="29"/>
      <c r="D60" s="29"/>
      <c r="E60" s="29"/>
      <c r="F60" s="29"/>
    </row>
    <row r="61" spans="1:6" ht="39.9" customHeight="1" x14ac:dyDescent="0.4">
      <c r="A61" s="172"/>
      <c r="B61" s="27"/>
      <c r="C61" s="30"/>
      <c r="D61" s="27"/>
      <c r="E61" s="30"/>
      <c r="F61" s="30"/>
    </row>
    <row r="62" spans="1:6" ht="39.9" customHeight="1" x14ac:dyDescent="0.4">
      <c r="A62" s="172"/>
      <c r="B62" s="27"/>
      <c r="C62" s="30"/>
      <c r="D62" s="27"/>
      <c r="E62" s="30"/>
      <c r="F62" s="30"/>
    </row>
    <row r="63" spans="1:6" ht="39.9" customHeight="1" x14ac:dyDescent="0.4">
      <c r="A63" s="172"/>
      <c r="B63" s="27"/>
      <c r="C63" s="30"/>
      <c r="D63" s="33"/>
      <c r="E63" s="30"/>
      <c r="F63" s="30"/>
    </row>
    <row r="64" spans="1:6" ht="39.9" customHeight="1" x14ac:dyDescent="0.4">
      <c r="A64" s="172"/>
      <c r="B64" s="27"/>
      <c r="C64" s="30"/>
      <c r="D64" s="27"/>
      <c r="E64" s="30"/>
      <c r="F64" s="30"/>
    </row>
    <row r="65" spans="1:6" ht="39.9" customHeight="1" x14ac:dyDescent="0.4">
      <c r="A65" s="172"/>
      <c r="B65" s="27"/>
      <c r="C65" s="30"/>
      <c r="D65" s="33"/>
      <c r="E65" s="30"/>
      <c r="F65" s="30"/>
    </row>
    <row r="66" spans="1:6" ht="39.9" customHeight="1" x14ac:dyDescent="0.4">
      <c r="A66" s="172"/>
      <c r="B66" s="27"/>
      <c r="C66" s="30"/>
      <c r="D66" s="27"/>
      <c r="E66" s="30"/>
      <c r="F66" s="30"/>
    </row>
    <row r="67" spans="1:6" ht="39.9" customHeight="1" x14ac:dyDescent="0.4">
      <c r="A67" s="173"/>
      <c r="B67" s="27"/>
      <c r="C67" s="30"/>
      <c r="D67" s="33"/>
      <c r="E67" s="30"/>
      <c r="F67" s="30"/>
    </row>
    <row r="68" spans="1:6" ht="39.9" customHeight="1" x14ac:dyDescent="0.4">
      <c r="A68" s="173"/>
      <c r="B68" s="27"/>
      <c r="C68" s="30"/>
      <c r="D68" s="27"/>
      <c r="E68" s="30"/>
      <c r="F68" s="30"/>
    </row>
    <row r="69" spans="1:6" ht="39.9" customHeight="1" x14ac:dyDescent="0.4">
      <c r="A69" s="173"/>
      <c r="B69" s="27"/>
      <c r="C69" s="30"/>
      <c r="D69" s="27"/>
      <c r="E69" s="30"/>
      <c r="F69" s="30"/>
    </row>
    <row r="70" spans="1:6" ht="39.9" customHeight="1" x14ac:dyDescent="0.4">
      <c r="A70" s="173"/>
      <c r="B70" s="34"/>
      <c r="C70" s="30"/>
      <c r="D70" s="34"/>
      <c r="E70" s="30"/>
      <c r="F70" s="30"/>
    </row>
    <row r="71" spans="1:6" ht="39.9" customHeight="1" x14ac:dyDescent="0.4">
      <c r="A71" s="27"/>
      <c r="B71" s="27"/>
      <c r="C71" s="27"/>
      <c r="D71" s="27"/>
      <c r="E71" s="27"/>
      <c r="F71" s="27"/>
    </row>
    <row r="72" spans="1:6" ht="39.9" customHeight="1" x14ac:dyDescent="0.4">
      <c r="A72" s="27"/>
      <c r="B72" s="27"/>
      <c r="C72" s="27"/>
      <c r="D72" s="27"/>
      <c r="E72" s="27"/>
      <c r="F72" s="27"/>
    </row>
    <row r="73" spans="1:6" ht="39.9" customHeight="1" x14ac:dyDescent="0.4">
      <c r="A73" s="27"/>
      <c r="B73" s="27"/>
      <c r="C73" s="27"/>
      <c r="D73" s="27"/>
      <c r="E73" s="27"/>
      <c r="F73" s="27"/>
    </row>
    <row r="74" spans="1:6" ht="39.9" customHeight="1" x14ac:dyDescent="0.4">
      <c r="A74" s="27"/>
      <c r="B74" s="27"/>
      <c r="C74" s="27"/>
      <c r="D74" s="27"/>
      <c r="E74" s="27"/>
      <c r="F74" s="27"/>
    </row>
    <row r="75" spans="1:6" ht="39.9" customHeight="1" x14ac:dyDescent="0.4">
      <c r="A75" s="27"/>
      <c r="B75" s="27"/>
      <c r="C75" s="27"/>
      <c r="D75" s="27"/>
      <c r="E75" s="27"/>
      <c r="F75" s="27"/>
    </row>
    <row r="76" spans="1:6" ht="39.9" customHeight="1" x14ac:dyDescent="0.4">
      <c r="A76" s="27"/>
      <c r="B76" s="27"/>
      <c r="C76" s="27"/>
      <c r="D76" s="27"/>
      <c r="E76" s="27"/>
      <c r="F76" s="27"/>
    </row>
    <row r="77" spans="1:6" ht="39.9" customHeight="1" x14ac:dyDescent="0.4">
      <c r="A77" s="27"/>
      <c r="B77" s="27"/>
      <c r="C77" s="27"/>
      <c r="D77" s="27"/>
      <c r="E77" s="27"/>
      <c r="F77" s="27"/>
    </row>
    <row r="78" spans="1:6" ht="39.9" customHeight="1" x14ac:dyDescent="0.4">
      <c r="A78" s="27"/>
      <c r="B78" s="27"/>
      <c r="C78" s="27"/>
      <c r="D78" s="27"/>
      <c r="E78" s="27"/>
      <c r="F78" s="27"/>
    </row>
    <row r="79" spans="1:6" ht="39.9" customHeight="1" x14ac:dyDescent="0.4">
      <c r="A79" s="27"/>
      <c r="B79" s="27"/>
      <c r="C79" s="27"/>
      <c r="D79" s="27"/>
      <c r="E79" s="27"/>
      <c r="F79" s="27"/>
    </row>
    <row r="80" spans="1:6" ht="39.9" customHeight="1" x14ac:dyDescent="0.4">
      <c r="A80" s="27"/>
      <c r="B80" s="27"/>
      <c r="C80" s="27"/>
      <c r="D80" s="27"/>
      <c r="E80" s="27"/>
      <c r="F80" s="27"/>
    </row>
    <row r="81" spans="1:6" ht="39.9" customHeight="1" x14ac:dyDescent="0.4">
      <c r="A81" s="27"/>
      <c r="B81" s="27"/>
      <c r="C81" s="27"/>
      <c r="D81" s="27"/>
      <c r="E81" s="27"/>
      <c r="F81" s="27"/>
    </row>
    <row r="82" spans="1:6" ht="39.9" customHeight="1" x14ac:dyDescent="0.4">
      <c r="A82" s="27"/>
      <c r="B82" s="27"/>
      <c r="C82" s="27"/>
      <c r="D82" s="27"/>
      <c r="E82" s="27"/>
      <c r="F82" s="27"/>
    </row>
  </sheetData>
  <mergeCells count="4">
    <mergeCell ref="A19:A49"/>
    <mergeCell ref="A50:A54"/>
    <mergeCell ref="A61:A65"/>
    <mergeCell ref="A66:A70"/>
  </mergeCells>
  <phoneticPr fontId="1" type="noConversion"/>
  <dataValidations count="5">
    <dataValidation type="list" allowBlank="1" showInputMessage="1" showErrorMessage="1" sqref="K8:K18" xr:uid="{00000000-0002-0000-0800-000000000000}">
      <formula1>$C$8:$C$19</formula1>
    </dataValidation>
    <dataValidation type="list" allowBlank="1" showInputMessage="1" showErrorMessage="1" sqref="L8:L18" xr:uid="{00000000-0002-0000-0800-000001000000}">
      <formula1>$D$8:$D$19</formula1>
    </dataValidation>
    <dataValidation type="list" allowBlank="1" showInputMessage="1" showErrorMessage="1" sqref="N8:N18" xr:uid="{00000000-0002-0000-0800-000002000000}">
      <formula1>$F$8:$F$19</formula1>
    </dataValidation>
    <dataValidation type="list" allowBlank="1" showInputMessage="1" showErrorMessage="1" sqref="O8:O18" xr:uid="{00000000-0002-0000-0800-000003000000}">
      <formula1>$G$8:$G$19</formula1>
    </dataValidation>
    <dataValidation type="list" allowBlank="1" showInputMessage="1" showErrorMessage="1" sqref="M8:M18" xr:uid="{00000000-0002-0000-0800-000004000000}">
      <formula1>$E$8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1.OKI &amp; KPI</vt:lpstr>
      <vt:lpstr>2.Content MKT Process</vt:lpstr>
      <vt:lpstr>3.Funnel 전략</vt:lpstr>
      <vt:lpstr>4.UTM Builder</vt:lpstr>
      <vt:lpstr>5. WBS 제작실습_예시</vt:lpstr>
      <vt:lpstr>5-1. WBS 제작실습_연습</vt:lpstr>
      <vt:lpstr>6. 스케줄캘린더(간단차트)</vt:lpstr>
      <vt:lpstr>7. RoAS</vt:lpstr>
      <vt:lpstr>7-1. RoAS_미션</vt:lpstr>
      <vt:lpstr>8.ROI</vt:lpstr>
      <vt:lpstr>9.3C 분석시트</vt:lpstr>
      <vt:lpstr>10. SWOT 전략 수립</vt:lpstr>
      <vt:lpstr>11. STP 전략수립</vt:lpstr>
      <vt:lpstr>11-1.STP 전략수립_미션</vt:lpstr>
      <vt:lpstr>12.RFM 분석</vt:lpstr>
      <vt:lpstr>13.RawData</vt:lpstr>
      <vt:lpstr>14.RFMModel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LucSTa K</cp:lastModifiedBy>
  <dcterms:created xsi:type="dcterms:W3CDTF">2025-06-30T08:46:07Z</dcterms:created>
  <dcterms:modified xsi:type="dcterms:W3CDTF">2025-07-28T06:00:55Z</dcterms:modified>
</cp:coreProperties>
</file>