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eter/Development/Python/Fishing/V2/"/>
    </mc:Choice>
  </mc:AlternateContent>
  <xr:revisionPtr revIDLastSave="0" documentId="13_ncr:1_{549886B7-85D3-0F46-9A3C-944707084532}" xr6:coauthVersionLast="47" xr6:coauthVersionMax="47" xr10:uidLastSave="{00000000-0000-0000-0000-000000000000}"/>
  <bookViews>
    <workbookView xWindow="0" yWindow="740" windowWidth="34560" windowHeight="21600" activeTab="1" xr2:uid="{CB59B4E2-ABBB-9640-84E4-2E991D1E5FE4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11" i="1"/>
  <c r="B10" i="1"/>
  <c r="B9" i="1"/>
  <c r="C9" i="1" s="1"/>
  <c r="B8" i="1"/>
  <c r="C8" i="1" s="1"/>
  <c r="B7" i="1"/>
  <c r="B6" i="1"/>
  <c r="B5" i="1"/>
  <c r="B4" i="1"/>
  <c r="C4" i="1" s="1"/>
  <c r="B3" i="1"/>
  <c r="B2" i="1"/>
  <c r="E2" i="1" s="1"/>
  <c r="B1" i="1"/>
  <c r="C1" i="1" l="1"/>
  <c r="C6" i="1"/>
  <c r="F6" i="1" s="1"/>
  <c r="E6" i="1"/>
  <c r="E1" i="1"/>
  <c r="E9" i="1"/>
  <c r="C11" i="1"/>
  <c r="D11" i="1" s="1"/>
  <c r="H11" i="1" s="1"/>
  <c r="E4" i="1"/>
  <c r="E11" i="1"/>
  <c r="D8" i="1"/>
  <c r="H8" i="1" s="1"/>
  <c r="F9" i="1"/>
  <c r="D9" i="1"/>
  <c r="H9" i="1" s="1"/>
  <c r="D4" i="1"/>
  <c r="H4" i="1" s="1"/>
  <c r="G4" i="1"/>
  <c r="F4" i="1"/>
  <c r="F5" i="1"/>
  <c r="D6" i="1"/>
  <c r="H6" i="1" s="1"/>
  <c r="C3" i="1"/>
  <c r="G11" i="1"/>
  <c r="E8" i="1"/>
  <c r="C10" i="1"/>
  <c r="F10" i="1" s="1"/>
  <c r="E3" i="1"/>
  <c r="C5" i="1"/>
  <c r="F8" i="1"/>
  <c r="E10" i="1"/>
  <c r="C12" i="1"/>
  <c r="F12" i="1" s="1"/>
  <c r="E5" i="1"/>
  <c r="C7" i="1"/>
  <c r="C2" i="1"/>
  <c r="E12" i="1"/>
  <c r="E7" i="1"/>
  <c r="D1" i="1" l="1"/>
  <c r="H1" i="1" s="1"/>
  <c r="F11" i="1"/>
  <c r="F1" i="1"/>
  <c r="D5" i="1"/>
  <c r="H5" i="1" s="1"/>
  <c r="G8" i="1"/>
  <c r="D10" i="1"/>
  <c r="H10" i="1" s="1"/>
  <c r="G9" i="1"/>
  <c r="D3" i="1"/>
  <c r="H3" i="1" s="1"/>
  <c r="F2" i="1"/>
  <c r="D2" i="1"/>
  <c r="H2" i="1" s="1"/>
  <c r="G2" i="1"/>
  <c r="D7" i="1"/>
  <c r="H7" i="1" s="1"/>
  <c r="F3" i="1"/>
  <c r="D12" i="1"/>
  <c r="H12" i="1" s="1"/>
  <c r="G6" i="1"/>
  <c r="F7" i="1"/>
  <c r="G1" i="1" l="1"/>
  <c r="G7" i="1"/>
  <c r="G10" i="1"/>
  <c r="G3" i="1"/>
  <c r="G12" i="1"/>
  <c r="G5" i="1"/>
</calcChain>
</file>

<file path=xl/sharedStrings.xml><?xml version="1.0" encoding="utf-8"?>
<sst xmlns="http://schemas.openxmlformats.org/spreadsheetml/2006/main" count="169" uniqueCount="82">
  <si>
    <t>OK NOK OK NOK</t>
  </si>
  <si>
    <t>blacklisted - - 1 = Inactive: Excluded -</t>
  </si>
  <si>
    <t>User_action Condition System_action New_State</t>
  </si>
  <si>
    <t>No_user_record - - n/a -</t>
  </si>
  <si>
    <t>blocked - - 2 = Inactive: Temporarlily_excluded -</t>
  </si>
  <si>
    <t>otp/pwd_expired - - 3 = Inactive: Expired -</t>
  </si>
  <si>
    <t>Registration_request No_user_record_or_7 Send_OTP n/a 4 = In progress: OTP sent -</t>
  </si>
  <si>
    <t>Registration_validation 4_&amp;_received_otp_valid Register Failure_+=_1 5 = In progress: Registered Max fail: 2. OTP expired: 4=Send OTP</t>
  </si>
  <si>
    <t>Set_password 5 Reset_user n/a 6 = User n/a</t>
  </si>
  <si>
    <t>Login 6 Redirect_to_home Failure_+=_1 Max fail: 2. Pwd expired: 4=Send OTP</t>
  </si>
  <si>
    <r>
      <t xml:space="preserve">Change_password </t>
    </r>
    <r>
      <rPr>
        <sz val="12"/>
        <color theme="1"/>
        <rFont val="Helvetica"/>
        <family val="2"/>
      </rPr>
      <t>6 Change_password Failure_+=_1 Max fail: 2. 4=Send OTP</t>
    </r>
  </si>
  <si>
    <t>Forgot_password 6 Send_OTP n/a 4 -</t>
  </si>
  <si>
    <t>-</t>
  </si>
  <si>
    <t>n/a</t>
  </si>
  <si>
    <t xml:space="preserve">Blacklisted </t>
  </si>
  <si>
    <t xml:space="preserve">Blocked </t>
  </si>
  <si>
    <t xml:space="preserve">Expired </t>
  </si>
  <si>
    <t>Inactive</t>
  </si>
  <si>
    <t>Active</t>
  </si>
  <si>
    <t>Reset user</t>
  </si>
  <si>
    <t>Conditional 
State</t>
  </si>
  <si>
    <t>User</t>
  </si>
  <si>
    <t>System</t>
  </si>
  <si>
    <t>Endpoint</t>
  </si>
  <si>
    <t>Register_user</t>
  </si>
  <si>
    <t>Login</t>
  </si>
  <si>
    <t>Change_password</t>
  </si>
  <si>
    <t>Forgot_password</t>
  </si>
  <si>
    <t>Reset_user</t>
  </si>
  <si>
    <t>Success</t>
  </si>
  <si>
    <t>Fail</t>
  </si>
  <si>
    <t>Increment failure</t>
  </si>
  <si>
    <t xml:space="preserve"> System</t>
  </si>
  <si>
    <t>Initialize_user</t>
  </si>
  <si>
    <t>Initialize user</t>
  </si>
  <si>
    <t>Success/
Fail</t>
  </si>
  <si>
    <t>Register user</t>
  </si>
  <si>
    <t>Registered</t>
  </si>
  <si>
    <t>Initialized</t>
  </si>
  <si>
    <t>Redirect</t>
  </si>
  <si>
    <t>Redirect to</t>
  </si>
  <si>
    <t>+ User: email</t>
  </si>
  <si>
    <t>Send_OTP</t>
  </si>
  <si>
    <t>State</t>
  </si>
  <si>
    <t>Function</t>
  </si>
  <si>
    <t>DB action</t>
  </si>
  <si>
    <t xml:space="preserve">u User: Failure=0. otp=null, otp_expired =null, password=null. </t>
  </si>
  <si>
    <t xml:space="preserve">u User: Failure=0. otp=null, otp_expired =null, password=password. </t>
  </si>
  <si>
    <t>Max fail</t>
  </si>
  <si>
    <t>u User: Failure += 1</t>
  </si>
  <si>
    <t>Validate user</t>
  </si>
  <si>
    <t>Blacklisted</t>
  </si>
  <si>
    <t>Send email to user</t>
  </si>
  <si>
    <t>New 
State</t>
  </si>
  <si>
    <t>New
State
(at success)</t>
  </si>
  <si>
    <t>No user record</t>
  </si>
  <si>
    <t>Precondition</t>
  </si>
  <si>
    <t>u User</t>
  </si>
  <si>
    <t>Input</t>
  </si>
  <si>
    <t>email</t>
  </si>
  <si>
    <t>Role</t>
  </si>
  <si>
    <t>Admin</t>
  </si>
  <si>
    <t xml:space="preserve">u User: Failure=0,otp=null, otp_expired =null, password=null. </t>
  </si>
  <si>
    <t>u User: otp=New otp, otp_expired=now+expiration</t>
  </si>
  <si>
    <t>email, otp</t>
  </si>
  <si>
    <t>email, password</t>
  </si>
  <si>
    <t>Activate user</t>
  </si>
  <si>
    <t>Expired OTP or 
Password</t>
  </si>
  <si>
    <t>Next Function</t>
  </si>
  <si>
    <t>Blacklist user</t>
  </si>
  <si>
    <t>Set password</t>
  </si>
  <si>
    <t>Type</t>
  </si>
  <si>
    <t>Page</t>
  </si>
  <si>
    <t>Return</t>
  </si>
  <si>
    <t>E2E</t>
  </si>
  <si>
    <t>*Various</t>
  </si>
  <si>
    <t>*Same</t>
  </si>
  <si>
    <t>To</t>
  </si>
  <si>
    <t>&gt;=0</t>
  </si>
  <si>
    <t>Home</t>
  </si>
  <si>
    <t>Activate_user</t>
  </si>
  <si>
    <t>Blacklist_user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</si>
</sst>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Helvetica"/>
      <family val="2"/>
    </font>
    <font>
      <sz val="12"/>
      <color rgb="FF000000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/>
    </xf>
    <xf numFmtId="0" fontId="0" fillId="0" borderId="0" xfId="0" applyAlignment="1">
      <alignment vertical="top"/>
    </xf>
    <xf numFmtId="0" fontId="1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quotePrefix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quotePrefix="1" applyAlignment="1">
      <alignment horizontal="center" vertical="top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BAA2C-4464-EE47-BB70-BD12EF3CF785}">
  <dimension ref="A1:H12"/>
  <sheetViews>
    <sheetView workbookViewId="0">
      <selection activeCell="E1" sqref="E1:H1048576"/>
    </sheetView>
  </sheetViews>
  <sheetFormatPr baseColWidth="10" defaultRowHeight="16" x14ac:dyDescent="0.2"/>
  <cols>
    <col min="1" max="1" width="91.6640625" customWidth="1"/>
    <col min="5" max="5" width="20.33203125" bestFit="1" customWidth="1"/>
    <col min="6" max="6" width="20.6640625" bestFit="1" customWidth="1"/>
    <col min="7" max="7" width="16.5" bestFit="1" customWidth="1"/>
    <col min="8" max="8" width="63.6640625" bestFit="1" customWidth="1"/>
  </cols>
  <sheetData>
    <row r="1" spans="1:8" x14ac:dyDescent="0.2">
      <c r="A1" s="1" t="s">
        <v>2</v>
      </c>
      <c r="B1">
        <f>FIND(" ",$A1)</f>
        <v>12</v>
      </c>
      <c r="C1">
        <f>FIND(" ",$A1,$B1+1)</f>
        <v>22</v>
      </c>
      <c r="D1">
        <f>FIND(" ",$A1,$C1+1)</f>
        <v>36</v>
      </c>
      <c r="E1" t="str">
        <f>MID($A1,1,B1)</f>
        <v xml:space="preserve">User_action </v>
      </c>
      <c r="F1" t="str">
        <f>MID($A1,B1,C1-B1)</f>
        <v xml:space="preserve"> Condition</v>
      </c>
      <c r="G1" t="str">
        <f>MID($A1,C1,D1-C1)</f>
        <v xml:space="preserve"> System_action</v>
      </c>
      <c r="H1" t="str">
        <f>MID($A1,D1,80)</f>
        <v xml:space="preserve"> New_State</v>
      </c>
    </row>
    <row r="2" spans="1:8" x14ac:dyDescent="0.2">
      <c r="A2" s="1" t="s">
        <v>0</v>
      </c>
      <c r="B2">
        <f t="shared" ref="B2:B12" si="0">FIND(" ",$A2)</f>
        <v>3</v>
      </c>
      <c r="C2">
        <f t="shared" ref="C2:C12" si="1">FIND(" ",$A2,$B2+1)</f>
        <v>7</v>
      </c>
      <c r="D2">
        <f t="shared" ref="D2:D12" si="2">FIND(" ",$A2,$C2+1)</f>
        <v>10</v>
      </c>
      <c r="E2" t="str">
        <f t="shared" ref="E2:E12" si="3">MID($A2,1,B2)</f>
        <v xml:space="preserve">OK </v>
      </c>
      <c r="F2" t="str">
        <f t="shared" ref="F2:F12" si="4">MID($A2,B2,C2-B2)</f>
        <v xml:space="preserve"> NOK</v>
      </c>
      <c r="G2" t="str">
        <f t="shared" ref="G2:G12" si="5">MID($A2,C2,D2-C2)</f>
        <v xml:space="preserve"> OK</v>
      </c>
      <c r="H2" t="str">
        <f t="shared" ref="H2:H12" si="6">MID($A2,D2,80)</f>
        <v xml:space="preserve"> NOK</v>
      </c>
    </row>
    <row r="3" spans="1:8" x14ac:dyDescent="0.2">
      <c r="A3" s="1" t="s">
        <v>3</v>
      </c>
      <c r="B3">
        <f t="shared" si="0"/>
        <v>15</v>
      </c>
      <c r="C3">
        <f t="shared" si="1"/>
        <v>17</v>
      </c>
      <c r="D3">
        <f t="shared" si="2"/>
        <v>19</v>
      </c>
      <c r="E3" t="str">
        <f t="shared" si="3"/>
        <v xml:space="preserve">No_user_record </v>
      </c>
      <c r="F3" t="str">
        <f t="shared" si="4"/>
        <v xml:space="preserve"> -</v>
      </c>
      <c r="G3" t="str">
        <f t="shared" si="5"/>
        <v xml:space="preserve"> -</v>
      </c>
      <c r="H3" t="str">
        <f t="shared" si="6"/>
        <v xml:space="preserve"> n/a -</v>
      </c>
    </row>
    <row r="4" spans="1:8" x14ac:dyDescent="0.2">
      <c r="A4" s="1" t="s">
        <v>1</v>
      </c>
      <c r="B4">
        <f t="shared" si="0"/>
        <v>12</v>
      </c>
      <c r="C4">
        <f t="shared" si="1"/>
        <v>14</v>
      </c>
      <c r="D4">
        <f t="shared" si="2"/>
        <v>16</v>
      </c>
      <c r="E4" t="str">
        <f t="shared" si="3"/>
        <v xml:space="preserve">blacklisted </v>
      </c>
      <c r="F4" t="str">
        <f t="shared" si="4"/>
        <v xml:space="preserve"> -</v>
      </c>
      <c r="G4" t="str">
        <f t="shared" si="5"/>
        <v xml:space="preserve"> -</v>
      </c>
      <c r="H4" t="str">
        <f t="shared" si="6"/>
        <v xml:space="preserve"> 1 = Inactive: Excluded -</v>
      </c>
    </row>
    <row r="5" spans="1:8" x14ac:dyDescent="0.2">
      <c r="A5" s="1" t="s">
        <v>4</v>
      </c>
      <c r="B5">
        <f t="shared" si="0"/>
        <v>8</v>
      </c>
      <c r="C5">
        <f t="shared" si="1"/>
        <v>10</v>
      </c>
      <c r="D5">
        <f t="shared" si="2"/>
        <v>12</v>
      </c>
      <c r="E5" t="str">
        <f t="shared" si="3"/>
        <v xml:space="preserve">blocked </v>
      </c>
      <c r="F5" t="str">
        <f t="shared" si="4"/>
        <v xml:space="preserve"> -</v>
      </c>
      <c r="G5" t="str">
        <f t="shared" si="5"/>
        <v xml:space="preserve"> -</v>
      </c>
      <c r="H5" t="str">
        <f t="shared" si="6"/>
        <v xml:space="preserve"> 2 = Inactive: Temporarlily_excluded -</v>
      </c>
    </row>
    <row r="6" spans="1:8" x14ac:dyDescent="0.2">
      <c r="A6" s="1" t="s">
        <v>5</v>
      </c>
      <c r="B6">
        <f t="shared" si="0"/>
        <v>16</v>
      </c>
      <c r="C6">
        <f t="shared" si="1"/>
        <v>18</v>
      </c>
      <c r="D6">
        <f t="shared" si="2"/>
        <v>20</v>
      </c>
      <c r="E6" t="str">
        <f t="shared" si="3"/>
        <v xml:space="preserve">otp/pwd_expired </v>
      </c>
      <c r="F6" t="str">
        <f t="shared" si="4"/>
        <v xml:space="preserve"> -</v>
      </c>
      <c r="G6" t="str">
        <f t="shared" si="5"/>
        <v xml:space="preserve"> -</v>
      </c>
      <c r="H6" t="str">
        <f t="shared" si="6"/>
        <v xml:space="preserve"> 3 = Inactive: Expired -</v>
      </c>
    </row>
    <row r="7" spans="1:8" x14ac:dyDescent="0.2">
      <c r="A7" s="1" t="s">
        <v>6</v>
      </c>
      <c r="B7">
        <f t="shared" si="0"/>
        <v>21</v>
      </c>
      <c r="C7">
        <f t="shared" si="1"/>
        <v>41</v>
      </c>
      <c r="D7">
        <f t="shared" si="2"/>
        <v>50</v>
      </c>
      <c r="E7" t="str">
        <f t="shared" si="3"/>
        <v xml:space="preserve">Registration_request </v>
      </c>
      <c r="F7" t="str">
        <f t="shared" si="4"/>
        <v xml:space="preserve"> No_user_record_or_7</v>
      </c>
      <c r="G7" t="str">
        <f t="shared" si="5"/>
        <v xml:space="preserve"> Send_OTP</v>
      </c>
      <c r="H7" t="str">
        <f t="shared" si="6"/>
        <v xml:space="preserve"> n/a 4 = In progress: OTP sent -</v>
      </c>
    </row>
    <row r="8" spans="1:8" x14ac:dyDescent="0.2">
      <c r="A8" s="1" t="s">
        <v>7</v>
      </c>
      <c r="B8">
        <f t="shared" si="0"/>
        <v>24</v>
      </c>
      <c r="C8">
        <f t="shared" si="1"/>
        <v>47</v>
      </c>
      <c r="D8">
        <f t="shared" si="2"/>
        <v>56</v>
      </c>
      <c r="E8" t="str">
        <f t="shared" si="3"/>
        <v xml:space="preserve">Registration_validation </v>
      </c>
      <c r="F8" t="str">
        <f t="shared" si="4"/>
        <v xml:space="preserve"> 4_&amp;_received_otp_valid</v>
      </c>
      <c r="G8" t="str">
        <f t="shared" si="5"/>
        <v xml:space="preserve"> Register</v>
      </c>
      <c r="H8" t="str">
        <f t="shared" si="6"/>
        <v xml:space="preserve"> Failure_+=_1 5 = In progress: Registered Max fail: 2. OTP expired: 4=Send OTP</v>
      </c>
    </row>
    <row r="9" spans="1:8" x14ac:dyDescent="0.2">
      <c r="A9" s="1" t="s">
        <v>8</v>
      </c>
      <c r="B9">
        <f t="shared" si="0"/>
        <v>13</v>
      </c>
      <c r="C9">
        <f t="shared" si="1"/>
        <v>15</v>
      </c>
      <c r="D9">
        <f t="shared" si="2"/>
        <v>26</v>
      </c>
      <c r="E9" t="str">
        <f t="shared" si="3"/>
        <v xml:space="preserve">Set_password </v>
      </c>
      <c r="F9" t="str">
        <f t="shared" si="4"/>
        <v xml:space="preserve"> 5</v>
      </c>
      <c r="G9" t="str">
        <f t="shared" si="5"/>
        <v xml:space="preserve"> Reset_user</v>
      </c>
      <c r="H9" t="str">
        <f t="shared" si="6"/>
        <v xml:space="preserve"> n/a 6 = User n/a</v>
      </c>
    </row>
    <row r="10" spans="1:8" x14ac:dyDescent="0.2">
      <c r="A10" s="1" t="s">
        <v>9</v>
      </c>
      <c r="B10">
        <f t="shared" si="0"/>
        <v>6</v>
      </c>
      <c r="C10">
        <f t="shared" si="1"/>
        <v>8</v>
      </c>
      <c r="D10">
        <f t="shared" si="2"/>
        <v>25</v>
      </c>
      <c r="E10" t="str">
        <f t="shared" si="3"/>
        <v xml:space="preserve">Login </v>
      </c>
      <c r="F10" t="str">
        <f t="shared" si="4"/>
        <v xml:space="preserve"> 6</v>
      </c>
      <c r="G10" t="str">
        <f t="shared" si="5"/>
        <v xml:space="preserve"> Redirect_to_home</v>
      </c>
      <c r="H10" t="str">
        <f t="shared" si="6"/>
        <v xml:space="preserve"> Failure_+=_1 Max fail: 2. Pwd expired: 4=Send OTP</v>
      </c>
    </row>
    <row r="11" spans="1:8" x14ac:dyDescent="0.2">
      <c r="A11" s="2" t="s">
        <v>10</v>
      </c>
      <c r="B11">
        <f t="shared" si="0"/>
        <v>16</v>
      </c>
      <c r="C11">
        <f t="shared" si="1"/>
        <v>18</v>
      </c>
      <c r="D11">
        <f t="shared" si="2"/>
        <v>34</v>
      </c>
      <c r="E11" t="str">
        <f t="shared" si="3"/>
        <v xml:space="preserve">Change_password </v>
      </c>
      <c r="F11" t="str">
        <f t="shared" si="4"/>
        <v xml:space="preserve"> 6</v>
      </c>
      <c r="G11" t="str">
        <f t="shared" si="5"/>
        <v xml:space="preserve"> Change_password</v>
      </c>
      <c r="H11" t="str">
        <f t="shared" si="6"/>
        <v xml:space="preserve"> Failure_+=_1 Max fail: 2. 4=Send OTP</v>
      </c>
    </row>
    <row r="12" spans="1:8" x14ac:dyDescent="0.2">
      <c r="A12" s="2" t="s">
        <v>11</v>
      </c>
      <c r="B12">
        <f t="shared" si="0"/>
        <v>16</v>
      </c>
      <c r="C12">
        <f t="shared" si="1"/>
        <v>18</v>
      </c>
      <c r="D12">
        <f t="shared" si="2"/>
        <v>27</v>
      </c>
      <c r="E12" t="str">
        <f t="shared" si="3"/>
        <v xml:space="preserve">Forgot_password </v>
      </c>
      <c r="F12" t="str">
        <f t="shared" si="4"/>
        <v xml:space="preserve"> 6</v>
      </c>
      <c r="G12" t="str">
        <f t="shared" si="5"/>
        <v xml:space="preserve"> Send_OTP</v>
      </c>
      <c r="H12" t="str">
        <f t="shared" si="6"/>
        <v xml:space="preserve"> n/a 4 -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D6B86-D810-7346-B262-AB059E73AC21}">
  <dimension ref="A1:K33"/>
  <sheetViews>
    <sheetView tabSelected="1" workbookViewId="0">
      <pane ySplit="2" topLeftCell="A3" activePane="bottomLeft" state="frozen"/>
      <selection pane="bottomLeft" activeCell="C18" sqref="C18"/>
    </sheetView>
  </sheetViews>
  <sheetFormatPr baseColWidth="10" defaultRowHeight="16" x14ac:dyDescent="0.2"/>
  <cols>
    <col min="1" max="1" width="15.5" style="11" customWidth="1"/>
    <col min="2" max="2" width="15.5" style="11" bestFit="1" customWidth="1"/>
    <col min="3" max="3" width="16.83203125" style="11" bestFit="1" customWidth="1"/>
    <col min="4" max="4" width="15" style="6" bestFit="1" customWidth="1"/>
    <col min="5" max="5" width="48.83203125" style="11" customWidth="1"/>
    <col min="6" max="6" width="15.83203125" style="11" bestFit="1" customWidth="1"/>
    <col min="7" max="7" width="10.1640625" style="11" bestFit="1" customWidth="1"/>
    <col min="8" max="8" width="8" style="10" customWidth="1"/>
    <col min="9" max="9" width="10.83203125" style="6"/>
    <col min="10" max="10" width="7.83203125" style="10" customWidth="1"/>
    <col min="11" max="11" width="10.6640625" style="11" bestFit="1" customWidth="1"/>
    <col min="12" max="16384" width="10.83203125" style="6"/>
  </cols>
  <sheetData>
    <row r="1" spans="1:11" ht="34" x14ac:dyDescent="0.2">
      <c r="A1" s="3" t="s">
        <v>60</v>
      </c>
      <c r="B1" s="3" t="s">
        <v>20</v>
      </c>
      <c r="C1" s="3" t="s">
        <v>23</v>
      </c>
      <c r="D1" s="4" t="s">
        <v>32</v>
      </c>
      <c r="E1" s="4" t="s">
        <v>35</v>
      </c>
      <c r="F1" s="5" t="s">
        <v>39</v>
      </c>
      <c r="G1" s="5"/>
      <c r="H1" s="7" t="s">
        <v>53</v>
      </c>
      <c r="J1" s="7" t="s">
        <v>43</v>
      </c>
      <c r="K1" s="3"/>
    </row>
    <row r="2" spans="1:11" x14ac:dyDescent="0.2">
      <c r="A2" s="8"/>
      <c r="B2" s="8"/>
      <c r="C2" s="8"/>
      <c r="D2" s="8" t="s">
        <v>44</v>
      </c>
      <c r="E2" s="5"/>
      <c r="F2" s="8" t="s">
        <v>77</v>
      </c>
      <c r="G2" s="8" t="s">
        <v>71</v>
      </c>
      <c r="H2" s="9" t="s">
        <v>74</v>
      </c>
      <c r="J2" s="9"/>
      <c r="K2" s="8"/>
    </row>
    <row r="3" spans="1:11" x14ac:dyDescent="0.2">
      <c r="A3" s="10" t="s">
        <v>21</v>
      </c>
      <c r="B3" s="10">
        <v>0</v>
      </c>
      <c r="C3" s="12" t="s">
        <v>24</v>
      </c>
      <c r="D3" s="12" t="s">
        <v>36</v>
      </c>
      <c r="E3" s="11" t="s">
        <v>29</v>
      </c>
      <c r="F3" s="12" t="s">
        <v>13</v>
      </c>
      <c r="G3" s="12"/>
      <c r="H3" s="10">
        <v>10</v>
      </c>
      <c r="J3" s="10">
        <v>0</v>
      </c>
      <c r="K3" s="11" t="s">
        <v>17</v>
      </c>
    </row>
    <row r="4" spans="1:11" x14ac:dyDescent="0.2">
      <c r="A4" s="10"/>
      <c r="B4" s="10"/>
      <c r="D4" s="12"/>
      <c r="E4" s="11" t="s">
        <v>30</v>
      </c>
      <c r="F4" s="12" t="s">
        <v>13</v>
      </c>
      <c r="G4" s="12"/>
      <c r="J4" s="10">
        <v>10</v>
      </c>
      <c r="K4" s="11" t="s">
        <v>38</v>
      </c>
    </row>
    <row r="5" spans="1:11" x14ac:dyDescent="0.2">
      <c r="A5" s="10" t="s">
        <v>21</v>
      </c>
      <c r="B5" s="10">
        <v>10</v>
      </c>
      <c r="C5" s="12" t="s">
        <v>33</v>
      </c>
      <c r="D5" s="12" t="s">
        <v>34</v>
      </c>
      <c r="E5" s="11" t="s">
        <v>29</v>
      </c>
      <c r="F5" s="12" t="s">
        <v>70</v>
      </c>
      <c r="G5" s="12" t="s">
        <v>72</v>
      </c>
      <c r="H5" s="10">
        <v>20</v>
      </c>
      <c r="J5" s="10">
        <v>20</v>
      </c>
      <c r="K5" s="11" t="s">
        <v>37</v>
      </c>
    </row>
    <row r="6" spans="1:11" x14ac:dyDescent="0.2">
      <c r="A6" s="10"/>
      <c r="B6" s="10"/>
      <c r="D6" s="11"/>
      <c r="E6" s="6" t="s">
        <v>30</v>
      </c>
      <c r="F6" s="11" t="s">
        <v>31</v>
      </c>
      <c r="G6" s="11" t="s">
        <v>44</v>
      </c>
      <c r="H6" s="10" t="s">
        <v>75</v>
      </c>
      <c r="J6" s="10">
        <v>30</v>
      </c>
      <c r="K6" s="11" t="s">
        <v>18</v>
      </c>
    </row>
    <row r="7" spans="1:11" x14ac:dyDescent="0.2">
      <c r="A7" s="10" t="s">
        <v>21</v>
      </c>
      <c r="B7" s="10">
        <v>20</v>
      </c>
      <c r="C7" s="11" t="s">
        <v>80</v>
      </c>
      <c r="D7" s="11" t="s">
        <v>66</v>
      </c>
      <c r="E7" s="6" t="s">
        <v>29</v>
      </c>
      <c r="F7" s="11" t="s">
        <v>79</v>
      </c>
      <c r="G7" s="11" t="s">
        <v>72</v>
      </c>
      <c r="H7" s="10">
        <v>30</v>
      </c>
      <c r="J7" s="10">
        <v>80</v>
      </c>
      <c r="K7" s="11" t="s">
        <v>16</v>
      </c>
    </row>
    <row r="8" spans="1:11" x14ac:dyDescent="0.2">
      <c r="A8" s="10"/>
      <c r="B8" s="10"/>
      <c r="D8" s="11"/>
      <c r="E8" s="6" t="s">
        <v>30</v>
      </c>
      <c r="F8" s="11" t="s">
        <v>31</v>
      </c>
      <c r="G8" s="11" t="s">
        <v>44</v>
      </c>
      <c r="H8" s="10" t="s">
        <v>75</v>
      </c>
      <c r="J8" s="10">
        <v>90</v>
      </c>
      <c r="K8" s="11" t="s">
        <v>15</v>
      </c>
    </row>
    <row r="9" spans="1:11" x14ac:dyDescent="0.2">
      <c r="A9" s="10" t="s">
        <v>21</v>
      </c>
      <c r="B9" s="10">
        <v>30</v>
      </c>
      <c r="C9" s="11" t="s">
        <v>25</v>
      </c>
      <c r="D9" s="6" t="s">
        <v>50</v>
      </c>
      <c r="E9" s="6" t="s">
        <v>29</v>
      </c>
      <c r="F9" s="11" t="s">
        <v>79</v>
      </c>
      <c r="G9" s="6" t="s">
        <v>72</v>
      </c>
      <c r="H9" s="10" t="s">
        <v>76</v>
      </c>
      <c r="J9" s="10">
        <v>99</v>
      </c>
      <c r="K9" s="11" t="s">
        <v>14</v>
      </c>
    </row>
    <row r="10" spans="1:11" x14ac:dyDescent="0.2">
      <c r="A10" s="10"/>
      <c r="B10" s="10"/>
      <c r="D10" s="11"/>
      <c r="E10" s="6" t="s">
        <v>30</v>
      </c>
      <c r="F10" s="11" t="s">
        <v>31</v>
      </c>
      <c r="G10" s="11" t="s">
        <v>44</v>
      </c>
      <c r="H10" s="10" t="s">
        <v>75</v>
      </c>
    </row>
    <row r="11" spans="1:11" x14ac:dyDescent="0.2">
      <c r="A11" s="10" t="s">
        <v>21</v>
      </c>
      <c r="B11" s="10">
        <v>30</v>
      </c>
      <c r="C11" s="11" t="s">
        <v>26</v>
      </c>
      <c r="D11" s="6" t="s">
        <v>40</v>
      </c>
      <c r="E11" s="6" t="s">
        <v>29</v>
      </c>
      <c r="F11" s="11" t="s">
        <v>79</v>
      </c>
      <c r="G11" s="6" t="s">
        <v>72</v>
      </c>
      <c r="H11" s="10" t="s">
        <v>76</v>
      </c>
    </row>
    <row r="12" spans="1:11" x14ac:dyDescent="0.2">
      <c r="A12" s="10"/>
      <c r="B12" s="10"/>
      <c r="D12" s="11"/>
      <c r="E12" s="6" t="s">
        <v>30</v>
      </c>
      <c r="F12" s="11" t="s">
        <v>31</v>
      </c>
      <c r="G12" s="11" t="s">
        <v>44</v>
      </c>
      <c r="H12" s="10" t="s">
        <v>75</v>
      </c>
    </row>
    <row r="13" spans="1:11" x14ac:dyDescent="0.2">
      <c r="A13" s="10" t="s">
        <v>21</v>
      </c>
      <c r="B13" s="10">
        <v>30</v>
      </c>
      <c r="C13" s="11" t="s">
        <v>27</v>
      </c>
      <c r="D13" s="12" t="s">
        <v>19</v>
      </c>
      <c r="E13" s="6" t="s">
        <v>29</v>
      </c>
      <c r="F13" s="12" t="s">
        <v>19</v>
      </c>
      <c r="G13" s="12" t="s">
        <v>44</v>
      </c>
      <c r="H13" s="10">
        <v>10</v>
      </c>
    </row>
    <row r="14" spans="1:11" x14ac:dyDescent="0.2">
      <c r="D14" s="11"/>
      <c r="E14" s="6" t="s">
        <v>30</v>
      </c>
      <c r="F14" s="12" t="s">
        <v>13</v>
      </c>
    </row>
    <row r="15" spans="1:11" x14ac:dyDescent="0.2">
      <c r="A15" s="10" t="s">
        <v>61</v>
      </c>
      <c r="B15" s="10" t="s">
        <v>78</v>
      </c>
      <c r="C15" s="12" t="s">
        <v>28</v>
      </c>
      <c r="D15" s="12" t="s">
        <v>36</v>
      </c>
      <c r="E15" s="6" t="s">
        <v>29</v>
      </c>
      <c r="F15" s="12" t="s">
        <v>19</v>
      </c>
      <c r="G15" s="12" t="s">
        <v>44</v>
      </c>
      <c r="H15" s="10">
        <v>10</v>
      </c>
    </row>
    <row r="16" spans="1:11" x14ac:dyDescent="0.2">
      <c r="D16" s="11"/>
      <c r="E16" s="6" t="s">
        <v>30</v>
      </c>
      <c r="F16" s="12" t="s">
        <v>13</v>
      </c>
      <c r="G16" s="12"/>
    </row>
    <row r="17" spans="1:11" x14ac:dyDescent="0.2">
      <c r="A17" s="10" t="s">
        <v>61</v>
      </c>
      <c r="B17" s="14" t="s">
        <v>12</v>
      </c>
      <c r="C17" s="12" t="s">
        <v>81</v>
      </c>
      <c r="D17" s="12" t="s">
        <v>69</v>
      </c>
      <c r="E17" s="6" t="s">
        <v>29</v>
      </c>
      <c r="F17" s="12" t="s">
        <v>69</v>
      </c>
      <c r="G17" s="12" t="s">
        <v>44</v>
      </c>
      <c r="H17" s="10">
        <v>99</v>
      </c>
    </row>
    <row r="18" spans="1:11" x14ac:dyDescent="0.2">
      <c r="D18" s="11" t="s">
        <v>13</v>
      </c>
      <c r="E18" s="6" t="s">
        <v>30</v>
      </c>
      <c r="F18" s="12" t="s">
        <v>13</v>
      </c>
    </row>
    <row r="19" spans="1:11" x14ac:dyDescent="0.2">
      <c r="A19" s="10" t="s">
        <v>22</v>
      </c>
      <c r="B19" s="10">
        <v>90</v>
      </c>
      <c r="D19" s="11" t="s">
        <v>73</v>
      </c>
      <c r="E19" s="6"/>
      <c r="F19" s="12" t="s">
        <v>13</v>
      </c>
      <c r="H19" s="10" t="s">
        <v>76</v>
      </c>
    </row>
    <row r="20" spans="1:11" x14ac:dyDescent="0.2">
      <c r="A20" s="10" t="s">
        <v>22</v>
      </c>
      <c r="B20" s="10">
        <v>99</v>
      </c>
      <c r="D20" s="11" t="s">
        <v>73</v>
      </c>
      <c r="E20" s="6"/>
      <c r="F20" s="12" t="s">
        <v>13</v>
      </c>
      <c r="H20" s="10" t="s">
        <v>76</v>
      </c>
    </row>
    <row r="21" spans="1:11" x14ac:dyDescent="0.2">
      <c r="A21" s="10"/>
      <c r="B21" s="10"/>
      <c r="D21" s="12"/>
      <c r="E21" s="6"/>
      <c r="F21" s="12"/>
      <c r="G21" s="12"/>
    </row>
    <row r="22" spans="1:11" ht="85" x14ac:dyDescent="0.2">
      <c r="A22" s="3"/>
      <c r="B22" s="3" t="s">
        <v>44</v>
      </c>
      <c r="C22" s="3" t="s">
        <v>58</v>
      </c>
      <c r="D22" s="3" t="s">
        <v>56</v>
      </c>
      <c r="E22" s="3" t="s">
        <v>45</v>
      </c>
      <c r="F22" s="3" t="s">
        <v>68</v>
      </c>
      <c r="G22" s="3"/>
      <c r="H22" s="7" t="s">
        <v>54</v>
      </c>
      <c r="K22" s="6"/>
    </row>
    <row r="23" spans="1:11" x14ac:dyDescent="0.2">
      <c r="A23" s="10" t="s">
        <v>22</v>
      </c>
      <c r="B23" s="11" t="s">
        <v>36</v>
      </c>
      <c r="C23" s="12" t="s">
        <v>59</v>
      </c>
      <c r="D23" s="11" t="s">
        <v>55</v>
      </c>
      <c r="E23" s="12" t="s">
        <v>41</v>
      </c>
      <c r="F23" s="11" t="s">
        <v>42</v>
      </c>
      <c r="G23" s="12"/>
      <c r="H23" s="10">
        <v>0</v>
      </c>
      <c r="K23" s="12"/>
    </row>
    <row r="24" spans="1:11" x14ac:dyDescent="0.2">
      <c r="A24" s="10" t="s">
        <v>22</v>
      </c>
      <c r="B24" s="11" t="s">
        <v>19</v>
      </c>
      <c r="C24" s="11" t="s">
        <v>59</v>
      </c>
      <c r="D24" s="12" t="s">
        <v>12</v>
      </c>
      <c r="E24" s="11" t="s">
        <v>62</v>
      </c>
      <c r="F24" s="11" t="s">
        <v>42</v>
      </c>
      <c r="H24" s="10" t="s">
        <v>76</v>
      </c>
    </row>
    <row r="25" spans="1:11" x14ac:dyDescent="0.2">
      <c r="A25" s="10" t="s">
        <v>22</v>
      </c>
      <c r="B25" s="11" t="s">
        <v>42</v>
      </c>
      <c r="C25" s="11" t="s">
        <v>59</v>
      </c>
      <c r="D25" s="11" t="s">
        <v>50</v>
      </c>
      <c r="E25" s="11" t="s">
        <v>63</v>
      </c>
      <c r="F25" s="11" t="s">
        <v>52</v>
      </c>
      <c r="H25" s="10">
        <v>10</v>
      </c>
    </row>
    <row r="26" spans="1:11" x14ac:dyDescent="0.2">
      <c r="A26" s="10" t="s">
        <v>22</v>
      </c>
      <c r="B26" s="11" t="s">
        <v>34</v>
      </c>
      <c r="C26" s="11" t="s">
        <v>64</v>
      </c>
      <c r="D26" s="11" t="s">
        <v>50</v>
      </c>
      <c r="E26" s="11" t="s">
        <v>46</v>
      </c>
      <c r="H26" s="10">
        <v>20</v>
      </c>
    </row>
    <row r="27" spans="1:11" x14ac:dyDescent="0.2">
      <c r="A27" s="10" t="s">
        <v>22</v>
      </c>
      <c r="B27" s="11" t="s">
        <v>66</v>
      </c>
      <c r="C27" s="11" t="s">
        <v>65</v>
      </c>
      <c r="D27" s="11" t="s">
        <v>50</v>
      </c>
      <c r="E27" s="11" t="s">
        <v>47</v>
      </c>
      <c r="H27" s="10">
        <v>30</v>
      </c>
      <c r="J27" s="11"/>
    </row>
    <row r="28" spans="1:11" x14ac:dyDescent="0.2">
      <c r="A28" s="10" t="s">
        <v>22</v>
      </c>
      <c r="B28" s="11" t="s">
        <v>31</v>
      </c>
      <c r="C28" s="11" t="s">
        <v>59</v>
      </c>
      <c r="D28" s="11" t="s">
        <v>50</v>
      </c>
      <c r="E28" s="6" t="s">
        <v>49</v>
      </c>
      <c r="G28" s="6"/>
      <c r="H28" s="10" t="s">
        <v>75</v>
      </c>
      <c r="K28" s="6"/>
    </row>
    <row r="29" spans="1:11" x14ac:dyDescent="0.2">
      <c r="A29" s="10" t="s">
        <v>22</v>
      </c>
      <c r="B29" s="11" t="s">
        <v>69</v>
      </c>
      <c r="C29" s="11" t="s">
        <v>59</v>
      </c>
      <c r="D29" s="12" t="s">
        <v>12</v>
      </c>
      <c r="E29" s="11" t="s">
        <v>57</v>
      </c>
      <c r="H29" s="10">
        <v>99</v>
      </c>
      <c r="K29" s="6"/>
    </row>
    <row r="30" spans="1:11" ht="34" x14ac:dyDescent="0.2">
      <c r="A30" s="10" t="s">
        <v>22</v>
      </c>
      <c r="B30" s="11" t="s">
        <v>50</v>
      </c>
      <c r="C30" s="11" t="s">
        <v>21</v>
      </c>
      <c r="D30" s="13" t="s">
        <v>67</v>
      </c>
      <c r="E30" s="11" t="s">
        <v>57</v>
      </c>
      <c r="H30" s="10">
        <v>80</v>
      </c>
      <c r="J30" s="11"/>
    </row>
    <row r="31" spans="1:11" x14ac:dyDescent="0.2">
      <c r="D31" s="11" t="s">
        <v>48</v>
      </c>
      <c r="H31" s="10">
        <v>90</v>
      </c>
      <c r="J31" s="11"/>
    </row>
    <row r="32" spans="1:11" x14ac:dyDescent="0.2">
      <c r="D32" s="11" t="s">
        <v>51</v>
      </c>
      <c r="E32" s="6"/>
      <c r="G32" s="6"/>
      <c r="H32" s="14" t="s">
        <v>12</v>
      </c>
      <c r="J32" s="11"/>
      <c r="K32" s="6"/>
    </row>
    <row r="33" spans="10:10" x14ac:dyDescent="0.2">
      <c r="J33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Heijligers</dc:creator>
  <cp:lastModifiedBy>Peter Heijligers</cp:lastModifiedBy>
  <dcterms:created xsi:type="dcterms:W3CDTF">2024-08-20T15:14:01Z</dcterms:created>
  <dcterms:modified xsi:type="dcterms:W3CDTF">2024-08-22T09:40:29Z</dcterms:modified>
</cp:coreProperties>
</file>