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"/>
    </mc:Choice>
  </mc:AlternateContent>
  <xr:revisionPtr revIDLastSave="0" documentId="13_ncr:1_{0054B3E8-BFB7-5B44-BE04-08E24D50939F}" xr6:coauthVersionLast="47" xr6:coauthVersionMax="47" xr10:uidLastSave="{00000000-0000-0000-0000-000000000000}"/>
  <bookViews>
    <workbookView xWindow="2040" yWindow="1100" windowWidth="2764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5" l="1"/>
  <c r="M18" i="5"/>
  <c r="M3" i="5"/>
  <c r="M4" i="5"/>
  <c r="M5" i="5"/>
  <c r="M6" i="5"/>
  <c r="M26" i="5"/>
  <c r="M25" i="5"/>
  <c r="M27" i="5"/>
  <c r="M35" i="5"/>
  <c r="M23" i="5"/>
  <c r="I8" i="4"/>
  <c r="I7" i="4"/>
  <c r="M22" i="5"/>
  <c r="M9" i="5"/>
  <c r="M13" i="5"/>
  <c r="M16" i="5"/>
  <c r="M32" i="5"/>
  <c r="M30" i="5"/>
  <c r="M21" i="5"/>
  <c r="M15" i="5"/>
  <c r="M29" i="5"/>
  <c r="M20" i="5"/>
  <c r="M10" i="5"/>
  <c r="M8" i="5"/>
  <c r="M7" i="5"/>
  <c r="M14" i="5"/>
  <c r="M12" i="5"/>
  <c r="M11" i="5"/>
  <c r="M34" i="5"/>
  <c r="M31" i="5"/>
  <c r="M28" i="5"/>
  <c r="M24" i="5"/>
  <c r="M19" i="5"/>
  <c r="M17" i="5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<sst xmlns="http://schemas.openxmlformats.org/spreadsheetml/2006/main" count="330" uniqueCount="91">
  <si>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</si>
  <si>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</si>
  <si>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</si>
  <si>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</si>
  <si>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</si>
  <si>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</si>
  <si>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</si>
  <si>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</si>
  <si>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</si>
  <si>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</si>
  <si>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</si>
  <si>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</si>
  <si>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</si>
  <si>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</si>
  <si>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</si>
  <si>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</si>
  <si>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</si>
  <si>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</si>
  <si>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</si>
  <si>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</si>
  <si>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</si>
  <si>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</si>
  <si>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</si>
  <si>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</si>
  <si>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</si>
  <si>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</si>
  <si>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</si>
  <si>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</si>
  <si>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</si>
  <si>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</si>
  <si>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</si>
  <si>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</si>
  <si>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</si>
  <si>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</si>
  <si>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</si>
  <si>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</si>
  <si>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</si>
  <si>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</si>
  <si>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</si>
  <si>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</si>
  <si>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</si>
  <si>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</si>
  <si>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</si>
  <si>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</si>
  <si>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</si>
  <si>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</si>
  <si>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</si>
  <si>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</si>
  <si>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</si>
  <si>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</si>
  <si>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</si>
  <si>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</si>
  <si>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</si>
  <si>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</si>
  <si>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</si>
  <si>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</si>
  <si>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"Right-Password1!", "new_password": "Right-New_Password1!",  "new_password_repeated": "Right-New_Password1!"}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</si>
  <si>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</si>
  <si>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</si>
  <si>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</si>
  <si>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</si>
  <si>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</si>
  <si>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</si>
  <si>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</si>
  <si>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</si>
  <si>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</si>
  <si>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</si>
  <si>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</si>
  <si>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</si>
  <si>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</si>
  <si>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</si>
  <si>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</si>
  <si>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</si>
  <si>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</si>
  <si>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</si>
  <si>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Route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</si>
  <si>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</si>
  <si>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</si>
  <si>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</si>
  <si>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</si>
  <si>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</si>
  <si>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</si>
  <si>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</si>
  <si>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</si>
  <si>
    <t>{"access_token": "*STRING", "token_type": "Bearer"}</t>
  </si>
  <si>
    <t>Invalid login attempt.</t>
  </si>
  <si>
    <t>{"email": "dummy@sample.com", "password": "Right-Password1!", "password_repeat": "Right-Password1!"}</t>
  </si>
  <si>
    <t>{"email": "dummy@sample.com", "password": "Right-Password1!", "password_repeat": "Wrong-Password1!"}</t>
  </si>
  <si>
    <t>{"email": "dummy@sample.com", "password": "Wrong-Password1!", "password_repeat": "Right-Password1!"}</t>
  </si>
  <si>
    <t>Repeated password must be the same.</t>
  </si>
  <si>
    <t>The user has not the right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</si>
</sst>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</cellXfs>
  <cellStyles count="1">
    <cellStyle name="Standaard" xfId="0" builtinId="0"/>
  </cellStyles>
  <dxfs count="5">
    <dxf>
      <font>
        <b/>
        <i val="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77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77</v>
      </c>
      <c r="B4" s="8" t="s">
        <v>6</v>
      </c>
      <c r="C4" s="8" t="s">
        <v>34</v>
      </c>
      <c r="D4" s="8" t="s">
        <v>83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78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78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82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82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74</v>
      </c>
    </row>
    <row r="9" spans="1:10" x14ac:dyDescent="0.2">
      <c r="A9" s="7" t="s">
        <v>80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80</v>
      </c>
      <c r="B10" s="8" t="s">
        <v>6</v>
      </c>
      <c r="C10" s="8" t="s">
        <v>34</v>
      </c>
      <c r="D10" s="8" t="s">
        <v>83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80</v>
      </c>
      <c r="B11" s="8" t="s">
        <v>6</v>
      </c>
      <c r="C11" s="8" t="s">
        <v>34</v>
      </c>
      <c r="D11" s="8" t="s">
        <v>83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79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79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79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81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81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76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35"/>
  <sheetViews>
    <sheetView tabSelected="1" workbookViewId="0">
      <pane ySplit="2" topLeftCell="A24" activePane="bottomLeft" state="frozen"/>
      <selection pane="bottomLeft" activeCell="I27" sqref="I27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3" customWidth="1"/>
    <col min="7" max="7" width="7" style="32" bestFit="1" customWidth="1"/>
    <col min="8" max="8" width="5" style="6" customWidth="1"/>
    <col min="9" max="9" width="29.6640625" style="33" customWidth="1"/>
    <col min="10" max="10" width="29" style="33" customWidth="1"/>
    <col min="11" max="11" width="5.33203125" style="7" customWidth="1"/>
    <col min="12" max="12" width="5.83203125" style="7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5" t="s">
        <v>41</v>
      </c>
      <c r="B1" s="35" t="s">
        <v>55</v>
      </c>
      <c r="C1" s="35" t="s">
        <v>75</v>
      </c>
      <c r="D1" s="35"/>
      <c r="E1" s="35"/>
      <c r="F1" s="35" t="s">
        <v>12</v>
      </c>
      <c r="G1" s="35" t="s">
        <v>51</v>
      </c>
      <c r="H1" s="5" t="s">
        <v>67</v>
      </c>
      <c r="I1" s="35"/>
      <c r="J1" s="35"/>
      <c r="K1" s="36" t="s">
        <v>64</v>
      </c>
      <c r="L1" s="35"/>
      <c r="M1" s="35"/>
      <c r="N1" s="35" t="s">
        <v>35</v>
      </c>
    </row>
    <row r="2" spans="1:14" customFormat="1" ht="34" x14ac:dyDescent="0.2">
      <c r="A2" s="37"/>
      <c r="B2" s="37"/>
      <c r="C2" s="1">
        <v>1</v>
      </c>
      <c r="D2" s="1">
        <v>2</v>
      </c>
      <c r="E2" s="1">
        <v>3</v>
      </c>
      <c r="F2" s="37"/>
      <c r="G2" s="37"/>
      <c r="H2" s="39" t="s">
        <v>62</v>
      </c>
      <c r="I2" s="37" t="s">
        <v>66</v>
      </c>
      <c r="J2" s="37" t="s">
        <v>61</v>
      </c>
      <c r="K2" s="37" t="s">
        <v>63</v>
      </c>
      <c r="L2" s="37" t="s">
        <v>65</v>
      </c>
      <c r="M2" s="37"/>
      <c r="N2" s="37"/>
    </row>
    <row r="3" spans="1:14" ht="68" x14ac:dyDescent="0.2">
      <c r="A3" s="14" t="s">
        <v>45</v>
      </c>
      <c r="B3" s="25">
        <v>1</v>
      </c>
      <c r="C3" s="23" t="s">
        <v>43</v>
      </c>
      <c r="D3" s="23"/>
      <c r="E3" s="23"/>
      <c r="F3" s="13" t="s">
        <v>86</v>
      </c>
      <c r="G3" s="27">
        <v>0</v>
      </c>
      <c r="H3" s="41">
        <v>401</v>
      </c>
      <c r="I3" s="13" t="s">
        <v>71</v>
      </c>
      <c r="J3" s="13" t="s">
        <v>69</v>
      </c>
      <c r="K3" s="25">
        <v>99</v>
      </c>
      <c r="L3" s="25">
        <v>99</v>
      </c>
      <c r="M3" s="25" t="str">
        <f>_xlfn.IFNA(VLOOKUP(L3,State!$A$3:$B$9,2,FALSE),"")</f>
        <v xml:space="preserve">Blacklisted </v>
      </c>
      <c r="N3" s="26" t="s">
        <v>0</v>
      </c>
    </row>
    <row r="4" spans="1:14" ht="102" x14ac:dyDescent="0.2">
      <c r="A4" s="14" t="s">
        <v>45</v>
      </c>
      <c r="B4" s="25">
        <v>2</v>
      </c>
      <c r="C4" s="23" t="s">
        <v>32</v>
      </c>
      <c r="D4" s="23" t="s">
        <v>73</v>
      </c>
      <c r="E4" s="23"/>
      <c r="F4" s="13" t="s">
        <v>56</v>
      </c>
      <c r="G4" s="27">
        <v>0</v>
      </c>
      <c r="H4" s="41">
        <v>401</v>
      </c>
      <c r="I4" s="13" t="s">
        <v>71</v>
      </c>
      <c r="J4" s="13" t="s">
        <v>69</v>
      </c>
      <c r="K4" s="25">
        <v>99</v>
      </c>
      <c r="L4" s="25">
        <v>99</v>
      </c>
      <c r="M4" s="25" t="str">
        <f>_xlfn.IFNA(VLOOKUP(L4,State!$A$3:$B$9,2,FALSE),"")</f>
        <v xml:space="preserve">Blacklisted </v>
      </c>
      <c r="N4" s="26" t="s">
        <v>0</v>
      </c>
    </row>
    <row r="5" spans="1:14" ht="17" x14ac:dyDescent="0.2">
      <c r="A5" s="14" t="s">
        <v>45</v>
      </c>
      <c r="B5" s="25">
        <v>3</v>
      </c>
      <c r="C5" s="25" t="s">
        <v>32</v>
      </c>
      <c r="D5" s="25" t="s">
        <v>44</v>
      </c>
      <c r="E5" s="25"/>
      <c r="F5" s="13" t="s">
        <v>53</v>
      </c>
      <c r="G5" s="27">
        <v>0</v>
      </c>
      <c r="H5" s="41">
        <v>401</v>
      </c>
      <c r="I5" s="13" t="s">
        <v>71</v>
      </c>
      <c r="J5" s="13" t="s">
        <v>69</v>
      </c>
      <c r="K5" s="25">
        <v>99</v>
      </c>
      <c r="L5" s="25">
        <v>99</v>
      </c>
      <c r="M5" s="25" t="str">
        <f>_xlfn.IFNA(VLOOKUP(L5,State!$A$3:$B$9,2,FALSE),"")</f>
        <v xml:space="preserve">Blacklisted </v>
      </c>
      <c r="N5" s="26" t="s">
        <v>0</v>
      </c>
    </row>
    <row r="6" spans="1:14" ht="17" x14ac:dyDescent="0.2">
      <c r="A6" s="12" t="s">
        <v>45</v>
      </c>
      <c r="B6" s="23">
        <v>4</v>
      </c>
      <c r="C6" s="23" t="s">
        <v>43</v>
      </c>
      <c r="D6" s="23" t="s">
        <v>42</v>
      </c>
      <c r="E6" s="23"/>
      <c r="F6" s="13" t="s">
        <v>53</v>
      </c>
      <c r="G6" s="24">
        <v>0</v>
      </c>
      <c r="H6" s="40">
        <v>422</v>
      </c>
      <c r="I6" s="13" t="s">
        <v>71</v>
      </c>
      <c r="J6" s="13" t="s">
        <v>68</v>
      </c>
      <c r="K6" s="23">
        <v>99</v>
      </c>
      <c r="L6" s="25">
        <v>99</v>
      </c>
      <c r="M6" s="25" t="str">
        <f>_xlfn.IFNA(VLOOKUP(L6,State!$A$3:$B$9,2,FALSE),"")</f>
        <v xml:space="preserve">Blacklisted </v>
      </c>
      <c r="N6" s="26" t="s">
        <v>0</v>
      </c>
    </row>
    <row r="7" spans="1:14" ht="17" x14ac:dyDescent="0.2">
      <c r="A7" s="17" t="s">
        <v>47</v>
      </c>
      <c r="B7" s="28">
        <v>5</v>
      </c>
      <c r="C7" s="28" t="s">
        <v>43</v>
      </c>
      <c r="D7" s="28"/>
      <c r="E7" s="28"/>
      <c r="F7" s="28" t="s">
        <v>86</v>
      </c>
      <c r="G7" s="29">
        <v>0</v>
      </c>
      <c r="H7" s="42">
        <v>401</v>
      </c>
      <c r="I7" s="38" t="s">
        <v>71</v>
      </c>
      <c r="J7" s="28" t="s">
        <v>70</v>
      </c>
      <c r="K7" s="28">
        <v>90</v>
      </c>
      <c r="L7" s="28">
        <v>90</v>
      </c>
      <c r="M7" s="20" t="str">
        <f>_xlfn.IFNA(VLOOKUP(L7,State!$A$3:$B$9,2,FALSE),"")</f>
        <v xml:space="preserve">Blocked </v>
      </c>
      <c r="N7" s="30" t="s">
        <v>0</v>
      </c>
    </row>
    <row r="8" spans="1:14" ht="102" x14ac:dyDescent="0.2">
      <c r="A8" s="17" t="s">
        <v>47</v>
      </c>
      <c r="B8" s="28">
        <v>6</v>
      </c>
      <c r="C8" s="28" t="s">
        <v>32</v>
      </c>
      <c r="D8" s="28" t="s">
        <v>73</v>
      </c>
      <c r="E8" s="28"/>
      <c r="F8" s="22" t="s">
        <v>56</v>
      </c>
      <c r="G8" s="29">
        <v>0</v>
      </c>
      <c r="H8" s="42">
        <v>401</v>
      </c>
      <c r="I8" s="22" t="s">
        <v>71</v>
      </c>
      <c r="J8" s="22" t="s">
        <v>70</v>
      </c>
      <c r="K8" s="28">
        <v>90</v>
      </c>
      <c r="L8" s="28">
        <v>90</v>
      </c>
      <c r="M8" s="20" t="str">
        <f>_xlfn.IFNA(VLOOKUP(L8,State!$A$3:$B$9,2,FALSE),"")</f>
        <v xml:space="preserve">Blocked </v>
      </c>
      <c r="N8" s="30" t="s">
        <v>0</v>
      </c>
    </row>
    <row r="9" spans="1:14" ht="17" x14ac:dyDescent="0.2">
      <c r="A9" s="17" t="s">
        <v>47</v>
      </c>
      <c r="B9" s="28">
        <v>7</v>
      </c>
      <c r="C9" s="28" t="s">
        <v>43</v>
      </c>
      <c r="D9" s="28" t="s">
        <v>42</v>
      </c>
      <c r="E9" s="28"/>
      <c r="F9" s="28" t="s">
        <v>53</v>
      </c>
      <c r="G9" s="29">
        <v>0</v>
      </c>
      <c r="H9" s="42">
        <v>422</v>
      </c>
      <c r="I9" s="38" t="s">
        <v>71</v>
      </c>
      <c r="J9" s="28" t="s">
        <v>68</v>
      </c>
      <c r="K9" s="28">
        <v>90</v>
      </c>
      <c r="L9" s="28">
        <v>90</v>
      </c>
      <c r="M9" s="20" t="str">
        <f>_xlfn.IFNA(VLOOKUP(L9,State!$A$3:$B$9,2,FALSE),"")</f>
        <v xml:space="preserve">Blocked </v>
      </c>
      <c r="N9" s="30" t="s">
        <v>0</v>
      </c>
    </row>
    <row r="10" spans="1:14" ht="17" x14ac:dyDescent="0.2">
      <c r="A10" s="17" t="s">
        <v>47</v>
      </c>
      <c r="B10" s="28">
        <v>8</v>
      </c>
      <c r="C10" s="28" t="s">
        <v>32</v>
      </c>
      <c r="D10" s="28" t="s">
        <v>44</v>
      </c>
      <c r="E10" s="28"/>
      <c r="F10" s="28" t="s">
        <v>53</v>
      </c>
      <c r="G10" s="29">
        <v>0</v>
      </c>
      <c r="H10" s="42">
        <v>200</v>
      </c>
      <c r="I10" s="38" t="s">
        <v>53</v>
      </c>
      <c r="J10" s="28"/>
      <c r="K10" s="28">
        <v>90</v>
      </c>
      <c r="L10" s="28">
        <v>10</v>
      </c>
      <c r="M10" s="20" t="str">
        <f>_xlfn.IFNA(VLOOKUP(L10,State!$A$3:$B$9,2,FALSE),"")</f>
        <v>Inactive</v>
      </c>
      <c r="N10" s="30" t="s">
        <v>0</v>
      </c>
    </row>
    <row r="11" spans="1:14" ht="68" x14ac:dyDescent="0.2">
      <c r="A11" s="14" t="s">
        <v>46</v>
      </c>
      <c r="B11" s="25">
        <v>9</v>
      </c>
      <c r="C11" s="25" t="s">
        <v>43</v>
      </c>
      <c r="D11" s="25"/>
      <c r="E11" s="25"/>
      <c r="F11" s="13" t="s">
        <v>86</v>
      </c>
      <c r="G11" s="27">
        <v>0</v>
      </c>
      <c r="H11" s="41">
        <v>401</v>
      </c>
      <c r="I11" s="13" t="s">
        <v>71</v>
      </c>
      <c r="J11" s="13" t="s">
        <v>72</v>
      </c>
      <c r="K11" s="25">
        <v>80</v>
      </c>
      <c r="L11" s="25">
        <v>80</v>
      </c>
      <c r="M11" s="16" t="str">
        <f>_xlfn.IFNA(VLOOKUP(L11,State!$A$3:$B$9,2,FALSE),"")</f>
        <v xml:space="preserve">Expired </v>
      </c>
      <c r="N11" s="26" t="s">
        <v>39</v>
      </c>
    </row>
    <row r="12" spans="1:14" ht="102" x14ac:dyDescent="0.2">
      <c r="A12" s="14" t="s">
        <v>46</v>
      </c>
      <c r="B12" s="25">
        <v>10</v>
      </c>
      <c r="C12" s="25" t="s">
        <v>32</v>
      </c>
      <c r="D12" s="25" t="s">
        <v>73</v>
      </c>
      <c r="E12" s="25"/>
      <c r="F12" s="13" t="s">
        <v>56</v>
      </c>
      <c r="G12" s="27">
        <v>0</v>
      </c>
      <c r="H12" s="41">
        <v>401</v>
      </c>
      <c r="I12" s="13" t="s">
        <v>71</v>
      </c>
      <c r="J12" s="13" t="s">
        <v>72</v>
      </c>
      <c r="K12" s="25">
        <v>80</v>
      </c>
      <c r="L12" s="25">
        <v>80</v>
      </c>
      <c r="M12" s="16" t="str">
        <f>_xlfn.IFNA(VLOOKUP(L12,State!$A$3:$B$9,2,FALSE),"")</f>
        <v xml:space="preserve">Expired </v>
      </c>
      <c r="N12" s="26" t="s">
        <v>39</v>
      </c>
    </row>
    <row r="13" spans="1:14" ht="17" x14ac:dyDescent="0.2">
      <c r="A13" s="14" t="s">
        <v>46</v>
      </c>
      <c r="B13" s="25">
        <v>11</v>
      </c>
      <c r="C13" s="25" t="s">
        <v>43</v>
      </c>
      <c r="D13" s="25" t="s">
        <v>42</v>
      </c>
      <c r="E13" s="25"/>
      <c r="F13" s="13" t="s">
        <v>53</v>
      </c>
      <c r="G13" s="27">
        <v>0</v>
      </c>
      <c r="H13" s="40">
        <v>422</v>
      </c>
      <c r="I13" s="13" t="s">
        <v>71</v>
      </c>
      <c r="J13" s="13" t="s">
        <v>68</v>
      </c>
      <c r="K13" s="25">
        <v>80</v>
      </c>
      <c r="L13" s="25">
        <v>80</v>
      </c>
      <c r="M13" s="16" t="str">
        <f>_xlfn.IFNA(VLOOKUP(L13,State!$A$3:$B$9,2,FALSE),"")</f>
        <v xml:space="preserve">Expired </v>
      </c>
      <c r="N13" s="26" t="s">
        <v>39</v>
      </c>
    </row>
    <row r="14" spans="1:14" ht="17" x14ac:dyDescent="0.2">
      <c r="A14" s="14" t="s">
        <v>46</v>
      </c>
      <c r="B14" s="25">
        <v>12</v>
      </c>
      <c r="C14" s="25" t="s">
        <v>32</v>
      </c>
      <c r="D14" s="25" t="s">
        <v>44</v>
      </c>
      <c r="E14" s="25"/>
      <c r="F14" s="13" t="s">
        <v>53</v>
      </c>
      <c r="G14" s="27">
        <v>0</v>
      </c>
      <c r="H14" s="41">
        <v>200</v>
      </c>
      <c r="I14" s="13" t="s">
        <v>53</v>
      </c>
      <c r="J14" s="13"/>
      <c r="K14" s="25">
        <v>80</v>
      </c>
      <c r="L14" s="25">
        <v>10</v>
      </c>
      <c r="M14" s="16" t="str">
        <f>_xlfn.IFNA(VLOOKUP(L14,State!$A$3:$B$9,2,FALSE),"")</f>
        <v>Inactive</v>
      </c>
      <c r="N14" s="34" t="s">
        <v>0</v>
      </c>
    </row>
    <row r="15" spans="1:14" ht="17" x14ac:dyDescent="0.2">
      <c r="A15" s="17" t="s">
        <v>49</v>
      </c>
      <c r="B15" s="28">
        <v>13</v>
      </c>
      <c r="C15" s="28" t="s">
        <v>43</v>
      </c>
      <c r="D15" s="28" t="s">
        <v>42</v>
      </c>
      <c r="E15" s="28"/>
      <c r="F15" s="19" t="s">
        <v>53</v>
      </c>
      <c r="G15" s="29">
        <v>0</v>
      </c>
      <c r="H15" s="42">
        <v>422</v>
      </c>
      <c r="I15" s="19" t="s">
        <v>71</v>
      </c>
      <c r="J15" s="19" t="s">
        <v>68</v>
      </c>
      <c r="K15" s="28">
        <v>10</v>
      </c>
      <c r="L15" s="28">
        <v>10</v>
      </c>
      <c r="M15" s="20" t="str">
        <f>_xlfn.IFNA(VLOOKUP(L15,State!$A$3:$B$9,2,FALSE),"")</f>
        <v>Inactive</v>
      </c>
      <c r="N15" s="30" t="s">
        <v>0</v>
      </c>
    </row>
    <row r="16" spans="1:14" ht="17" x14ac:dyDescent="0.2">
      <c r="A16" s="17" t="s">
        <v>49</v>
      </c>
      <c r="B16" s="28">
        <v>14</v>
      </c>
      <c r="C16" s="28" t="s">
        <v>43</v>
      </c>
      <c r="D16" s="28" t="s">
        <v>42</v>
      </c>
      <c r="E16" s="28"/>
      <c r="F16" s="19" t="s">
        <v>53</v>
      </c>
      <c r="G16" s="29">
        <v>0</v>
      </c>
      <c r="H16" s="42">
        <v>422</v>
      </c>
      <c r="I16" s="19" t="s">
        <v>71</v>
      </c>
      <c r="J16" s="19" t="s">
        <v>68</v>
      </c>
      <c r="K16" s="28">
        <v>20</v>
      </c>
      <c r="L16" s="28">
        <v>20</v>
      </c>
      <c r="M16" s="20" t="str">
        <f>_xlfn.IFNA(VLOOKUP(L16,State!$A$3:$B$9,2,FALSE),"")</f>
        <v>Acknowledged</v>
      </c>
      <c r="N16" s="30" t="s">
        <v>0</v>
      </c>
    </row>
    <row r="17" spans="1:14" ht="17" x14ac:dyDescent="0.2">
      <c r="A17" s="17" t="s">
        <v>49</v>
      </c>
      <c r="B17" s="18">
        <v>15</v>
      </c>
      <c r="C17" s="18" t="s">
        <v>43</v>
      </c>
      <c r="D17" s="18" t="s">
        <v>42</v>
      </c>
      <c r="E17" s="18"/>
      <c r="F17" s="19" t="s">
        <v>53</v>
      </c>
      <c r="G17" s="29">
        <v>0</v>
      </c>
      <c r="H17" s="42">
        <v>200</v>
      </c>
      <c r="I17" s="19" t="s">
        <v>53</v>
      </c>
      <c r="J17" s="19"/>
      <c r="K17" s="18" t="s">
        <v>48</v>
      </c>
      <c r="L17" s="28">
        <v>10</v>
      </c>
      <c r="M17" s="20" t="str">
        <f>_xlfn.IFNA(VLOOKUP(L17,State!$A$3:$B$9,2,FALSE),"")</f>
        <v>Inactive</v>
      </c>
      <c r="N17" s="31" t="s">
        <v>37</v>
      </c>
    </row>
    <row r="18" spans="1:14" ht="102" x14ac:dyDescent="0.2">
      <c r="A18" s="14" t="s">
        <v>74</v>
      </c>
      <c r="B18" s="25">
        <v>16</v>
      </c>
      <c r="C18" s="25" t="s">
        <v>32</v>
      </c>
      <c r="D18" s="25" t="s">
        <v>73</v>
      </c>
      <c r="E18" s="25"/>
      <c r="F18" s="15" t="s">
        <v>56</v>
      </c>
      <c r="G18" s="27">
        <v>0</v>
      </c>
      <c r="H18" s="41">
        <v>403</v>
      </c>
      <c r="I18" s="15" t="s">
        <v>71</v>
      </c>
      <c r="J18" s="15" t="s">
        <v>90</v>
      </c>
      <c r="K18" s="25">
        <v>10</v>
      </c>
      <c r="L18" s="25">
        <v>10</v>
      </c>
      <c r="M18" s="16" t="str">
        <f>_xlfn.IFNA(VLOOKUP(L18,State!$A$3:$B$9,2,FALSE),"")</f>
        <v>Inactive</v>
      </c>
      <c r="N18" s="26"/>
    </row>
    <row r="19" spans="1:14" ht="102" x14ac:dyDescent="0.2">
      <c r="A19" s="14" t="s">
        <v>74</v>
      </c>
      <c r="B19" s="25">
        <v>17</v>
      </c>
      <c r="C19" s="25" t="s">
        <v>32</v>
      </c>
      <c r="D19" s="25" t="s">
        <v>73</v>
      </c>
      <c r="E19" s="25"/>
      <c r="F19" s="15" t="s">
        <v>57</v>
      </c>
      <c r="G19" s="27">
        <v>5</v>
      </c>
      <c r="H19" s="41">
        <v>401</v>
      </c>
      <c r="I19" s="15" t="s">
        <v>71</v>
      </c>
      <c r="J19" s="15" t="s">
        <v>70</v>
      </c>
      <c r="K19" s="25">
        <v>20</v>
      </c>
      <c r="L19" s="25">
        <v>90</v>
      </c>
      <c r="M19" s="16" t="str">
        <f>_xlfn.IFNA(VLOOKUP(L19,State!$A$3:$B$9,2,FALSE),"")</f>
        <v xml:space="preserve">Blocked </v>
      </c>
      <c r="N19" s="26" t="s">
        <v>0</v>
      </c>
    </row>
    <row r="20" spans="1:14" ht="102" x14ac:dyDescent="0.2">
      <c r="A20" s="14" t="s">
        <v>74</v>
      </c>
      <c r="B20" s="25">
        <v>18</v>
      </c>
      <c r="C20" s="25" t="s">
        <v>32</v>
      </c>
      <c r="D20" s="25" t="s">
        <v>73</v>
      </c>
      <c r="E20" s="25"/>
      <c r="F20" s="15" t="s">
        <v>57</v>
      </c>
      <c r="G20" s="27">
        <v>3</v>
      </c>
      <c r="H20" s="41">
        <v>401</v>
      </c>
      <c r="I20" s="15" t="s">
        <v>71</v>
      </c>
      <c r="J20" s="15" t="s">
        <v>85</v>
      </c>
      <c r="K20" s="25">
        <v>20</v>
      </c>
      <c r="L20" s="25">
        <v>20</v>
      </c>
      <c r="M20" s="16" t="str">
        <f>_xlfn.IFNA(VLOOKUP(L20,State!$A$3:$B$9,2,FALSE),"")</f>
        <v>Acknowledged</v>
      </c>
      <c r="N20" s="26" t="s">
        <v>0</v>
      </c>
    </row>
    <row r="21" spans="1:14" ht="51" x14ac:dyDescent="0.2">
      <c r="A21" s="14" t="s">
        <v>74</v>
      </c>
      <c r="B21" s="25">
        <v>19</v>
      </c>
      <c r="C21" s="25" t="s">
        <v>32</v>
      </c>
      <c r="D21" s="25" t="s">
        <v>73</v>
      </c>
      <c r="E21" s="25"/>
      <c r="F21" s="13" t="s">
        <v>53</v>
      </c>
      <c r="G21" s="27">
        <v>0</v>
      </c>
      <c r="H21" s="41">
        <v>422</v>
      </c>
      <c r="I21" s="13" t="s">
        <v>58</v>
      </c>
      <c r="J21" s="13"/>
      <c r="K21" s="25">
        <v>20</v>
      </c>
      <c r="L21" s="25">
        <v>20</v>
      </c>
      <c r="M21" s="16" t="str">
        <f>_xlfn.IFNA(VLOOKUP(L21,State!$A$3:$B$9,2,FALSE),"")</f>
        <v>Acknowledged</v>
      </c>
      <c r="N21" s="26" t="s">
        <v>0</v>
      </c>
    </row>
    <row r="22" spans="1:14" ht="51" x14ac:dyDescent="0.2">
      <c r="A22" s="14" t="s">
        <v>74</v>
      </c>
      <c r="B22" s="25">
        <v>20</v>
      </c>
      <c r="C22" s="25" t="s">
        <v>32</v>
      </c>
      <c r="D22" s="25" t="s">
        <v>73</v>
      </c>
      <c r="E22" s="25"/>
      <c r="F22" s="15" t="s">
        <v>54</v>
      </c>
      <c r="G22" s="27">
        <v>0</v>
      </c>
      <c r="H22" s="41">
        <v>422</v>
      </c>
      <c r="I22" s="13" t="s">
        <v>59</v>
      </c>
      <c r="J22" s="13"/>
      <c r="K22" s="25">
        <v>20</v>
      </c>
      <c r="L22" s="25">
        <v>20</v>
      </c>
      <c r="M22" s="16" t="str">
        <f>_xlfn.IFNA(VLOOKUP(L22,State!$A$3:$B$9,2,FALSE),"")</f>
        <v>Acknowledged</v>
      </c>
      <c r="N22" s="26" t="s">
        <v>0</v>
      </c>
    </row>
    <row r="23" spans="1:14" ht="51" x14ac:dyDescent="0.2">
      <c r="A23" s="14" t="s">
        <v>74</v>
      </c>
      <c r="B23" s="25">
        <v>21</v>
      </c>
      <c r="C23" s="25" t="s">
        <v>32</v>
      </c>
      <c r="D23" s="25" t="s">
        <v>73</v>
      </c>
      <c r="E23" s="25"/>
      <c r="F23" s="13" t="s">
        <v>53</v>
      </c>
      <c r="G23" s="27">
        <v>0</v>
      </c>
      <c r="H23" s="41">
        <v>422</v>
      </c>
      <c r="I23" s="13" t="s">
        <v>58</v>
      </c>
      <c r="J23" s="13"/>
      <c r="K23" s="25">
        <v>30</v>
      </c>
      <c r="L23" s="25">
        <v>30</v>
      </c>
      <c r="M23" s="16" t="str">
        <f>_xlfn.IFNA(VLOOKUP(L23,State!$A$3:$B$9,2,FALSE),"")</f>
        <v>Active</v>
      </c>
      <c r="N23" s="26" t="s">
        <v>0</v>
      </c>
    </row>
    <row r="24" spans="1:14" ht="102" x14ac:dyDescent="0.2">
      <c r="A24" s="14" t="s">
        <v>74</v>
      </c>
      <c r="B24" s="25">
        <v>22</v>
      </c>
      <c r="C24" s="25" t="s">
        <v>32</v>
      </c>
      <c r="D24" s="25" t="s">
        <v>73</v>
      </c>
      <c r="E24" s="25"/>
      <c r="F24" s="15" t="s">
        <v>56</v>
      </c>
      <c r="G24" s="27">
        <v>0</v>
      </c>
      <c r="H24" s="41">
        <v>200</v>
      </c>
      <c r="I24" s="15"/>
      <c r="J24" s="15"/>
      <c r="K24" s="25">
        <v>20</v>
      </c>
      <c r="L24" s="25">
        <v>30</v>
      </c>
      <c r="M24" s="16" t="str">
        <f>_xlfn.IFNA(VLOOKUP(L24,State!$A$3:$B$9,2,FALSE),"")</f>
        <v>Active</v>
      </c>
      <c r="N24" s="26" t="s">
        <v>38</v>
      </c>
    </row>
    <row r="25" spans="1:14" ht="68" x14ac:dyDescent="0.2">
      <c r="A25" s="21" t="s">
        <v>34</v>
      </c>
      <c r="B25" s="28">
        <v>23</v>
      </c>
      <c r="C25" s="28" t="s">
        <v>43</v>
      </c>
      <c r="D25" s="28"/>
      <c r="E25" s="28"/>
      <c r="F25" s="19" t="s">
        <v>86</v>
      </c>
      <c r="G25" s="29">
        <v>0</v>
      </c>
      <c r="H25" s="42">
        <v>403</v>
      </c>
      <c r="I25" s="19" t="s">
        <v>71</v>
      </c>
      <c r="J25" s="19" t="s">
        <v>90</v>
      </c>
      <c r="K25" s="28">
        <v>10</v>
      </c>
      <c r="L25" s="28">
        <v>10</v>
      </c>
      <c r="M25" s="20" t="str">
        <f>_xlfn.IFNA(VLOOKUP(L25,State!$A$3:$B$9,2,FALSE),"")</f>
        <v>Inactive</v>
      </c>
      <c r="N25" s="30" t="s">
        <v>0</v>
      </c>
    </row>
    <row r="26" spans="1:14" ht="68" x14ac:dyDescent="0.2">
      <c r="A26" s="21" t="s">
        <v>34</v>
      </c>
      <c r="B26" s="28">
        <v>24</v>
      </c>
      <c r="C26" s="28" t="s">
        <v>43</v>
      </c>
      <c r="D26" s="28"/>
      <c r="E26" s="28"/>
      <c r="F26" s="19" t="s">
        <v>86</v>
      </c>
      <c r="G26" s="29">
        <v>0</v>
      </c>
      <c r="H26" s="42">
        <v>200</v>
      </c>
      <c r="I26" s="19" t="s">
        <v>84</v>
      </c>
      <c r="J26" s="19"/>
      <c r="K26" s="28">
        <v>20</v>
      </c>
      <c r="L26" s="28">
        <v>30</v>
      </c>
      <c r="M26" s="20" t="str">
        <f>_xlfn.IFNA(VLOOKUP(L26,State!$A$3:$B$9,2,FALSE),"")</f>
        <v>Active</v>
      </c>
      <c r="N26" s="30" t="s">
        <v>0</v>
      </c>
    </row>
    <row r="27" spans="1:14" ht="68" x14ac:dyDescent="0.2">
      <c r="A27" s="21" t="s">
        <v>34</v>
      </c>
      <c r="B27" s="28">
        <v>25</v>
      </c>
      <c r="C27" s="28" t="s">
        <v>43</v>
      </c>
      <c r="D27" s="28"/>
      <c r="E27" s="28"/>
      <c r="F27" s="19" t="s">
        <v>87</v>
      </c>
      <c r="G27" s="29">
        <v>0</v>
      </c>
      <c r="H27" s="42">
        <v>401</v>
      </c>
      <c r="I27" s="19" t="s">
        <v>71</v>
      </c>
      <c r="J27" s="19" t="s">
        <v>89</v>
      </c>
      <c r="K27" s="28">
        <v>30</v>
      </c>
      <c r="L27" s="28">
        <v>30</v>
      </c>
      <c r="M27" s="20" t="str">
        <f>_xlfn.IFNA(VLOOKUP(L27,State!$A$3:$B$9,2,FALSE),"")</f>
        <v>Active</v>
      </c>
      <c r="N27" s="31"/>
    </row>
    <row r="28" spans="1:14" ht="68" x14ac:dyDescent="0.2">
      <c r="A28" s="21" t="s">
        <v>34</v>
      </c>
      <c r="B28" s="28">
        <v>26</v>
      </c>
      <c r="C28" s="28" t="s">
        <v>43</v>
      </c>
      <c r="D28" s="28"/>
      <c r="E28" s="28"/>
      <c r="F28" s="19" t="s">
        <v>88</v>
      </c>
      <c r="G28" s="29">
        <v>5</v>
      </c>
      <c r="H28" s="42">
        <v>401</v>
      </c>
      <c r="I28" s="19" t="s">
        <v>71</v>
      </c>
      <c r="J28" s="19" t="s">
        <v>70</v>
      </c>
      <c r="K28" s="28">
        <v>30</v>
      </c>
      <c r="L28" s="28">
        <v>90</v>
      </c>
      <c r="M28" s="20" t="str">
        <f>_xlfn.IFNA(VLOOKUP(L28,State!$A$3:$B$9,2,FALSE),"")</f>
        <v xml:space="preserve">Blocked </v>
      </c>
      <c r="N28" s="30" t="s">
        <v>0</v>
      </c>
    </row>
    <row r="29" spans="1:14" ht="68" x14ac:dyDescent="0.2">
      <c r="A29" s="21" t="s">
        <v>34</v>
      </c>
      <c r="B29" s="28">
        <v>27</v>
      </c>
      <c r="C29" s="28" t="s">
        <v>43</v>
      </c>
      <c r="D29" s="28"/>
      <c r="E29" s="28"/>
      <c r="F29" s="19" t="s">
        <v>88</v>
      </c>
      <c r="G29" s="29">
        <v>3</v>
      </c>
      <c r="H29" s="42">
        <v>401</v>
      </c>
      <c r="I29" s="19" t="s">
        <v>71</v>
      </c>
      <c r="J29" s="19" t="s">
        <v>89</v>
      </c>
      <c r="K29" s="28">
        <v>30</v>
      </c>
      <c r="L29" s="28">
        <v>30</v>
      </c>
      <c r="M29" s="20" t="str">
        <f>_xlfn.IFNA(VLOOKUP(L29,State!$A$3:$B$9,2,FALSE),"")</f>
        <v>Active</v>
      </c>
      <c r="N29" s="30" t="s">
        <v>0</v>
      </c>
    </row>
    <row r="30" spans="1:14" ht="51" x14ac:dyDescent="0.2">
      <c r="A30" s="21" t="s">
        <v>34</v>
      </c>
      <c r="B30" s="28">
        <v>28</v>
      </c>
      <c r="C30" s="28" t="s">
        <v>43</v>
      </c>
      <c r="D30" s="28"/>
      <c r="E30" s="28"/>
      <c r="F30" s="19" t="s">
        <v>53</v>
      </c>
      <c r="G30" s="29">
        <v>0</v>
      </c>
      <c r="H30" s="42">
        <v>422</v>
      </c>
      <c r="I30" s="19" t="s">
        <v>58</v>
      </c>
      <c r="J30" s="19"/>
      <c r="K30" s="28">
        <v>30</v>
      </c>
      <c r="L30" s="28">
        <v>30</v>
      </c>
      <c r="M30" s="20" t="str">
        <f>_xlfn.IFNA(VLOOKUP(L30,State!$A$3:$B$9,2,FALSE),"")</f>
        <v>Active</v>
      </c>
      <c r="N30" s="30" t="s">
        <v>0</v>
      </c>
    </row>
    <row r="31" spans="1:14" ht="68" x14ac:dyDescent="0.2">
      <c r="A31" s="21" t="s">
        <v>34</v>
      </c>
      <c r="B31" s="28">
        <v>29</v>
      </c>
      <c r="C31" s="28" t="s">
        <v>43</v>
      </c>
      <c r="D31" s="28"/>
      <c r="E31" s="28"/>
      <c r="F31" s="19" t="s">
        <v>86</v>
      </c>
      <c r="G31" s="29">
        <v>0</v>
      </c>
      <c r="H31" s="42">
        <v>200</v>
      </c>
      <c r="I31" s="19" t="s">
        <v>84</v>
      </c>
      <c r="J31" s="19"/>
      <c r="K31" s="28">
        <v>30</v>
      </c>
      <c r="L31" s="28">
        <v>30</v>
      </c>
      <c r="M31" s="20" t="str">
        <f>_xlfn.IFNA(VLOOKUP(L31,State!$A$3:$B$9,2,FALSE),"")</f>
        <v>Active</v>
      </c>
      <c r="N31" s="31" t="s">
        <v>38</v>
      </c>
    </row>
    <row r="32" spans="1:14" ht="34" x14ac:dyDescent="0.2">
      <c r="A32" s="14" t="s">
        <v>50</v>
      </c>
      <c r="B32" s="25">
        <v>30</v>
      </c>
      <c r="C32" s="25" t="s">
        <v>32</v>
      </c>
      <c r="D32" s="25" t="s">
        <v>44</v>
      </c>
      <c r="E32" s="25"/>
      <c r="F32" s="15" t="s">
        <v>52</v>
      </c>
      <c r="G32" s="27">
        <v>0</v>
      </c>
      <c r="H32" s="41">
        <v>422</v>
      </c>
      <c r="I32" s="15" t="s">
        <v>60</v>
      </c>
      <c r="J32" s="15"/>
      <c r="K32" s="25">
        <v>10</v>
      </c>
      <c r="L32" s="25">
        <v>10</v>
      </c>
      <c r="M32" s="16" t="str">
        <f>_xlfn.IFNA(VLOOKUP(L32,State!$A$3:$B$9,2,FALSE),"")</f>
        <v>Inactive</v>
      </c>
      <c r="N32" s="26" t="s">
        <v>0</v>
      </c>
    </row>
    <row r="33" spans="1:14" ht="17" x14ac:dyDescent="0.2">
      <c r="A33" s="14" t="s">
        <v>50</v>
      </c>
      <c r="B33" s="25">
        <v>31</v>
      </c>
      <c r="C33" s="25" t="s">
        <v>32</v>
      </c>
      <c r="D33" s="25" t="s">
        <v>44</v>
      </c>
      <c r="E33" s="25"/>
      <c r="F33" s="15" t="s">
        <v>53</v>
      </c>
      <c r="G33" s="27">
        <v>0</v>
      </c>
      <c r="H33" s="41">
        <v>200</v>
      </c>
      <c r="I33" s="15" t="s">
        <v>52</v>
      </c>
      <c r="J33" s="15"/>
      <c r="K33" s="25">
        <v>10</v>
      </c>
      <c r="L33" s="25">
        <v>10</v>
      </c>
      <c r="M33" s="16" t="str">
        <f>_xlfn.IFNA(VLOOKUP(L33,State!$A$3:$B$9,2,FALSE),"")</f>
        <v>Inactive</v>
      </c>
      <c r="N33" s="26" t="s">
        <v>37</v>
      </c>
    </row>
    <row r="34" spans="1:14" ht="17" x14ac:dyDescent="0.2">
      <c r="A34" s="14" t="s">
        <v>50</v>
      </c>
      <c r="B34" s="25">
        <v>32</v>
      </c>
      <c r="C34" s="25" t="s">
        <v>32</v>
      </c>
      <c r="D34" s="25" t="s">
        <v>44</v>
      </c>
      <c r="E34" s="25"/>
      <c r="F34" s="15" t="s">
        <v>53</v>
      </c>
      <c r="G34" s="27">
        <v>0</v>
      </c>
      <c r="H34" s="41">
        <v>200</v>
      </c>
      <c r="I34" s="15" t="s">
        <v>52</v>
      </c>
      <c r="J34" s="15"/>
      <c r="K34" s="25">
        <v>20</v>
      </c>
      <c r="L34" s="25">
        <v>10</v>
      </c>
      <c r="M34" s="16" t="str">
        <f>_xlfn.IFNA(VLOOKUP(L34,State!$A$3:$B$9,2,FALSE),"")</f>
        <v>Inactive</v>
      </c>
      <c r="N34" s="26" t="s">
        <v>40</v>
      </c>
    </row>
    <row r="35" spans="1:14" ht="17" x14ac:dyDescent="0.2">
      <c r="A35" s="14" t="s">
        <v>50</v>
      </c>
      <c r="B35" s="25">
        <v>33</v>
      </c>
      <c r="C35" s="25" t="s">
        <v>32</v>
      </c>
      <c r="D35" s="25" t="s">
        <v>44</v>
      </c>
      <c r="E35" s="25"/>
      <c r="F35" s="15" t="s">
        <v>53</v>
      </c>
      <c r="G35" s="27">
        <v>0</v>
      </c>
      <c r="H35" s="41">
        <v>200</v>
      </c>
      <c r="I35" s="15" t="s">
        <v>52</v>
      </c>
      <c r="J35" s="15"/>
      <c r="K35" s="25">
        <v>30</v>
      </c>
      <c r="L35" s="25">
        <v>10</v>
      </c>
      <c r="M35" s="16" t="str">
        <f>_xlfn.IFNA(VLOOKUP(L35,State!$A$3:$B$9,2,FALSE),"")</f>
        <v>Inactive</v>
      </c>
      <c r="N35" s="26" t="s">
        <v>40</v>
      </c>
    </row>
  </sheetData>
  <conditionalFormatting sqref="H3:H35">
    <cfRule type="expression" dxfId="4" priority="1">
      <formula>$H3=403</formula>
    </cfRule>
    <cfRule type="expression" dxfId="3" priority="2">
      <formula>$H3=422</formula>
    </cfRule>
    <cfRule type="expression" dxfId="2" priority="3">
      <formula>$H3=200</formula>
    </cfRule>
    <cfRule type="expression" dxfId="1" priority="4">
      <formula>$H3=401</formula>
    </cfRule>
  </conditionalFormatting>
  <conditionalFormatting sqref="L3:L35">
    <cfRule type="expression" dxfId="0" priority="5">
      <formula>$K3&lt;&gt;$L3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2024-09-10T13:55:09Z</dcterms:modified>
</cp:coreProperties>
</file>