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2FE8FD93-8B9E-3E47-B7BC-00E0ADEE038E}" xr6:coauthVersionLast="47" xr6:coauthVersionMax="47" xr10:uidLastSave="{00000000-0000-0000-0000-000000000000}"/>
  <bookViews>
    <workbookView xWindow="2040" yWindow="1100" windowWidth="2312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5" l="1"/>
  <c r="M3" i="5"/>
  <c r="M7" i="5"/>
  <c r="M11" i="5"/>
  <c r="M16" i="5"/>
  <c r="M27" i="5"/>
  <c r="M23" i="5"/>
  <c r="M18" i="5"/>
  <c r="M15" i="5"/>
  <c r="M25" i="5"/>
  <c r="M21" i="5"/>
  <c r="M10" i="5"/>
  <c r="M9" i="5"/>
  <c r="M8" i="5"/>
  <c r="M14" i="5"/>
  <c r="M13" i="5"/>
  <c r="M12" i="5"/>
  <c r="M6" i="5"/>
  <c r="M5" i="5"/>
  <c r="M4" i="5"/>
  <c r="M28" i="5"/>
  <c r="M26" i="5"/>
  <c r="M24" i="5"/>
  <c r="M22" i="5"/>
  <c r="M20" i="5"/>
  <c r="M17" i="5"/>
  <c r="I4" i="4"/>
  <c r="I11" i="4"/>
  <c r="I8" i="4"/>
  <c r="I16" i="4"/>
  <c r="I13" i="4"/>
  <c r="I10" i="4"/>
  <c r="I7" i="4"/>
  <c r="I3" i="4"/>
  <c r="I6" i="4"/>
  <c r="I9" i="4"/>
  <c r="I12" i="4"/>
  <c r="I14" i="4"/>
  <c r="I15" i="4"/>
  <c r="I17" i="4"/>
  <c r="I18" i="4"/>
  <c r="I5" i="4"/>
</calcChain>
</file>

<file path=xl/sharedStrings.xml><?xml version="1.0" encoding="utf-8"?>
<sst xmlns="http://schemas.openxmlformats.org/spreadsheetml/2006/main" count="342" uniqueCount="95">
  <si>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</si>
  <si>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</si>
  <si>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</si>
  <si>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</si>
  <si>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</si>
  <si>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</si>
  <si>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</si>
  <si>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</si>
  <si>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</si>
  <si>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</si>
  <si>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</si>
  <si>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</si>
  <si>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</si>
  <si>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</si>
  <si>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</si>
  <si>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</si>
  <si>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</si>
  <si>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login/register</t>
  </si>
  <si>
    <t>login/login</t>
  </si>
  <si>
    <t>user/blacklist</t>
  </si>
  <si>
    <t>&lt;10</t>
  </si>
  <si>
    <t>Exception</t>
  </si>
  <si>
    <t>*</t>
  </si>
  <si>
    <t>Other</t>
  </si>
  <si>
    <t>User already exists</t>
  </si>
  <si>
    <t>Max. Fail</t>
  </si>
  <si>
    <t>login/*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</si>
  <si>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</si>
  <si>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</si>
  <si>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</si>
  <si>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</si>
  <si>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</si>
  <si>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</si>
  <si>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</si>
  <si>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</si>
  <si>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password/reset</t>
  </si>
  <si>
    <t>password/forgot</t>
  </si>
  <si>
    <t>password/set</t>
  </si>
  <si>
    <t>Exception/</t>
  </si>
  <si>
    <t>password</t>
  </si>
  <si>
    <t>"forgot password"</t>
  </si>
  <si>
    <t>"change password"</t>
  </si>
  <si>
    <t>Login</t>
  </si>
  <si>
    <t>Next</t>
  </si>
  <si>
    <t>Exit</t>
  </si>
  <si>
    <t>Send otp</t>
  </si>
  <si>
    <t>Redirect to Home</t>
  </si>
  <si>
    <t>Redirect to password/reset</t>
  </si>
  <si>
    <t>Password</t>
  </si>
  <si>
    <t>Redirect to login/register.</t>
  </si>
  <si>
    <t>old and new password</t>
  </si>
  <si>
    <t>Title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</si>
  <si>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</si>
  <si>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</si>
  <si>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</si>
  <si>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</si>
  <si>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</si>
  <si>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</si>
  <si>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</si>
  <si>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</si>
  <si>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</si>
  <si>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</si>
  <si>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</si>
  <si>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</si>
  <si>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</si>
  <si>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</si>
  <si>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</si>
  <si>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</si>
  <si>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</si>
  <si>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</si>
  <si>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</si>
  <si>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</si>
  <si>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</si>
  <si>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</si>
  <si>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</si>
  <si>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</si>
  <si>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</si>
  <si>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</si>
  <si>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</si>
  <si>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</si>
  <si>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</si>
  <si>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</si>
  <si>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</si>
  <si>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</si>
  <si>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Incorrect existing password. Please try again.</t>
  </si>
  <si>
    <t>The password is not valid. Please try again.</t>
  </si>
  <si>
    <t>*message</t>
  </si>
  <si>
    <t>The password is expired.</t>
  </si>
  <si>
    <t>change</t>
  </si>
  <si>
    <t>Change password</t>
  </si>
  <si>
    <t>user</t>
  </si>
  <si>
    <t>Route</t>
  </si>
  <si>
    <t>1=Group</t>
  </si>
  <si>
    <t>2=Endpoint</t>
  </si>
  <si>
    <t>3=Entity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</si>
</sst>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8"/>
  <sheetViews>
    <sheetView workbookViewId="0">
      <selection activeCell="A5" sqref="A5:XFD5"/>
    </sheetView>
  </sheetViews>
  <sheetFormatPr baseColWidth="10" defaultRowHeight="16" x14ac:dyDescent="0.2"/>
  <cols>
    <col min="1" max="1" width="19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29</v>
      </c>
      <c r="H1" s="9" t="s">
        <v>38</v>
      </c>
      <c r="I1" s="9"/>
      <c r="J1" s="9" t="s">
        <v>43</v>
      </c>
    </row>
    <row r="2" spans="1:10" ht="17" x14ac:dyDescent="0.2">
      <c r="A2" s="1" t="s">
        <v>32</v>
      </c>
      <c r="B2" s="1"/>
      <c r="C2" s="1"/>
      <c r="D2" s="1"/>
      <c r="E2" s="9" t="s">
        <v>28</v>
      </c>
      <c r="F2" s="9" t="s">
        <v>23</v>
      </c>
      <c r="G2" s="9"/>
      <c r="H2" s="9" t="s">
        <v>28</v>
      </c>
      <c r="I2" s="9"/>
      <c r="J2" s="9"/>
    </row>
    <row r="3" spans="1:10" x14ac:dyDescent="0.2">
      <c r="A3" s="8" t="s">
        <v>26</v>
      </c>
      <c r="B3" s="8" t="s">
        <v>6</v>
      </c>
      <c r="C3" s="8" t="s">
        <v>42</v>
      </c>
      <c r="D3" s="8" t="s">
        <v>13</v>
      </c>
      <c r="E3" s="10">
        <v>99</v>
      </c>
      <c r="H3" t="s">
        <v>27</v>
      </c>
      <c r="I3" s="2" t="str">
        <f>_xlfn.IFNA(VLOOKUP(H3,State!$A$3:$B$8,2,FALSE),"")</f>
        <v/>
      </c>
      <c r="J3" t="s">
        <v>44</v>
      </c>
    </row>
    <row r="4" spans="1:10" x14ac:dyDescent="0.2">
      <c r="A4" s="8" t="s">
        <v>26</v>
      </c>
      <c r="B4" s="8" t="s">
        <v>6</v>
      </c>
      <c r="C4" s="8" t="s">
        <v>42</v>
      </c>
      <c r="D4" s="8" t="s">
        <v>13</v>
      </c>
      <c r="E4" s="10">
        <v>80</v>
      </c>
      <c r="F4" s="10" t="s">
        <v>48</v>
      </c>
      <c r="H4">
        <v>80</v>
      </c>
      <c r="I4" s="2" t="str">
        <f>_xlfn.IFNA(VLOOKUP(H4,State!$A$3:$B$8,2,FALSE),"")</f>
        <v xml:space="preserve">Expired </v>
      </c>
      <c r="J4" t="s">
        <v>47</v>
      </c>
    </row>
    <row r="5" spans="1:10" x14ac:dyDescent="0.2">
      <c r="A5" s="8" t="s">
        <v>17</v>
      </c>
      <c r="B5" s="8" t="s">
        <v>6</v>
      </c>
      <c r="C5" s="8" t="s">
        <v>42</v>
      </c>
      <c r="D5" s="8" t="s">
        <v>13</v>
      </c>
      <c r="E5" s="10" t="s">
        <v>33</v>
      </c>
      <c r="G5" s="10" t="s">
        <v>9</v>
      </c>
      <c r="H5" t="s">
        <v>24</v>
      </c>
      <c r="I5" s="2" t="str">
        <f>_xlfn.IFNA(VLOOKUP(H5,State!$A$3:$B$8,2,FALSE),"")</f>
        <v/>
      </c>
    </row>
    <row r="6" spans="1:10" x14ac:dyDescent="0.2">
      <c r="A6" s="8" t="s">
        <v>17</v>
      </c>
      <c r="B6" s="8" t="s">
        <v>6</v>
      </c>
      <c r="C6" s="8" t="s">
        <v>42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_xlfn.IFNA(VLOOKUP(H6,State!$A$3:$B$8,2,FALSE),"")</f>
        <v>Inactive</v>
      </c>
      <c r="J6" t="s">
        <v>45</v>
      </c>
    </row>
    <row r="7" spans="1:10" x14ac:dyDescent="0.2">
      <c r="A7" s="7" t="s">
        <v>37</v>
      </c>
      <c r="B7" s="8" t="s">
        <v>6</v>
      </c>
      <c r="C7" s="8" t="s">
        <v>42</v>
      </c>
      <c r="D7" s="7" t="s">
        <v>22</v>
      </c>
      <c r="E7" s="10" t="s">
        <v>30</v>
      </c>
      <c r="H7" s="10" t="s">
        <v>31</v>
      </c>
      <c r="I7" s="2" t="str">
        <f>_xlfn.IFNA(VLOOKUP(H7,State!$A$3:$B$8,2,FALSE),"")</f>
        <v/>
      </c>
    </row>
    <row r="8" spans="1:10" x14ac:dyDescent="0.2">
      <c r="A8" s="7" t="s">
        <v>37</v>
      </c>
      <c r="B8" s="8" t="s">
        <v>6</v>
      </c>
      <c r="C8" s="8" t="s">
        <v>42</v>
      </c>
      <c r="D8" s="8" t="s">
        <v>39</v>
      </c>
      <c r="E8" s="10">
        <v>10</v>
      </c>
      <c r="F8" s="10" t="s">
        <v>25</v>
      </c>
      <c r="H8" s="10">
        <v>90</v>
      </c>
      <c r="I8" s="2" t="str">
        <f>_xlfn.IFNA(VLOOKUP(H8,State!$A$3:$B$8,2,FALSE),"")</f>
        <v xml:space="preserve">Blocked </v>
      </c>
      <c r="J8" t="s">
        <v>44</v>
      </c>
    </row>
    <row r="9" spans="1:10" x14ac:dyDescent="0.2">
      <c r="A9" s="7" t="s">
        <v>37</v>
      </c>
      <c r="B9" s="8" t="s">
        <v>6</v>
      </c>
      <c r="C9" s="8" t="s">
        <v>42</v>
      </c>
      <c r="D9" s="7" t="s">
        <v>39</v>
      </c>
      <c r="E9" s="10">
        <v>10</v>
      </c>
      <c r="G9" s="10" t="s">
        <v>8</v>
      </c>
      <c r="H9" s="10">
        <v>20</v>
      </c>
      <c r="I9" s="2" t="str">
        <f>_xlfn.IFNA(VLOOKUP(H9,State!$A$3:$B$8,2,FALSE),"")</f>
        <v>Active</v>
      </c>
      <c r="J9" t="s">
        <v>46</v>
      </c>
    </row>
    <row r="10" spans="1:10" x14ac:dyDescent="0.2">
      <c r="A10" s="7" t="s">
        <v>18</v>
      </c>
      <c r="B10" s="8" t="s">
        <v>6</v>
      </c>
      <c r="C10" s="8" t="s">
        <v>42</v>
      </c>
      <c r="D10" s="8" t="s">
        <v>22</v>
      </c>
      <c r="E10" s="10" t="s">
        <v>34</v>
      </c>
      <c r="H10" s="10" t="s">
        <v>31</v>
      </c>
      <c r="I10" s="2" t="str">
        <f>_xlfn.IFNA(VLOOKUP(H10,State!$A$3:$B$8,2,FALSE),"")</f>
        <v/>
      </c>
    </row>
    <row r="11" spans="1:10" x14ac:dyDescent="0.2">
      <c r="A11" s="7" t="s">
        <v>18</v>
      </c>
      <c r="B11" s="8" t="s">
        <v>6</v>
      </c>
      <c r="C11" s="8" t="s">
        <v>42</v>
      </c>
      <c r="D11" s="8" t="s">
        <v>39</v>
      </c>
      <c r="E11" s="10">
        <v>20</v>
      </c>
      <c r="F11" s="10" t="s">
        <v>25</v>
      </c>
      <c r="H11" s="10">
        <v>90</v>
      </c>
      <c r="I11" s="2" t="str">
        <f>_xlfn.IFNA(VLOOKUP(H11,State!$A$3:$B$8,2,FALSE),"")</f>
        <v xml:space="preserve">Blocked </v>
      </c>
      <c r="J11" t="s">
        <v>44</v>
      </c>
    </row>
    <row r="12" spans="1:10" x14ac:dyDescent="0.2">
      <c r="A12" s="7" t="s">
        <v>18</v>
      </c>
      <c r="B12" s="8" t="s">
        <v>6</v>
      </c>
      <c r="C12" s="8" t="s">
        <v>42</v>
      </c>
      <c r="D12" s="7" t="s">
        <v>39</v>
      </c>
      <c r="E12" s="10">
        <v>20</v>
      </c>
      <c r="G12" s="10" t="s">
        <v>8</v>
      </c>
      <c r="H12" s="10">
        <v>20</v>
      </c>
      <c r="I12" s="2" t="str">
        <f>_xlfn.IFNA(VLOOKUP(H12,State!$A$3:$B$8,2,FALSE),"")</f>
        <v>Active</v>
      </c>
      <c r="J12" t="s">
        <v>46</v>
      </c>
    </row>
    <row r="13" spans="1:10" x14ac:dyDescent="0.2">
      <c r="A13" s="7" t="s">
        <v>36</v>
      </c>
      <c r="B13" s="8" t="s">
        <v>6</v>
      </c>
      <c r="C13" s="8" t="s">
        <v>42</v>
      </c>
      <c r="D13" s="7" t="s">
        <v>40</v>
      </c>
      <c r="E13" s="10" t="s">
        <v>34</v>
      </c>
      <c r="H13" s="10" t="s">
        <v>31</v>
      </c>
      <c r="I13" s="2" t="str">
        <f>_xlfn.IFNA(VLOOKUP(H13,State!$A$3:$B$8,2,FALSE),"")</f>
        <v/>
      </c>
    </row>
    <row r="14" spans="1:10" x14ac:dyDescent="0.2">
      <c r="A14" s="7" t="s">
        <v>36</v>
      </c>
      <c r="B14" s="8" t="s">
        <v>6</v>
      </c>
      <c r="C14" s="8" t="s">
        <v>42</v>
      </c>
      <c r="D14" s="7" t="s">
        <v>40</v>
      </c>
      <c r="E14" s="10">
        <v>20</v>
      </c>
      <c r="G14" s="10" t="s">
        <v>8</v>
      </c>
      <c r="H14" s="10">
        <v>10</v>
      </c>
      <c r="I14" s="2" t="str">
        <f>_xlfn.IFNA(VLOOKUP(H14,State!$A$3:$B$8,2,FALSE),"")</f>
        <v>Inactive</v>
      </c>
      <c r="J14" t="s">
        <v>49</v>
      </c>
    </row>
    <row r="15" spans="1:10" x14ac:dyDescent="0.2">
      <c r="A15" s="8" t="s">
        <v>35</v>
      </c>
      <c r="B15" s="8" t="s">
        <v>6</v>
      </c>
      <c r="C15" s="8" t="s">
        <v>42</v>
      </c>
      <c r="D15" s="8" t="s">
        <v>41</v>
      </c>
      <c r="E15" s="10">
        <v>20</v>
      </c>
      <c r="G15" s="10" t="s">
        <v>8</v>
      </c>
      <c r="H15" s="10">
        <v>20</v>
      </c>
      <c r="I15" s="2" t="str">
        <f>_xlfn.IFNA(VLOOKUP(H15,State!$A$3:$B$8,2,FALSE),"")</f>
        <v>Active</v>
      </c>
    </row>
    <row r="16" spans="1:10" x14ac:dyDescent="0.2">
      <c r="A16" s="8" t="s">
        <v>35</v>
      </c>
      <c r="B16" s="8" t="s">
        <v>6</v>
      </c>
      <c r="C16" s="8" t="s">
        <v>42</v>
      </c>
      <c r="D16" s="8"/>
      <c r="E16" s="10" t="s">
        <v>34</v>
      </c>
      <c r="H16" s="10" t="s">
        <v>31</v>
      </c>
      <c r="I16" s="2" t="str">
        <f>_xlfn.IFNA(VLOOKUP(H16,State!$A$3:$B$8,2,FALSE),"")</f>
        <v/>
      </c>
    </row>
    <row r="17" spans="1:9" x14ac:dyDescent="0.2">
      <c r="A17" s="8" t="s">
        <v>35</v>
      </c>
      <c r="B17" s="8" t="s">
        <v>6</v>
      </c>
      <c r="C17" s="8" t="s">
        <v>42</v>
      </c>
      <c r="D17" s="7" t="s">
        <v>50</v>
      </c>
      <c r="E17" s="10">
        <v>20</v>
      </c>
      <c r="H17" s="10" t="s">
        <v>21</v>
      </c>
      <c r="I17" s="2" t="str">
        <f>_xlfn.IFNA(VLOOKUP(H17,State!$A$3:$B$8,2,FALSE),"")</f>
        <v/>
      </c>
    </row>
    <row r="18" spans="1:9" x14ac:dyDescent="0.2">
      <c r="A18" s="8" t="s">
        <v>19</v>
      </c>
      <c r="B18" s="8" t="s">
        <v>15</v>
      </c>
      <c r="C18" s="8" t="s">
        <v>6</v>
      </c>
      <c r="D18" s="8" t="s">
        <v>13</v>
      </c>
      <c r="E18" s="10" t="s">
        <v>22</v>
      </c>
      <c r="G18" s="10" t="s">
        <v>8</v>
      </c>
      <c r="H18" s="10">
        <v>99</v>
      </c>
      <c r="I18" s="2" t="str">
        <f>_xlfn.IFNA(VLOOKUP(H18,State!$A$3:$B$8,2,FALSE),"")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A6" sqref="A6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20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5</v>
      </c>
    </row>
    <row r="6" spans="1:2" x14ac:dyDescent="0.2">
      <c r="A6" s="6">
        <v>80</v>
      </c>
      <c r="B6" s="7" t="s">
        <v>3</v>
      </c>
    </row>
    <row r="7" spans="1:2" x14ac:dyDescent="0.2">
      <c r="A7" s="6">
        <v>90</v>
      </c>
      <c r="B7" s="7" t="s">
        <v>2</v>
      </c>
    </row>
    <row r="8" spans="1:2" x14ac:dyDescent="0.2">
      <c r="A8" s="6">
        <v>99</v>
      </c>
      <c r="B8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N28"/>
  <sheetViews>
    <sheetView tabSelected="1" workbookViewId="0">
      <pane ySplit="2" topLeftCell="A18" activePane="bottomLeft" state="frozen"/>
      <selection pane="bottomLeft" activeCell="E23" sqref="E23:E26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3" width="9.5" style="7" customWidth="1"/>
    <col min="4" max="4" width="9.1640625" style="2" customWidth="1"/>
    <col min="5" max="5" width="12.33203125" style="2" customWidth="1"/>
    <col min="6" max="6" width="29" style="36" customWidth="1"/>
    <col min="7" max="7" width="7" style="35" bestFit="1" customWidth="1"/>
    <col min="8" max="8" width="7.5" style="35" customWidth="1"/>
    <col min="9" max="9" width="29.6640625" style="36" customWidth="1"/>
    <col min="10" max="10" width="29" style="36" customWidth="1"/>
    <col min="11" max="11" width="7.6640625" style="7" customWidth="1"/>
    <col min="12" max="12" width="8.6640625" style="7" bestFit="1" customWidth="1"/>
    <col min="13" max="13" width="8" style="2" bestFit="1" customWidth="1"/>
    <col min="14" max="14" width="23.33203125" style="7" bestFit="1" customWidth="1"/>
    <col min="15" max="16384" width="10.83203125" style="2"/>
  </cols>
  <sheetData>
    <row r="1" spans="1:14" ht="17" x14ac:dyDescent="0.2">
      <c r="A1" s="38" t="s">
        <v>51</v>
      </c>
      <c r="B1" s="38" t="s">
        <v>66</v>
      </c>
      <c r="C1" s="38" t="s">
        <v>91</v>
      </c>
      <c r="D1" s="38"/>
      <c r="E1" s="38"/>
      <c r="F1" s="38" t="s">
        <v>12</v>
      </c>
      <c r="G1" s="38" t="s">
        <v>62</v>
      </c>
      <c r="H1" s="39" t="s">
        <v>80</v>
      </c>
      <c r="I1" s="38"/>
      <c r="J1" s="38"/>
      <c r="K1" s="39" t="s">
        <v>77</v>
      </c>
      <c r="L1" s="38"/>
      <c r="M1" s="38"/>
      <c r="N1" s="38" t="s">
        <v>43</v>
      </c>
    </row>
    <row r="2" spans="1:14" customFormat="1" ht="34" x14ac:dyDescent="0.2">
      <c r="A2" s="40"/>
      <c r="B2" s="40"/>
      <c r="C2" s="38" t="s">
        <v>92</v>
      </c>
      <c r="D2" s="38" t="s">
        <v>94</v>
      </c>
      <c r="E2" s="38" t="s">
        <v>93</v>
      </c>
      <c r="F2" s="40"/>
      <c r="G2" s="40"/>
      <c r="H2" s="40" t="s">
        <v>75</v>
      </c>
      <c r="I2" s="40" t="s">
        <v>79</v>
      </c>
      <c r="J2" s="40" t="s">
        <v>74</v>
      </c>
      <c r="K2" s="40" t="s">
        <v>76</v>
      </c>
      <c r="L2" s="40" t="s">
        <v>78</v>
      </c>
      <c r="M2" s="40"/>
      <c r="N2" s="40"/>
    </row>
    <row r="3" spans="1:14" ht="17" x14ac:dyDescent="0.2">
      <c r="A3" s="12" t="s">
        <v>55</v>
      </c>
      <c r="B3" s="26">
        <v>1</v>
      </c>
      <c r="C3" s="26" t="s">
        <v>90</v>
      </c>
      <c r="D3" s="13" t="s">
        <v>53</v>
      </c>
      <c r="E3" s="13" t="s">
        <v>52</v>
      </c>
      <c r="F3" s="14" t="s">
        <v>64</v>
      </c>
      <c r="G3" s="27">
        <v>0</v>
      </c>
      <c r="H3" s="27">
        <v>422</v>
      </c>
      <c r="I3" s="14" t="s">
        <v>86</v>
      </c>
      <c r="J3" s="14" t="s">
        <v>81</v>
      </c>
      <c r="K3" s="26">
        <v>99</v>
      </c>
      <c r="L3" s="28" t="s">
        <v>61</v>
      </c>
      <c r="M3" s="15" t="str">
        <f>_xlfn.IFNA(VLOOKUP(I3,State!$A$3:$B$8,2,FALSE),"")</f>
        <v/>
      </c>
      <c r="N3" s="29" t="s">
        <v>0</v>
      </c>
    </row>
    <row r="4" spans="1:14" ht="34" x14ac:dyDescent="0.2">
      <c r="A4" s="16" t="s">
        <v>55</v>
      </c>
      <c r="B4" s="28">
        <v>2</v>
      </c>
      <c r="C4" s="26" t="s">
        <v>90</v>
      </c>
      <c r="D4" s="17" t="s">
        <v>53</v>
      </c>
      <c r="E4" s="17"/>
      <c r="F4" s="14" t="s">
        <v>67</v>
      </c>
      <c r="G4" s="30">
        <v>0</v>
      </c>
      <c r="H4" s="30">
        <v>401</v>
      </c>
      <c r="I4" s="14" t="s">
        <v>86</v>
      </c>
      <c r="J4" s="14" t="s">
        <v>82</v>
      </c>
      <c r="K4" s="28">
        <v>99</v>
      </c>
      <c r="L4" s="28" t="s">
        <v>61</v>
      </c>
      <c r="M4" s="19" t="str">
        <f>_xlfn.IFNA(VLOOKUP(I4,State!$A$3:$B$8,2,FALSE),"")</f>
        <v/>
      </c>
      <c r="N4" s="29" t="s">
        <v>0</v>
      </c>
    </row>
    <row r="5" spans="1:14" ht="102" x14ac:dyDescent="0.2">
      <c r="A5" s="16" t="s">
        <v>55</v>
      </c>
      <c r="B5" s="28">
        <v>3</v>
      </c>
      <c r="C5" s="26" t="s">
        <v>90</v>
      </c>
      <c r="D5" s="17" t="s">
        <v>39</v>
      </c>
      <c r="E5" s="17" t="s">
        <v>88</v>
      </c>
      <c r="F5" s="14" t="s">
        <v>68</v>
      </c>
      <c r="G5" s="30">
        <v>0</v>
      </c>
      <c r="H5" s="30">
        <v>401</v>
      </c>
      <c r="I5" s="14" t="s">
        <v>86</v>
      </c>
      <c r="J5" s="14" t="s">
        <v>82</v>
      </c>
      <c r="K5" s="28">
        <v>99</v>
      </c>
      <c r="L5" s="28" t="s">
        <v>61</v>
      </c>
      <c r="M5" s="19" t="str">
        <f>_xlfn.IFNA(VLOOKUP(I5,State!$A$3:$B$8,2,FALSE),"")</f>
        <v/>
      </c>
      <c r="N5" s="29" t="s">
        <v>0</v>
      </c>
    </row>
    <row r="6" spans="1:14" ht="17" x14ac:dyDescent="0.2">
      <c r="A6" s="16" t="s">
        <v>55</v>
      </c>
      <c r="B6" s="28">
        <v>4</v>
      </c>
      <c r="C6" s="28" t="s">
        <v>90</v>
      </c>
      <c r="D6" s="17" t="s">
        <v>39</v>
      </c>
      <c r="E6" s="17" t="s">
        <v>54</v>
      </c>
      <c r="F6" s="14" t="s">
        <v>64</v>
      </c>
      <c r="G6" s="30">
        <v>0</v>
      </c>
      <c r="H6" s="30">
        <v>401</v>
      </c>
      <c r="I6" s="14" t="s">
        <v>86</v>
      </c>
      <c r="J6" s="14" t="s">
        <v>82</v>
      </c>
      <c r="K6" s="28">
        <v>99</v>
      </c>
      <c r="L6" s="28" t="s">
        <v>61</v>
      </c>
      <c r="M6" s="19" t="str">
        <f>_xlfn.IFNA(VLOOKUP(I6,State!$A$3:$B$8,2,FALSE),"")</f>
        <v/>
      </c>
      <c r="N6" s="29" t="s">
        <v>0</v>
      </c>
    </row>
    <row r="7" spans="1:14" ht="17" x14ac:dyDescent="0.2">
      <c r="A7" s="20" t="s">
        <v>57</v>
      </c>
      <c r="B7" s="31">
        <v>5</v>
      </c>
      <c r="C7" s="31" t="s">
        <v>90</v>
      </c>
      <c r="D7" s="21" t="s">
        <v>53</v>
      </c>
      <c r="E7" s="21" t="s">
        <v>52</v>
      </c>
      <c r="F7" s="31" t="s">
        <v>64</v>
      </c>
      <c r="G7" s="32">
        <v>0</v>
      </c>
      <c r="H7" s="32">
        <v>422</v>
      </c>
      <c r="I7" s="41" t="s">
        <v>86</v>
      </c>
      <c r="J7" s="31" t="s">
        <v>81</v>
      </c>
      <c r="K7" s="31">
        <v>90</v>
      </c>
      <c r="L7" s="31" t="s">
        <v>61</v>
      </c>
      <c r="M7" s="23" t="str">
        <f>_xlfn.IFNA(VLOOKUP(L7,State!$A$3:$B$8,2,FALSE),"")</f>
        <v/>
      </c>
      <c r="N7" s="33" t="s">
        <v>0</v>
      </c>
    </row>
    <row r="8" spans="1:14" ht="17" x14ac:dyDescent="0.2">
      <c r="A8" s="20" t="s">
        <v>57</v>
      </c>
      <c r="B8" s="31">
        <v>6</v>
      </c>
      <c r="C8" s="31" t="s">
        <v>90</v>
      </c>
      <c r="D8" s="21" t="s">
        <v>53</v>
      </c>
      <c r="E8" s="21"/>
      <c r="F8" s="31" t="s">
        <v>69</v>
      </c>
      <c r="G8" s="32">
        <v>0</v>
      </c>
      <c r="H8" s="32">
        <v>401</v>
      </c>
      <c r="I8" s="41" t="s">
        <v>86</v>
      </c>
      <c r="J8" s="31" t="s">
        <v>83</v>
      </c>
      <c r="K8" s="31">
        <v>90</v>
      </c>
      <c r="L8" s="31" t="s">
        <v>61</v>
      </c>
      <c r="M8" s="23" t="str">
        <f>_xlfn.IFNA(VLOOKUP(L8,State!$A$3:$B$8,2,FALSE),"")</f>
        <v/>
      </c>
      <c r="N8" s="33" t="s">
        <v>0</v>
      </c>
    </row>
    <row r="9" spans="1:14" ht="102" x14ac:dyDescent="0.2">
      <c r="A9" s="20" t="s">
        <v>57</v>
      </c>
      <c r="B9" s="31">
        <v>7</v>
      </c>
      <c r="C9" s="31" t="s">
        <v>90</v>
      </c>
      <c r="D9" s="21" t="s">
        <v>39</v>
      </c>
      <c r="E9" s="21" t="s">
        <v>88</v>
      </c>
      <c r="F9" s="25" t="s">
        <v>68</v>
      </c>
      <c r="G9" s="32">
        <v>0</v>
      </c>
      <c r="H9" s="32">
        <v>401</v>
      </c>
      <c r="I9" s="25" t="s">
        <v>86</v>
      </c>
      <c r="J9" s="25" t="s">
        <v>83</v>
      </c>
      <c r="K9" s="31">
        <v>90</v>
      </c>
      <c r="L9" s="31" t="s">
        <v>61</v>
      </c>
      <c r="M9" s="23" t="str">
        <f>_xlfn.IFNA(VLOOKUP(L9,State!$A$3:$B$8,2,FALSE),"")</f>
        <v/>
      </c>
      <c r="N9" s="33" t="s">
        <v>0</v>
      </c>
    </row>
    <row r="10" spans="1:14" ht="17" x14ac:dyDescent="0.2">
      <c r="A10" s="20" t="s">
        <v>57</v>
      </c>
      <c r="B10" s="31">
        <v>8</v>
      </c>
      <c r="C10" s="31" t="s">
        <v>90</v>
      </c>
      <c r="D10" s="21" t="s">
        <v>39</v>
      </c>
      <c r="E10" s="21" t="s">
        <v>54</v>
      </c>
      <c r="F10" s="31" t="s">
        <v>64</v>
      </c>
      <c r="G10" s="32">
        <v>0</v>
      </c>
      <c r="H10" s="32">
        <v>200</v>
      </c>
      <c r="I10" s="41" t="s">
        <v>64</v>
      </c>
      <c r="J10" s="31"/>
      <c r="K10" s="31">
        <v>90</v>
      </c>
      <c r="L10" s="31">
        <v>10</v>
      </c>
      <c r="M10" s="23" t="str">
        <f>_xlfn.IFNA(VLOOKUP(L10,State!$A$3:$B$8,2,FALSE),"")</f>
        <v>Inactive</v>
      </c>
      <c r="N10" s="33" t="s">
        <v>0</v>
      </c>
    </row>
    <row r="11" spans="1:14" ht="17" x14ac:dyDescent="0.2">
      <c r="A11" s="16" t="s">
        <v>56</v>
      </c>
      <c r="B11" s="28">
        <v>9</v>
      </c>
      <c r="C11" s="28" t="s">
        <v>90</v>
      </c>
      <c r="D11" s="17" t="s">
        <v>53</v>
      </c>
      <c r="E11" s="17" t="s">
        <v>52</v>
      </c>
      <c r="F11" s="14" t="s">
        <v>64</v>
      </c>
      <c r="G11" s="30">
        <v>0</v>
      </c>
      <c r="H11" s="27">
        <v>422</v>
      </c>
      <c r="I11" s="14" t="s">
        <v>86</v>
      </c>
      <c r="J11" s="14" t="s">
        <v>81</v>
      </c>
      <c r="K11" s="28">
        <v>80</v>
      </c>
      <c r="L11" s="28" t="s">
        <v>61</v>
      </c>
      <c r="M11" s="19" t="str">
        <f>_xlfn.IFNA(VLOOKUP(L11,State!$A$3:$B$8,2,FALSE),"")</f>
        <v/>
      </c>
      <c r="N11" s="29" t="s">
        <v>47</v>
      </c>
    </row>
    <row r="12" spans="1:14" ht="34" x14ac:dyDescent="0.2">
      <c r="A12" s="16" t="s">
        <v>56</v>
      </c>
      <c r="B12" s="28">
        <v>10</v>
      </c>
      <c r="C12" s="28" t="s">
        <v>90</v>
      </c>
      <c r="D12" s="17" t="s">
        <v>53</v>
      </c>
      <c r="E12" s="17"/>
      <c r="F12" s="14" t="s">
        <v>69</v>
      </c>
      <c r="G12" s="30">
        <v>0</v>
      </c>
      <c r="H12" s="30">
        <v>401</v>
      </c>
      <c r="I12" s="14" t="s">
        <v>86</v>
      </c>
      <c r="J12" s="14" t="s">
        <v>87</v>
      </c>
      <c r="K12" s="28">
        <v>80</v>
      </c>
      <c r="L12" s="28" t="s">
        <v>61</v>
      </c>
      <c r="M12" s="19" t="str">
        <f>_xlfn.IFNA(VLOOKUP(L12,State!$A$3:$B$8,2,FALSE),"")</f>
        <v/>
      </c>
      <c r="N12" s="29" t="s">
        <v>47</v>
      </c>
    </row>
    <row r="13" spans="1:14" ht="102" x14ac:dyDescent="0.2">
      <c r="A13" s="16" t="s">
        <v>56</v>
      </c>
      <c r="B13" s="28">
        <v>11</v>
      </c>
      <c r="C13" s="28" t="s">
        <v>90</v>
      </c>
      <c r="D13" s="17" t="s">
        <v>39</v>
      </c>
      <c r="E13" s="17" t="s">
        <v>88</v>
      </c>
      <c r="F13" s="14" t="s">
        <v>68</v>
      </c>
      <c r="G13" s="30">
        <v>0</v>
      </c>
      <c r="H13" s="30">
        <v>401</v>
      </c>
      <c r="I13" s="14" t="s">
        <v>86</v>
      </c>
      <c r="J13" s="14" t="s">
        <v>87</v>
      </c>
      <c r="K13" s="28">
        <v>80</v>
      </c>
      <c r="L13" s="28" t="s">
        <v>61</v>
      </c>
      <c r="M13" s="19" t="str">
        <f>_xlfn.IFNA(VLOOKUP(L13,State!$A$3:$B$8,2,FALSE),"")</f>
        <v/>
      </c>
      <c r="N13" s="29" t="s">
        <v>47</v>
      </c>
    </row>
    <row r="14" spans="1:14" ht="17" x14ac:dyDescent="0.2">
      <c r="A14" s="16" t="s">
        <v>56</v>
      </c>
      <c r="B14" s="28">
        <v>12</v>
      </c>
      <c r="C14" s="28" t="s">
        <v>90</v>
      </c>
      <c r="D14" s="17" t="s">
        <v>39</v>
      </c>
      <c r="E14" s="17" t="s">
        <v>54</v>
      </c>
      <c r="F14" s="14" t="s">
        <v>64</v>
      </c>
      <c r="G14" s="30">
        <v>0</v>
      </c>
      <c r="H14" s="30">
        <v>200</v>
      </c>
      <c r="I14" s="14" t="s">
        <v>64</v>
      </c>
      <c r="J14" s="14"/>
      <c r="K14" s="28">
        <v>80</v>
      </c>
      <c r="L14" s="28">
        <v>10</v>
      </c>
      <c r="M14" s="19" t="str">
        <f>_xlfn.IFNA(VLOOKUP(L14,State!$A$3:$B$8,2,FALSE),"")</f>
        <v>Inactive</v>
      </c>
      <c r="N14" s="37" t="s">
        <v>0</v>
      </c>
    </row>
    <row r="15" spans="1:14" ht="17" x14ac:dyDescent="0.2">
      <c r="A15" s="20" t="s">
        <v>59</v>
      </c>
      <c r="B15" s="31">
        <v>13</v>
      </c>
      <c r="C15" s="31" t="s">
        <v>90</v>
      </c>
      <c r="D15" s="21" t="s">
        <v>53</v>
      </c>
      <c r="E15" s="21" t="s">
        <v>52</v>
      </c>
      <c r="F15" s="22" t="s">
        <v>64</v>
      </c>
      <c r="G15" s="32">
        <v>0</v>
      </c>
      <c r="H15" s="32">
        <v>422</v>
      </c>
      <c r="I15" s="22" t="s">
        <v>86</v>
      </c>
      <c r="J15" s="22" t="s">
        <v>81</v>
      </c>
      <c r="K15" s="31">
        <v>10</v>
      </c>
      <c r="L15" s="31" t="s">
        <v>61</v>
      </c>
      <c r="M15" s="23" t="str">
        <f>_xlfn.IFNA(VLOOKUP(L15,State!$A$3:$B$8,2,FALSE),"")</f>
        <v/>
      </c>
      <c r="N15" s="33" t="s">
        <v>0</v>
      </c>
    </row>
    <row r="16" spans="1:14" ht="17" x14ac:dyDescent="0.2">
      <c r="A16" s="20" t="s">
        <v>59</v>
      </c>
      <c r="B16" s="31">
        <v>14</v>
      </c>
      <c r="C16" s="31" t="s">
        <v>90</v>
      </c>
      <c r="D16" s="21" t="s">
        <v>53</v>
      </c>
      <c r="E16" s="21" t="s">
        <v>52</v>
      </c>
      <c r="F16" s="22" t="s">
        <v>64</v>
      </c>
      <c r="G16" s="32">
        <v>0</v>
      </c>
      <c r="H16" s="32">
        <v>422</v>
      </c>
      <c r="I16" s="22" t="s">
        <v>86</v>
      </c>
      <c r="J16" s="22" t="s">
        <v>81</v>
      </c>
      <c r="K16" s="31">
        <v>20</v>
      </c>
      <c r="L16" s="31" t="s">
        <v>61</v>
      </c>
      <c r="M16" s="23" t="str">
        <f>_xlfn.IFNA(VLOOKUP(L16,State!$A$3:$B$8,2,FALSE),"")</f>
        <v/>
      </c>
      <c r="N16" s="33" t="s">
        <v>0</v>
      </c>
    </row>
    <row r="17" spans="1:14" ht="17" x14ac:dyDescent="0.2">
      <c r="A17" s="20" t="s">
        <v>59</v>
      </c>
      <c r="B17" s="21">
        <v>15</v>
      </c>
      <c r="C17" s="21" t="s">
        <v>90</v>
      </c>
      <c r="D17" s="21" t="s">
        <v>53</v>
      </c>
      <c r="E17" s="21" t="s">
        <v>52</v>
      </c>
      <c r="F17" s="22" t="s">
        <v>64</v>
      </c>
      <c r="G17" s="32">
        <v>0</v>
      </c>
      <c r="H17" s="32">
        <v>200</v>
      </c>
      <c r="I17" s="22" t="s">
        <v>64</v>
      </c>
      <c r="J17" s="22"/>
      <c r="K17" s="21" t="s">
        <v>58</v>
      </c>
      <c r="L17" s="31">
        <v>10</v>
      </c>
      <c r="M17" s="23" t="str">
        <f>_xlfn.IFNA(VLOOKUP(L17,State!$A$3:$B$8,2,FALSE),"")</f>
        <v>Inactive</v>
      </c>
      <c r="N17" s="34" t="s">
        <v>45</v>
      </c>
    </row>
    <row r="18" spans="1:14" ht="51" x14ac:dyDescent="0.2">
      <c r="A18" s="16" t="s">
        <v>89</v>
      </c>
      <c r="B18" s="28">
        <v>16</v>
      </c>
      <c r="C18" s="28" t="s">
        <v>90</v>
      </c>
      <c r="D18" s="17" t="s">
        <v>39</v>
      </c>
      <c r="E18" s="17" t="s">
        <v>88</v>
      </c>
      <c r="F18" s="14" t="s">
        <v>64</v>
      </c>
      <c r="G18" s="30">
        <v>0</v>
      </c>
      <c r="H18" s="30">
        <v>422</v>
      </c>
      <c r="I18" s="14" t="s">
        <v>71</v>
      </c>
      <c r="J18" s="14"/>
      <c r="K18" s="28">
        <v>20</v>
      </c>
      <c r="L18" s="28" t="s">
        <v>61</v>
      </c>
      <c r="M18" s="19" t="str">
        <f>_xlfn.IFNA(VLOOKUP(L18,State!$A$3:$B$8,2,FALSE),"")</f>
        <v/>
      </c>
      <c r="N18" s="29" t="s">
        <v>0</v>
      </c>
    </row>
    <row r="19" spans="1:14" ht="51" x14ac:dyDescent="0.2">
      <c r="A19" s="16" t="s">
        <v>89</v>
      </c>
      <c r="B19" s="28">
        <v>17</v>
      </c>
      <c r="C19" s="28" t="s">
        <v>90</v>
      </c>
      <c r="D19" s="17" t="s">
        <v>39</v>
      </c>
      <c r="E19" s="17" t="s">
        <v>88</v>
      </c>
      <c r="F19" s="18" t="s">
        <v>65</v>
      </c>
      <c r="G19" s="30">
        <v>0</v>
      </c>
      <c r="H19" s="30">
        <v>422</v>
      </c>
      <c r="I19" s="14" t="s">
        <v>72</v>
      </c>
      <c r="J19" s="14"/>
      <c r="K19" s="28">
        <v>10</v>
      </c>
      <c r="L19" s="28" t="s">
        <v>61</v>
      </c>
      <c r="M19" s="19" t="str">
        <f>_xlfn.IFNA(VLOOKUP(L19,State!$A$3:$B$8,2,FALSE),"")</f>
        <v/>
      </c>
      <c r="N19" s="29" t="s">
        <v>0</v>
      </c>
    </row>
    <row r="20" spans="1:14" ht="102" x14ac:dyDescent="0.2">
      <c r="A20" s="16" t="s">
        <v>89</v>
      </c>
      <c r="B20" s="28">
        <v>18</v>
      </c>
      <c r="C20" s="28" t="s">
        <v>90</v>
      </c>
      <c r="D20" s="17" t="s">
        <v>39</v>
      </c>
      <c r="E20" s="17" t="s">
        <v>88</v>
      </c>
      <c r="F20" s="18" t="s">
        <v>70</v>
      </c>
      <c r="G20" s="30">
        <v>5</v>
      </c>
      <c r="H20" s="30">
        <v>401</v>
      </c>
      <c r="I20" s="18" t="s">
        <v>86</v>
      </c>
      <c r="J20" s="18" t="s">
        <v>83</v>
      </c>
      <c r="K20" s="28">
        <v>10</v>
      </c>
      <c r="L20" s="28">
        <v>90</v>
      </c>
      <c r="M20" s="19" t="str">
        <f>_xlfn.IFNA(VLOOKUP(L20,State!$A$3:$B$8,2,FALSE),"")</f>
        <v xml:space="preserve">Blocked </v>
      </c>
      <c r="N20" s="29" t="s">
        <v>0</v>
      </c>
    </row>
    <row r="21" spans="1:14" ht="102" x14ac:dyDescent="0.2">
      <c r="A21" s="16" t="s">
        <v>89</v>
      </c>
      <c r="B21" s="28">
        <v>19</v>
      </c>
      <c r="C21" s="28" t="s">
        <v>90</v>
      </c>
      <c r="D21" s="17" t="s">
        <v>39</v>
      </c>
      <c r="E21" s="17" t="s">
        <v>88</v>
      </c>
      <c r="F21" s="18" t="s">
        <v>70</v>
      </c>
      <c r="G21" s="30">
        <v>3</v>
      </c>
      <c r="H21" s="30">
        <v>401</v>
      </c>
      <c r="I21" s="18" t="s">
        <v>86</v>
      </c>
      <c r="J21" s="18" t="s">
        <v>84</v>
      </c>
      <c r="K21" s="28">
        <v>10</v>
      </c>
      <c r="L21" s="28" t="s">
        <v>61</v>
      </c>
      <c r="M21" s="19" t="str">
        <f>_xlfn.IFNA(VLOOKUP(L21,State!$A$3:$B$8,2,FALSE),"")</f>
        <v/>
      </c>
      <c r="N21" s="29" t="s">
        <v>0</v>
      </c>
    </row>
    <row r="22" spans="1:14" ht="102" x14ac:dyDescent="0.2">
      <c r="A22" s="16" t="s">
        <v>89</v>
      </c>
      <c r="B22" s="28">
        <v>20</v>
      </c>
      <c r="C22" s="28" t="s">
        <v>90</v>
      </c>
      <c r="D22" s="17" t="s">
        <v>39</v>
      </c>
      <c r="E22" s="17" t="s">
        <v>88</v>
      </c>
      <c r="F22" s="18" t="s">
        <v>68</v>
      </c>
      <c r="G22" s="30">
        <v>0</v>
      </c>
      <c r="H22" s="30">
        <v>200</v>
      </c>
      <c r="I22" s="18" t="s">
        <v>64</v>
      </c>
      <c r="J22" s="18"/>
      <c r="K22" s="28">
        <v>10</v>
      </c>
      <c r="L22" s="28">
        <v>20</v>
      </c>
      <c r="M22" s="19" t="str">
        <f>_xlfn.IFNA(VLOOKUP(L22,State!$A$3:$B$8,2,FALSE),"")</f>
        <v>Active</v>
      </c>
      <c r="N22" s="29" t="s">
        <v>46</v>
      </c>
    </row>
    <row r="23" spans="1:14" ht="51" x14ac:dyDescent="0.2">
      <c r="A23" s="24" t="s">
        <v>42</v>
      </c>
      <c r="B23" s="31">
        <v>21</v>
      </c>
      <c r="C23" s="31" t="s">
        <v>90</v>
      </c>
      <c r="D23" s="21" t="s">
        <v>53</v>
      </c>
      <c r="E23" s="21"/>
      <c r="F23" s="22" t="s">
        <v>64</v>
      </c>
      <c r="G23" s="32">
        <v>0</v>
      </c>
      <c r="H23" s="32">
        <v>422</v>
      </c>
      <c r="I23" s="22" t="s">
        <v>71</v>
      </c>
      <c r="J23" s="22"/>
      <c r="K23" s="31">
        <v>10</v>
      </c>
      <c r="L23" s="31" t="s">
        <v>61</v>
      </c>
      <c r="M23" s="23" t="str">
        <f>_xlfn.IFNA(VLOOKUP(L23,State!$A$3:$B$8,2,FALSE),"")</f>
        <v/>
      </c>
      <c r="N23" s="33" t="s">
        <v>0</v>
      </c>
    </row>
    <row r="24" spans="1:14" ht="34" x14ac:dyDescent="0.2">
      <c r="A24" s="24" t="s">
        <v>42</v>
      </c>
      <c r="B24" s="31">
        <v>22</v>
      </c>
      <c r="C24" s="31" t="s">
        <v>90</v>
      </c>
      <c r="D24" s="21" t="s">
        <v>53</v>
      </c>
      <c r="E24" s="21"/>
      <c r="F24" s="22" t="s">
        <v>65</v>
      </c>
      <c r="G24" s="32">
        <v>5</v>
      </c>
      <c r="H24" s="32">
        <v>401</v>
      </c>
      <c r="I24" s="22" t="s">
        <v>86</v>
      </c>
      <c r="J24" s="22" t="s">
        <v>83</v>
      </c>
      <c r="K24" s="31">
        <v>20</v>
      </c>
      <c r="L24" s="31">
        <v>90</v>
      </c>
      <c r="M24" s="23" t="str">
        <f>_xlfn.IFNA(VLOOKUP(L24,State!$A$3:$B$8,2,FALSE),"")</f>
        <v xml:space="preserve">Blocked </v>
      </c>
      <c r="N24" s="33" t="s">
        <v>0</v>
      </c>
    </row>
    <row r="25" spans="1:14" ht="34" x14ac:dyDescent="0.2">
      <c r="A25" s="24" t="s">
        <v>42</v>
      </c>
      <c r="B25" s="31">
        <v>23</v>
      </c>
      <c r="C25" s="31" t="s">
        <v>90</v>
      </c>
      <c r="D25" s="21" t="s">
        <v>53</v>
      </c>
      <c r="E25" s="21"/>
      <c r="F25" s="22" t="s">
        <v>65</v>
      </c>
      <c r="G25" s="32">
        <v>3</v>
      </c>
      <c r="H25" s="32">
        <v>401</v>
      </c>
      <c r="I25" s="22" t="s">
        <v>86</v>
      </c>
      <c r="J25" s="22" t="s">
        <v>85</v>
      </c>
      <c r="K25" s="31">
        <v>20</v>
      </c>
      <c r="L25" s="31" t="s">
        <v>61</v>
      </c>
      <c r="M25" s="23" t="str">
        <f>_xlfn.IFNA(VLOOKUP(L25,State!$A$3:$B$8,2,FALSE),"")</f>
        <v/>
      </c>
      <c r="N25" s="33" t="s">
        <v>0</v>
      </c>
    </row>
    <row r="26" spans="1:14" ht="34" x14ac:dyDescent="0.2">
      <c r="A26" s="24" t="s">
        <v>42</v>
      </c>
      <c r="B26" s="31">
        <v>24</v>
      </c>
      <c r="C26" s="31" t="s">
        <v>90</v>
      </c>
      <c r="D26" s="21" t="s">
        <v>53</v>
      </c>
      <c r="E26" s="21"/>
      <c r="F26" s="22" t="s">
        <v>69</v>
      </c>
      <c r="G26" s="32">
        <v>0</v>
      </c>
      <c r="H26" s="32">
        <v>200</v>
      </c>
      <c r="I26" s="22" t="s">
        <v>64</v>
      </c>
      <c r="J26" s="22"/>
      <c r="K26" s="31">
        <v>20</v>
      </c>
      <c r="L26" s="31" t="s">
        <v>61</v>
      </c>
      <c r="M26" s="23" t="str">
        <f>_xlfn.IFNA(VLOOKUP(L26,State!$A$3:$B$8,2,FALSE),"")</f>
        <v/>
      </c>
      <c r="N26" s="34" t="s">
        <v>46</v>
      </c>
    </row>
    <row r="27" spans="1:14" ht="34" x14ac:dyDescent="0.2">
      <c r="A27" s="16" t="s">
        <v>60</v>
      </c>
      <c r="B27" s="28">
        <v>25</v>
      </c>
      <c r="C27" s="28" t="s">
        <v>90</v>
      </c>
      <c r="D27" s="17" t="s">
        <v>39</v>
      </c>
      <c r="E27" s="17" t="s">
        <v>54</v>
      </c>
      <c r="F27" s="18" t="s">
        <v>63</v>
      </c>
      <c r="G27" s="30">
        <v>0</v>
      </c>
      <c r="H27" s="30">
        <v>422</v>
      </c>
      <c r="I27" s="18" t="s">
        <v>73</v>
      </c>
      <c r="J27" s="18"/>
      <c r="K27" s="28">
        <v>10</v>
      </c>
      <c r="L27" s="28" t="s">
        <v>61</v>
      </c>
      <c r="M27" s="19" t="str">
        <f>_xlfn.IFNA(VLOOKUP(L27,State!$A$3:$B$8,2,FALSE),"")</f>
        <v/>
      </c>
      <c r="N27" s="29" t="s">
        <v>0</v>
      </c>
    </row>
    <row r="28" spans="1:14" ht="17" x14ac:dyDescent="0.2">
      <c r="A28" s="16" t="s">
        <v>60</v>
      </c>
      <c r="B28" s="28">
        <v>26</v>
      </c>
      <c r="C28" s="28" t="s">
        <v>90</v>
      </c>
      <c r="D28" s="17" t="s">
        <v>39</v>
      </c>
      <c r="E28" s="17" t="s">
        <v>54</v>
      </c>
      <c r="F28" s="18" t="s">
        <v>64</v>
      </c>
      <c r="G28" s="30">
        <v>0</v>
      </c>
      <c r="H28" s="30">
        <v>200</v>
      </c>
      <c r="I28" s="18" t="s">
        <v>64</v>
      </c>
      <c r="J28" s="18"/>
      <c r="K28" s="28">
        <v>20</v>
      </c>
      <c r="L28" s="28">
        <v>10</v>
      </c>
      <c r="M28" s="19" t="str">
        <f>_xlfn.IFNA(VLOOKUP(L28,State!$A$3:$B$8,2,FALSE),"")</f>
        <v>Inactive</v>
      </c>
      <c r="N28" s="29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2024-09-03T13:18:42Z</dcterms:modified>
</cp:coreProperties>
</file>