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Design/"/>
    </mc:Choice>
  </mc:AlternateContent>
  <xr:revisionPtr revIDLastSave="0" documentId="13_ncr:1_{CE398BFE-A124-C342-9ABF-C16CC616D0B8}" xr6:coauthVersionLast="47" xr6:coauthVersionMax="47" xr10:uidLastSave="{00000000-0000-0000-0000-000000000000}"/>
  <bookViews>
    <workbookView xWindow="3700" yWindow="5440" windowWidth="28240" windowHeight="14140" xr2:uid="{CB59B4E2-ABBB-9640-84E4-2E991D1E5FE4}"/>
  </bookViews>
  <sheets>
    <sheet name="State flow" sheetId="2" r:id="rId1"/>
    <sheet name="St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2" l="1"/>
  <c r="I8" i="2"/>
  <c r="I7" i="2"/>
  <c r="I30" i="2"/>
  <c r="I29" i="2"/>
  <c r="I28" i="2"/>
  <c r="I27" i="2"/>
  <c r="I26" i="2"/>
  <c r="I24" i="2"/>
  <c r="I23" i="2"/>
  <c r="I22" i="2"/>
  <c r="I21" i="2"/>
  <c r="I18" i="2"/>
  <c r="I17" i="2"/>
  <c r="I16" i="2"/>
  <c r="I15" i="2"/>
  <c r="I14" i="2"/>
  <c r="I13" i="2"/>
  <c r="I12" i="2"/>
  <c r="I11" i="2"/>
  <c r="I10" i="2"/>
  <c r="I9" i="2"/>
  <c r="I6" i="2"/>
  <c r="I5" i="2"/>
  <c r="I4" i="2"/>
  <c r="I3" i="2"/>
</calcChain>
</file>

<file path=xl/sharedStrings.xml><?xml version="1.0" encoding="utf-8"?>
<sst xmlns="http://schemas.openxmlformats.org/spreadsheetml/2006/main" count="147" uniqueCount="67">
  <si>
    <t>-</t>
  </si>
  <si>
    <t>n/a</t>
  </si>
  <si>
    <t xml:space="preserve">Blacklisted </t>
  </si>
  <si>
    <t xml:space="preserve">Blocked </t>
  </si>
  <si>
    <t xml:space="preserve">Expired </t>
  </si>
  <si>
    <t>Inactive</t>
  </si>
  <si>
    <t>Active</t>
  </si>
  <si>
    <t>Reset user</t>
  </si>
  <si>
    <t>Conditional 
State</t>
  </si>
  <si>
    <t>User</t>
  </si>
  <si>
    <t>System</t>
  </si>
  <si>
    <t>Endpoint</t>
  </si>
  <si>
    <t>Success</t>
  </si>
  <si>
    <t>Fail</t>
  </si>
  <si>
    <t>Increment failure</t>
  </si>
  <si>
    <t xml:space="preserve"> System</t>
  </si>
  <si>
    <t>Success/
Fail</t>
  </si>
  <si>
    <t>Register user</t>
  </si>
  <si>
    <t>Redirect</t>
  </si>
  <si>
    <t>+ User: email</t>
  </si>
  <si>
    <t>Send_OTP</t>
  </si>
  <si>
    <t>State</t>
  </si>
  <si>
    <t>Function</t>
  </si>
  <si>
    <t>DB action</t>
  </si>
  <si>
    <t>Max fail</t>
  </si>
  <si>
    <t>u User: Failure += 1</t>
  </si>
  <si>
    <t>Validate user</t>
  </si>
  <si>
    <t>Blacklisted</t>
  </si>
  <si>
    <t>Send email to user</t>
  </si>
  <si>
    <t>New 
State</t>
  </si>
  <si>
    <t>New
State
(at success)</t>
  </si>
  <si>
    <t>No user record</t>
  </si>
  <si>
    <t>Precondition</t>
  </si>
  <si>
    <t>u User</t>
  </si>
  <si>
    <t>Input</t>
  </si>
  <si>
    <t>email</t>
  </si>
  <si>
    <t>Role</t>
  </si>
  <si>
    <t>Admin</t>
  </si>
  <si>
    <t>email, password</t>
  </si>
  <si>
    <t>Activate user</t>
  </si>
  <si>
    <t>Next Function</t>
  </si>
  <si>
    <t>Blacklist user</t>
  </si>
  <si>
    <t>Type</t>
  </si>
  <si>
    <t>Page</t>
  </si>
  <si>
    <t>Return</t>
  </si>
  <si>
    <t>E2E</t>
  </si>
  <si>
    <t>*Various</t>
  </si>
  <si>
    <t>*Same</t>
  </si>
  <si>
    <t>To</t>
  </si>
  <si>
    <t>&gt;=0</t>
  </si>
  <si>
    <t>Home</t>
  </si>
  <si>
    <t>login/register</t>
  </si>
  <si>
    <t>login/activate</t>
  </si>
  <si>
    <t>login/forgot_password</t>
  </si>
  <si>
    <t>user/reset</t>
  </si>
  <si>
    <t>user/blacklist</t>
  </si>
  <si>
    <t>*Next</t>
  </si>
  <si>
    <t>&lt;10</t>
  </si>
  <si>
    <t>u User: Failure=0,password=null, expired =null.</t>
  </si>
  <si>
    <t>u User: password, expired=now+expiration</t>
  </si>
  <si>
    <t>u User: Failure=0. password=password, expired=null.</t>
  </si>
  <si>
    <t>Expired password</t>
  </si>
  <si>
    <t>Acknowledged</t>
  </si>
  <si>
    <t>password/change</t>
  </si>
  <si>
    <t>Change password</t>
  </si>
  <si>
    <t>20, 30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</si>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</sst>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6B86-D810-7346-B262-AB059E73AC21}">
  <dimension ref="A1:L31"/>
  <sheetViews>
    <sheetView tabSelected="1" workbookViewId="0">
      <pane ySplit="2" topLeftCell="A3" activePane="bottomLeft" state="frozen"/>
      <selection pane="bottomLeft" activeCell="G27" sqref="G27"/>
    </sheetView>
  </sheetViews>
  <sheetFormatPr baseColWidth="10" defaultRowHeight="16" x14ac:dyDescent="0.2"/>
  <cols>
    <col min="1" max="1" width="15.5" style="9" customWidth="1"/>
    <col min="2" max="2" width="15.5" style="9" bestFit="1" customWidth="1"/>
    <col min="3" max="3" width="16.83203125" style="9" bestFit="1" customWidth="1"/>
    <col min="4" max="4" width="15.6640625" style="4" customWidth="1"/>
    <col min="5" max="5" width="48.83203125" style="9" customWidth="1"/>
    <col min="6" max="6" width="15.83203125" style="9" bestFit="1" customWidth="1"/>
    <col min="7" max="7" width="10.1640625" style="9" bestFit="1" customWidth="1"/>
    <col min="8" max="8" width="8" style="8" customWidth="1"/>
    <col min="9" max="9" width="10.83203125" style="4"/>
    <col min="11" max="11" width="7.83203125" style="8" customWidth="1"/>
    <col min="12" max="12" width="10.6640625" style="9" bestFit="1" customWidth="1"/>
    <col min="13" max="16384" width="10.83203125" style="4"/>
  </cols>
  <sheetData>
    <row r="1" spans="1:9" ht="34" x14ac:dyDescent="0.2">
      <c r="A1" s="1" t="s">
        <v>36</v>
      </c>
      <c r="B1" s="1" t="s">
        <v>8</v>
      </c>
      <c r="C1" s="1" t="s">
        <v>11</v>
      </c>
      <c r="D1" s="2" t="s">
        <v>15</v>
      </c>
      <c r="E1" s="2" t="s">
        <v>16</v>
      </c>
      <c r="F1" s="3" t="s">
        <v>18</v>
      </c>
      <c r="G1" s="3"/>
      <c r="H1" s="5" t="s">
        <v>29</v>
      </c>
      <c r="I1" s="5"/>
    </row>
    <row r="2" spans="1:9" x14ac:dyDescent="0.2">
      <c r="A2" s="6"/>
      <c r="B2" s="6"/>
      <c r="C2" s="6"/>
      <c r="D2" s="6" t="s">
        <v>22</v>
      </c>
      <c r="E2" s="3"/>
      <c r="F2" s="6" t="s">
        <v>48</v>
      </c>
      <c r="G2" s="6" t="s">
        <v>42</v>
      </c>
      <c r="H2" s="7" t="s">
        <v>45</v>
      </c>
      <c r="I2" s="5"/>
    </row>
    <row r="3" spans="1:9" x14ac:dyDescent="0.2">
      <c r="A3" s="8" t="s">
        <v>9</v>
      </c>
      <c r="B3" s="8">
        <v>0</v>
      </c>
      <c r="C3" s="10" t="s">
        <v>51</v>
      </c>
      <c r="D3" s="10" t="s">
        <v>17</v>
      </c>
      <c r="E3" s="9" t="s">
        <v>12</v>
      </c>
      <c r="F3" s="10" t="s">
        <v>1</v>
      </c>
      <c r="G3" s="10"/>
      <c r="H3" s="8">
        <v>10</v>
      </c>
      <c r="I3" s="4" t="str">
        <f>_xlfn.IFNA(VLOOKUP(H3,State!$A$3:$B$9,2,FALSE),"")</f>
        <v>Inactive</v>
      </c>
    </row>
    <row r="4" spans="1:9" x14ac:dyDescent="0.2">
      <c r="A4" s="8"/>
      <c r="B4" s="8"/>
      <c r="D4" s="10"/>
      <c r="E4" s="9" t="s">
        <v>13</v>
      </c>
      <c r="F4" s="10" t="s">
        <v>1</v>
      </c>
      <c r="G4" s="10"/>
      <c r="I4" s="4" t="str">
        <f>_xlfn.IFNA(VLOOKUP(H4,State!$A$3:$B$9,2,FALSE),"")</f>
        <v/>
      </c>
    </row>
    <row r="5" spans="1:9" x14ac:dyDescent="0.2">
      <c r="A5" s="8" t="s">
        <v>9</v>
      </c>
      <c r="B5" s="8">
        <v>10</v>
      </c>
      <c r="C5" s="9" t="s">
        <v>52</v>
      </c>
      <c r="D5" s="9" t="s">
        <v>39</v>
      </c>
      <c r="E5" s="4" t="s">
        <v>12</v>
      </c>
      <c r="F5" s="9" t="s">
        <v>50</v>
      </c>
      <c r="G5" s="9" t="s">
        <v>43</v>
      </c>
      <c r="H5" s="8">
        <v>20</v>
      </c>
      <c r="I5" s="4" t="str">
        <f>_xlfn.IFNA(VLOOKUP(H5,State!$A$3:$B$9,2,FALSE),"")</f>
        <v>Acknowledged</v>
      </c>
    </row>
    <row r="6" spans="1:9" x14ac:dyDescent="0.2">
      <c r="A6" s="8"/>
      <c r="B6" s="8"/>
      <c r="D6" s="9"/>
      <c r="E6" s="4" t="s">
        <v>13</v>
      </c>
      <c r="F6" s="9" t="s">
        <v>1</v>
      </c>
      <c r="I6" s="4" t="str">
        <f>_xlfn.IFNA(VLOOKUP(H6,State!$A$3:$B$9,2,FALSE),"")</f>
        <v/>
      </c>
    </row>
    <row r="7" spans="1:9" x14ac:dyDescent="0.2">
      <c r="A7" s="8" t="s">
        <v>9</v>
      </c>
      <c r="B7" s="8" t="s">
        <v>65</v>
      </c>
      <c r="C7" s="9" t="s">
        <v>63</v>
      </c>
      <c r="D7" s="9" t="s">
        <v>64</v>
      </c>
      <c r="E7" s="4" t="s">
        <v>12</v>
      </c>
      <c r="F7" s="9" t="s">
        <v>50</v>
      </c>
      <c r="G7" s="9" t="s">
        <v>43</v>
      </c>
      <c r="H7" s="8">
        <v>30</v>
      </c>
      <c r="I7" s="4" t="str">
        <f>_xlfn.IFNA(VLOOKUP(H7,State!$A$3:$B$9,2,FALSE),"")</f>
        <v>Active</v>
      </c>
    </row>
    <row r="8" spans="1:9" x14ac:dyDescent="0.2">
      <c r="A8" s="8"/>
      <c r="B8" s="8"/>
      <c r="D8" s="9"/>
      <c r="E8" s="4" t="s">
        <v>13</v>
      </c>
      <c r="F8" s="9" t="s">
        <v>14</v>
      </c>
      <c r="G8" s="9" t="s">
        <v>22</v>
      </c>
      <c r="H8" s="8" t="s">
        <v>46</v>
      </c>
      <c r="I8" s="4" t="str">
        <f>_xlfn.IFNA(VLOOKUP(H8,State!$A$3:$B$9,2,FALSE),"")</f>
        <v/>
      </c>
    </row>
    <row r="9" spans="1:9" x14ac:dyDescent="0.2">
      <c r="A9" s="8" t="s">
        <v>9</v>
      </c>
      <c r="B9" s="8">
        <v>20</v>
      </c>
      <c r="C9" s="9" t="s">
        <v>66</v>
      </c>
      <c r="D9" s="4" t="s">
        <v>26</v>
      </c>
      <c r="E9" s="4" t="s">
        <v>12</v>
      </c>
      <c r="F9" s="9" t="s">
        <v>50</v>
      </c>
      <c r="G9" s="4" t="s">
        <v>43</v>
      </c>
      <c r="H9" s="8" t="s">
        <v>47</v>
      </c>
      <c r="I9" s="4" t="str">
        <f>_xlfn.IFNA(VLOOKUP(H9,State!$A$3:$B$9,2,FALSE),"")</f>
        <v/>
      </c>
    </row>
    <row r="10" spans="1:9" x14ac:dyDescent="0.2">
      <c r="A10" s="8"/>
      <c r="B10" s="8"/>
      <c r="D10" s="9"/>
      <c r="E10" s="4" t="s">
        <v>13</v>
      </c>
      <c r="F10" s="9" t="s">
        <v>14</v>
      </c>
      <c r="G10" s="9" t="s">
        <v>22</v>
      </c>
      <c r="H10" s="8" t="s">
        <v>46</v>
      </c>
      <c r="I10" s="4" t="str">
        <f>_xlfn.IFNA(VLOOKUP(H10,State!$A$3:$B$9,2,FALSE),"")</f>
        <v/>
      </c>
    </row>
    <row r="11" spans="1:9" x14ac:dyDescent="0.2">
      <c r="A11" s="8" t="s">
        <v>9</v>
      </c>
      <c r="B11" s="8">
        <v>30</v>
      </c>
      <c r="C11" s="9" t="s">
        <v>53</v>
      </c>
      <c r="D11" s="10" t="s">
        <v>7</v>
      </c>
      <c r="E11" s="4" t="s">
        <v>12</v>
      </c>
      <c r="F11" s="10" t="s">
        <v>7</v>
      </c>
      <c r="G11" s="10" t="s">
        <v>22</v>
      </c>
      <c r="H11" s="8">
        <v>10</v>
      </c>
      <c r="I11" s="4" t="str">
        <f>_xlfn.IFNA(VLOOKUP(H11,State!$A$3:$B$9,2,FALSE),"")</f>
        <v>Inactive</v>
      </c>
    </row>
    <row r="12" spans="1:9" x14ac:dyDescent="0.2">
      <c r="D12" s="9"/>
      <c r="E12" s="4" t="s">
        <v>13</v>
      </c>
      <c r="F12" s="10" t="s">
        <v>1</v>
      </c>
      <c r="I12" s="4" t="str">
        <f>_xlfn.IFNA(VLOOKUP(H12,State!$A$3:$B$9,2,FALSE),"")</f>
        <v/>
      </c>
    </row>
    <row r="13" spans="1:9" x14ac:dyDescent="0.2">
      <c r="A13" s="8" t="s">
        <v>37</v>
      </c>
      <c r="B13" s="8" t="s">
        <v>49</v>
      </c>
      <c r="C13" s="10" t="s">
        <v>54</v>
      </c>
      <c r="D13" s="10" t="s">
        <v>7</v>
      </c>
      <c r="E13" s="4" t="s">
        <v>12</v>
      </c>
      <c r="F13" s="10" t="s">
        <v>7</v>
      </c>
      <c r="G13" s="10" t="s">
        <v>22</v>
      </c>
      <c r="H13" s="8">
        <v>10</v>
      </c>
      <c r="I13" s="4" t="str">
        <f>_xlfn.IFNA(VLOOKUP(H13,State!$A$3:$B$9,2,FALSE),"")</f>
        <v>Inactive</v>
      </c>
    </row>
    <row r="14" spans="1:9" x14ac:dyDescent="0.2">
      <c r="D14" s="9"/>
      <c r="E14" s="4" t="s">
        <v>13</v>
      </c>
      <c r="F14" s="10" t="s">
        <v>1</v>
      </c>
      <c r="G14" s="10"/>
      <c r="I14" s="4" t="str">
        <f>_xlfn.IFNA(VLOOKUP(H14,State!$A$3:$B$9,2,FALSE),"")</f>
        <v/>
      </c>
    </row>
    <row r="15" spans="1:9" x14ac:dyDescent="0.2">
      <c r="A15" s="8" t="s">
        <v>37</v>
      </c>
      <c r="B15" s="12" t="s">
        <v>0</v>
      </c>
      <c r="C15" s="10" t="s">
        <v>55</v>
      </c>
      <c r="D15" s="10" t="s">
        <v>41</v>
      </c>
      <c r="E15" s="4" t="s">
        <v>12</v>
      </c>
      <c r="F15" s="10" t="s">
        <v>41</v>
      </c>
      <c r="G15" s="10" t="s">
        <v>22</v>
      </c>
      <c r="H15" s="8">
        <v>99</v>
      </c>
      <c r="I15" s="4" t="str">
        <f>_xlfn.IFNA(VLOOKUP(H15,State!$A$3:$B$9,2,FALSE),"")</f>
        <v xml:space="preserve">Blacklisted </v>
      </c>
    </row>
    <row r="16" spans="1:9" x14ac:dyDescent="0.2">
      <c r="D16" s="9" t="s">
        <v>1</v>
      </c>
      <c r="E16" s="4" t="s">
        <v>13</v>
      </c>
      <c r="F16" s="10" t="s">
        <v>1</v>
      </c>
      <c r="I16" s="4" t="str">
        <f>_xlfn.IFNA(VLOOKUP(H16,State!$A$3:$B$9,2,FALSE),"")</f>
        <v/>
      </c>
    </row>
    <row r="17" spans="1:12" x14ac:dyDescent="0.2">
      <c r="A17" s="8" t="s">
        <v>10</v>
      </c>
      <c r="B17" s="8">
        <v>90</v>
      </c>
      <c r="D17" s="9" t="s">
        <v>44</v>
      </c>
      <c r="E17" s="4"/>
      <c r="F17" s="10" t="s">
        <v>1</v>
      </c>
      <c r="H17" s="8" t="s">
        <v>47</v>
      </c>
      <c r="I17" s="4" t="str">
        <f>_xlfn.IFNA(VLOOKUP(H17,State!$A$3:$B$9,2,FALSE),"")</f>
        <v/>
      </c>
    </row>
    <row r="18" spans="1:12" x14ac:dyDescent="0.2">
      <c r="A18" s="8" t="s">
        <v>10</v>
      </c>
      <c r="B18" s="8">
        <v>99</v>
      </c>
      <c r="D18" s="9" t="s">
        <v>44</v>
      </c>
      <c r="E18" s="4"/>
      <c r="F18" s="10" t="s">
        <v>1</v>
      </c>
      <c r="H18" s="8" t="s">
        <v>47</v>
      </c>
      <c r="I18" s="4" t="str">
        <f>_xlfn.IFNA(VLOOKUP(H18,State!$A$3:$B$9,2,FALSE),"")</f>
        <v/>
      </c>
    </row>
    <row r="19" spans="1:12" x14ac:dyDescent="0.2">
      <c r="A19" s="8"/>
      <c r="B19" s="8"/>
      <c r="D19" s="10"/>
      <c r="E19" s="4"/>
      <c r="F19" s="10"/>
      <c r="G19" s="10"/>
    </row>
    <row r="20" spans="1:12" ht="85" x14ac:dyDescent="0.2">
      <c r="A20" s="1"/>
      <c r="B20" s="1" t="s">
        <v>22</v>
      </c>
      <c r="C20" s="1" t="s">
        <v>34</v>
      </c>
      <c r="D20" s="1" t="s">
        <v>32</v>
      </c>
      <c r="E20" s="1" t="s">
        <v>23</v>
      </c>
      <c r="F20" s="1" t="s">
        <v>40</v>
      </c>
      <c r="G20" s="1"/>
      <c r="H20" s="5" t="s">
        <v>30</v>
      </c>
      <c r="I20" s="1"/>
      <c r="L20" s="4"/>
    </row>
    <row r="21" spans="1:12" x14ac:dyDescent="0.2">
      <c r="A21" s="8" t="s">
        <v>10</v>
      </c>
      <c r="B21" s="9" t="s">
        <v>17</v>
      </c>
      <c r="C21" s="10" t="s">
        <v>35</v>
      </c>
      <c r="D21" s="9" t="s">
        <v>31</v>
      </c>
      <c r="E21" s="10" t="s">
        <v>19</v>
      </c>
      <c r="F21" s="9" t="s">
        <v>20</v>
      </c>
      <c r="G21" s="10"/>
      <c r="H21" s="8" t="s">
        <v>56</v>
      </c>
      <c r="I21" s="4" t="str">
        <f>_xlfn.IFNA(VLOOKUP(H21,State!$A$3:$B$9,2,FALSE),"")</f>
        <v/>
      </c>
      <c r="L21" s="10"/>
    </row>
    <row r="22" spans="1:12" x14ac:dyDescent="0.2">
      <c r="A22" s="8" t="s">
        <v>10</v>
      </c>
      <c r="B22" s="9" t="s">
        <v>7</v>
      </c>
      <c r="C22" s="9" t="s">
        <v>35</v>
      </c>
      <c r="D22" s="10" t="s">
        <v>0</v>
      </c>
      <c r="E22" s="9" t="s">
        <v>58</v>
      </c>
      <c r="F22" s="9" t="s">
        <v>20</v>
      </c>
      <c r="H22" s="8" t="s">
        <v>47</v>
      </c>
      <c r="I22" s="4" t="str">
        <f>_xlfn.IFNA(VLOOKUP(H22,State!$A$3:$B$9,2,FALSE),"")</f>
        <v/>
      </c>
    </row>
    <row r="23" spans="1:12" x14ac:dyDescent="0.2">
      <c r="A23" s="8" t="s">
        <v>10</v>
      </c>
      <c r="B23" s="9" t="s">
        <v>20</v>
      </c>
      <c r="C23" s="9" t="s">
        <v>35</v>
      </c>
      <c r="D23" s="9" t="s">
        <v>26</v>
      </c>
      <c r="E23" s="9" t="s">
        <v>59</v>
      </c>
      <c r="F23" s="9" t="s">
        <v>28</v>
      </c>
      <c r="H23" s="8">
        <v>10</v>
      </c>
      <c r="I23" s="4" t="str">
        <f>_xlfn.IFNA(VLOOKUP(H23,State!$A$3:$B$9,2,FALSE),"")</f>
        <v>Inactive</v>
      </c>
    </row>
    <row r="24" spans="1:12" x14ac:dyDescent="0.2">
      <c r="A24" s="8" t="s">
        <v>10</v>
      </c>
      <c r="B24" s="9" t="s">
        <v>39</v>
      </c>
      <c r="C24" s="9" t="s">
        <v>38</v>
      </c>
      <c r="D24" s="9" t="s">
        <v>26</v>
      </c>
      <c r="E24" s="9" t="s">
        <v>60</v>
      </c>
      <c r="H24" s="8">
        <v>20</v>
      </c>
      <c r="I24" s="4" t="str">
        <f>_xlfn.IFNA(VLOOKUP(H24,State!$A$3:$B$9,2,FALSE),"")</f>
        <v>Acknowledged</v>
      </c>
      <c r="K24" s="9"/>
    </row>
    <row r="25" spans="1:12" x14ac:dyDescent="0.2">
      <c r="A25" s="8" t="s">
        <v>10</v>
      </c>
      <c r="B25" s="9" t="s">
        <v>64</v>
      </c>
      <c r="C25" s="9" t="s">
        <v>38</v>
      </c>
      <c r="D25" s="9" t="s">
        <v>26</v>
      </c>
      <c r="E25" s="9" t="s">
        <v>60</v>
      </c>
      <c r="H25" s="8">
        <v>30</v>
      </c>
      <c r="I25" s="4" t="str">
        <f>_xlfn.IFNA(VLOOKUP(H25,State!$A$3:$B$9,2,FALSE),"")</f>
        <v>Active</v>
      </c>
      <c r="K25" s="9"/>
    </row>
    <row r="26" spans="1:12" x14ac:dyDescent="0.2">
      <c r="A26" s="8" t="s">
        <v>10</v>
      </c>
      <c r="B26" s="9" t="s">
        <v>14</v>
      </c>
      <c r="C26" s="9" t="s">
        <v>35</v>
      </c>
      <c r="D26" s="9" t="s">
        <v>26</v>
      </c>
      <c r="E26" s="4" t="s">
        <v>25</v>
      </c>
      <c r="G26" s="4"/>
      <c r="H26" s="8" t="s">
        <v>46</v>
      </c>
      <c r="I26" s="4" t="str">
        <f>_xlfn.IFNA(VLOOKUP(H26,State!$A$3:$B$9,2,FALSE),"")</f>
        <v/>
      </c>
      <c r="L26" s="4"/>
    </row>
    <row r="27" spans="1:12" x14ac:dyDescent="0.2">
      <c r="A27" s="8" t="s">
        <v>10</v>
      </c>
      <c r="B27" s="9" t="s">
        <v>41</v>
      </c>
      <c r="C27" s="9" t="s">
        <v>35</v>
      </c>
      <c r="D27" s="10" t="s">
        <v>0</v>
      </c>
      <c r="E27" s="9" t="s">
        <v>33</v>
      </c>
      <c r="H27" s="8">
        <v>99</v>
      </c>
      <c r="I27" s="4" t="str">
        <f>_xlfn.IFNA(VLOOKUP(H27,State!$A$3:$B$9,2,FALSE),"")</f>
        <v xml:space="preserve">Blacklisted </v>
      </c>
      <c r="L27" s="4"/>
    </row>
    <row r="28" spans="1:12" ht="17" x14ac:dyDescent="0.2">
      <c r="A28" s="8" t="s">
        <v>10</v>
      </c>
      <c r="B28" s="9" t="s">
        <v>26</v>
      </c>
      <c r="C28" s="9" t="s">
        <v>9</v>
      </c>
      <c r="D28" s="11" t="s">
        <v>61</v>
      </c>
      <c r="E28" s="9" t="s">
        <v>33</v>
      </c>
      <c r="H28" s="8">
        <v>80</v>
      </c>
      <c r="I28" s="4" t="str">
        <f>_xlfn.IFNA(VLOOKUP(H28,State!$A$3:$B$9,2,FALSE),"")</f>
        <v xml:space="preserve">Expired </v>
      </c>
      <c r="K28" s="9"/>
    </row>
    <row r="29" spans="1:12" x14ac:dyDescent="0.2">
      <c r="D29" s="9" t="s">
        <v>24</v>
      </c>
      <c r="H29" s="8">
        <v>90</v>
      </c>
      <c r="I29" s="4" t="str">
        <f>_xlfn.IFNA(VLOOKUP(H29,State!$A$3:$B$9,2,FALSE),"")</f>
        <v xml:space="preserve">Blocked </v>
      </c>
      <c r="K29" s="9"/>
    </row>
    <row r="30" spans="1:12" x14ac:dyDescent="0.2">
      <c r="D30" s="9" t="s">
        <v>27</v>
      </c>
      <c r="E30" s="4"/>
      <c r="G30" s="4"/>
      <c r="H30" s="12" t="s">
        <v>0</v>
      </c>
      <c r="I30" s="4" t="str">
        <f>_xlfn.IFNA(VLOOKUP(H30,State!$A$3:$B$9,2,FALSE),"")</f>
        <v/>
      </c>
      <c r="K30" s="9"/>
      <c r="L30" s="4"/>
    </row>
    <row r="31" spans="1:12" x14ac:dyDescent="0.2">
      <c r="K31" s="9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9"/>
  <sheetViews>
    <sheetView workbookViewId="0">
      <selection activeCell="D12" sqref="D12"/>
    </sheetView>
  </sheetViews>
  <sheetFormatPr baseColWidth="10" defaultRowHeight="16" x14ac:dyDescent="0.2"/>
  <sheetData>
    <row r="1" spans="1:2" ht="17" x14ac:dyDescent="0.2">
      <c r="A1" s="5" t="s">
        <v>21</v>
      </c>
      <c r="B1" s="1"/>
    </row>
    <row r="2" spans="1:2" x14ac:dyDescent="0.2">
      <c r="A2" s="7"/>
      <c r="B2" s="6"/>
    </row>
    <row r="3" spans="1:2" x14ac:dyDescent="0.2">
      <c r="A3" s="8" t="s">
        <v>57</v>
      </c>
      <c r="B3" s="10" t="s">
        <v>0</v>
      </c>
    </row>
    <row r="4" spans="1:2" x14ac:dyDescent="0.2">
      <c r="A4" s="8">
        <v>10</v>
      </c>
      <c r="B4" s="9" t="s">
        <v>5</v>
      </c>
    </row>
    <row r="5" spans="1:2" x14ac:dyDescent="0.2">
      <c r="A5" s="8">
        <v>20</v>
      </c>
      <c r="B5" s="9" t="s">
        <v>62</v>
      </c>
    </row>
    <row r="6" spans="1:2" x14ac:dyDescent="0.2">
      <c r="A6" s="8">
        <v>30</v>
      </c>
      <c r="B6" s="9" t="s">
        <v>6</v>
      </c>
    </row>
    <row r="7" spans="1:2" x14ac:dyDescent="0.2">
      <c r="A7" s="8">
        <v>80</v>
      </c>
      <c r="B7" s="9" t="s">
        <v>4</v>
      </c>
    </row>
    <row r="8" spans="1:2" x14ac:dyDescent="0.2">
      <c r="A8" s="8">
        <v>90</v>
      </c>
      <c r="B8" s="9" t="s">
        <v>3</v>
      </c>
    </row>
    <row r="9" spans="1:2" x14ac:dyDescent="0.2">
      <c r="A9" s="8">
        <v>99</v>
      </c>
      <c r="B9" s="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State flow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2024-09-05T09:05:21Z</dcterms:modified>
</cp:coreProperties>
</file>