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ter/Development/Python/Fishing/V2/1_Preparation/fishing/documentation/Design/"/>
    </mc:Choice>
  </mc:AlternateContent>
  <xr:revisionPtr revIDLastSave="0" documentId="13_ncr:1_{B15CCC14-3346-E247-9666-8C5F56300094}" xr6:coauthVersionLast="47" xr6:coauthVersionMax="47" xr10:uidLastSave="{00000000-0000-0000-0000-000000000000}"/>
  <bookViews>
    <workbookView xWindow="6320" yWindow="6200" windowWidth="28240" windowHeight="14140" activeTab="2" xr2:uid="{CB59B4E2-ABBB-9640-84E4-2E991D1E5FE4}"/>
  </bookViews>
  <sheets>
    <sheet name="Test cases" sheetId="4" r:id="rId1"/>
    <sheet name="State" sheetId="3" r:id="rId2"/>
    <sheet name="Test scenario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5" l="1"/>
  <c r="L3" i="5"/>
  <c r="L7" i="5"/>
  <c r="L11" i="5"/>
  <c r="L16" i="5"/>
  <c r="L27" i="5"/>
  <c r="L23" i="5"/>
  <c r="L18" i="5"/>
  <c r="L15" i="5"/>
  <c r="L25" i="5"/>
  <c r="L21" i="5"/>
  <c r="L10" i="5"/>
  <c r="L9" i="5"/>
  <c r="L8" i="5"/>
  <c r="L14" i="5"/>
  <c r="L13" i="5"/>
  <c r="L12" i="5"/>
  <c r="L6" i="5"/>
  <c r="L5" i="5"/>
  <c r="L4" i="5"/>
  <c r="L28" i="5"/>
  <c r="L26" i="5"/>
  <c r="L24" i="5"/>
  <c r="L22" i="5"/>
  <c r="L20" i="5"/>
  <c r="L17" i="5"/>
  <c r="I4" i="4"/>
  <c r="I11" i="4"/>
  <c r="I8" i="4"/>
  <c r="I16" i="4"/>
  <c r="I13" i="4"/>
  <c r="I10" i="4"/>
  <c r="I7" i="4"/>
  <c r="I3" i="4"/>
  <c r="I6" i="4"/>
  <c r="I9" i="4"/>
  <c r="I12" i="4"/>
  <c r="I14" i="4"/>
  <c r="I15" i="4"/>
  <c r="I17" i="4"/>
  <c r="I18" i="4"/>
  <c r="I5" i="4"/>
</calcChain>
</file>

<file path=xl/sharedStrings.xml><?xml version="1.0" encoding="utf-8"?>
<sst xmlns="http://schemas.openxmlformats.org/spreadsheetml/2006/main" count="329" uniqueCount="91">
  <si>
    <t>-</t>
  </si>
  <si>
    <t xml:space="preserve">Blacklisted </t>
  </si>
  <si>
    <t xml:space="preserve">Blocked </t>
  </si>
  <si>
    <t xml:space="preserve">Expired </t>
  </si>
  <si>
    <t>Inactive</t>
  </si>
  <si>
    <t>Active</t>
  </si>
  <si>
    <t>User</t>
  </si>
  <si>
    <t>Endpoint</t>
  </si>
  <si>
    <t>Success</t>
  </si>
  <si>
    <t>Fail</t>
  </si>
  <si>
    <t>State</t>
  </si>
  <si>
    <t>Precondition</t>
  </si>
  <si>
    <t>Input</t>
  </si>
  <si>
    <t>email</t>
  </si>
  <si>
    <t>Role</t>
  </si>
  <si>
    <t>Admin</t>
  </si>
  <si>
    <t>Page</t>
  </si>
  <si>
    <t>login/register</t>
  </si>
  <si>
    <t>login/login</t>
  </si>
  <si>
    <t>user/blacklist</t>
  </si>
  <si>
    <t>&lt;10</t>
  </si>
  <si>
    <t>Exception</t>
  </si>
  <si>
    <t>*</t>
  </si>
  <si>
    <t>Other</t>
  </si>
  <si>
    <t>User already exists</t>
  </si>
  <si>
    <t>Max. Fail</t>
  </si>
  <si>
    <t>login/*</t>
  </si>
  <si>
    <t>User is blacklisted</t>
  </si>
  <si>
    <t>Status</t>
  </si>
  <si>
    <t>Expected</t>
  </si>
  <si>
    <t>&lt;&gt;10</t>
  </si>
  <si>
    <t>Invalid  method</t>
  </si>
  <si>
    <t>(method)</t>
  </si>
  <si>
    <t>User exists</t>
  </si>
  <si>
    <t>&lt;&gt;20</t>
  </si>
  <si>
    <t>password/reset</t>
  </si>
  <si>
    <t>password/forgot</t>
  </si>
  <si>
    <t>password/set</t>
  </si>
  <si>
    <t>Exception/</t>
  </si>
  <si>
    <t>password</t>
  </si>
  <si>
    <t>"forgot password"</t>
  </si>
  <si>
    <t>"change password"</t>
  </si>
  <si>
    <t>Login</t>
  </si>
  <si>
    <t>Next</t>
  </si>
  <si>
    <t>Exit</t>
  </si>
  <si>
    <t>Send otp</t>
  </si>
  <si>
    <t>Redirect to Home</t>
  </si>
  <si>
    <t>Redirect to password/reset</t>
  </si>
  <si>
    <t>Password</t>
  </si>
  <si>
    <t>Redirect to login/register.</t>
  </si>
  <si>
    <t>old and new password</t>
  </si>
  <si>
    <t>Title</t>
  </si>
  <si>
    <t>Entity</t>
  </si>
  <si>
    <t>register</t>
  </si>
  <si>
    <t>login</t>
  </si>
  <si>
    <t>set</t>
  </si>
  <si>
    <t>forgot</t>
  </si>
  <si>
    <t>Blacklisted</t>
  </si>
  <si>
    <t>Expired</t>
  </si>
  <si>
    <t>Blocked</t>
  </si>
  <si>
    <t>NR</t>
  </si>
  <si>
    <t>Registration</t>
  </si>
  <si>
    <t>Set password</t>
  </si>
  <si>
    <t>Forgot password</t>
  </si>
  <si>
    <t>fail</t>
  </si>
  <si>
    <t>success</t>
  </si>
  <si>
    <t>*NC</t>
  </si>
  <si>
    <t>Repeat</t>
  </si>
  <si>
    <t>{}</t>
  </si>
  <si>
    <t>{"email": "dummy@sample.com"}</t>
  </si>
  <si>
    <t>{"email": "dummy@sample.com", "password": "Wrong-Password!"}</t>
  </si>
  <si>
    <t>TC</t>
  </si>
  <si>
    <t>Pre-UserStatus</t>
  </si>
  <si>
    <t>Post UserStatus</t>
  </si>
  <si>
    <t>{"email": "dummy@sample.com", "password": "Right-Password01!"}</t>
  </si>
  <si>
    <t>{"email": "dummy@sample.com", "password": "Right-Password1!", "new_password": "Right-New_Password1!",  "new_password_repeated": "Right-New_Password1!"}</t>
  </si>
  <si>
    <t>{"email": "dummy@sample.com", "password": "Right-Password1!"}</t>
  </si>
  <si>
    <t>{"email": "dummy@sample.com", "password": "Wrong-Password!", "new_password": "Right-New_Password1!",  "new_password_repeated": "Right-New_Password1!"}</t>
  </si>
  <si>
    <t>Expected HTTP status</t>
  </si>
  <si>
    <t>Expected response</t>
  </si>
  <si>
    <t>{"detail": "The user already exists."}</t>
  </si>
  <si>
    <t>{"detail": "The user is blacklisted."}</t>
  </si>
  <si>
    <t>{"detail": "The user is blocked. Please try again later."}</t>
  </si>
  <si>
    <t>{"detail": "The password is expired."}</t>
  </si>
  <si>
    <t>{"type": "missing","loc": ["body", "password"],"msg": "Field required"}</t>
  </si>
  <si>
    <t>{"type": "missing","loc": ["body", "new_password"],"msg": "Field required"}</t>
  </si>
  <si>
    <t>{"type": "missing","loc": ["body", "email"],"msg": "Field required"}</t>
  </si>
  <si>
    <t>{"detail": "Incorrect existing password. The user has been blocked. Please try again later."}</t>
  </si>
  <si>
    <t>{"detail": "Incorrect existing password. Please try again."}</t>
  </si>
  <si>
    <t>{"detail": "The password is not valid. The user has been blocked. Please try again later."}</t>
  </si>
  <si>
    <t>{"detail": "The password is not valid. Please try again."}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</si>
</sst>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7">
    <border>
      <left/>
      <right/>
      <top/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0" fillId="0" borderId="0" xfId="0" applyAlignment="1">
      <alignment vertical="top"/>
    </xf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1" fillId="2" borderId="0" xfId="0" applyFont="1" applyFill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3" borderId="1" xfId="0" quotePrefix="1" applyFill="1" applyBorder="1" applyAlignment="1">
      <alignment horizontal="left" vertical="top"/>
    </xf>
    <xf numFmtId="0" fontId="0" fillId="3" borderId="2" xfId="0" quotePrefix="1" applyFill="1" applyBorder="1" applyAlignment="1">
      <alignment horizontal="left" vertical="top"/>
    </xf>
    <xf numFmtId="0" fontId="0" fillId="3" borderId="2" xfId="0" quotePrefix="1" applyFill="1" applyBorder="1" applyAlignment="1">
      <alignment horizontal="left" vertical="top" wrapText="1"/>
    </xf>
    <xf numFmtId="0" fontId="0" fillId="3" borderId="2" xfId="0" applyFill="1" applyBorder="1" applyAlignment="1">
      <alignment vertical="top"/>
    </xf>
    <xf numFmtId="0" fontId="0" fillId="3" borderId="3" xfId="0" quotePrefix="1" applyFill="1" applyBorder="1" applyAlignment="1">
      <alignment horizontal="left" vertical="top"/>
    </xf>
    <xf numFmtId="0" fontId="0" fillId="3" borderId="4" xfId="0" quotePrefix="1" applyFill="1" applyBorder="1" applyAlignment="1">
      <alignment horizontal="left" vertical="top"/>
    </xf>
    <xf numFmtId="0" fontId="0" fillId="3" borderId="4" xfId="0" quotePrefix="1" applyFill="1" applyBorder="1" applyAlignment="1">
      <alignment horizontal="left" vertical="top" wrapText="1"/>
    </xf>
    <xf numFmtId="0" fontId="0" fillId="3" borderId="4" xfId="0" applyFill="1" applyBorder="1" applyAlignment="1">
      <alignment vertical="top"/>
    </xf>
    <xf numFmtId="0" fontId="0" fillId="4" borderId="3" xfId="0" quotePrefix="1" applyFill="1" applyBorder="1" applyAlignment="1">
      <alignment horizontal="left" vertical="top"/>
    </xf>
    <xf numFmtId="0" fontId="0" fillId="4" borderId="4" xfId="0" quotePrefix="1" applyFill="1" applyBorder="1" applyAlignment="1">
      <alignment horizontal="left" vertical="top"/>
    </xf>
    <xf numFmtId="0" fontId="0" fillId="4" borderId="4" xfId="0" quotePrefix="1" applyFill="1" applyBorder="1" applyAlignment="1">
      <alignment horizontal="left" vertical="top" wrapText="1"/>
    </xf>
    <xf numFmtId="0" fontId="0" fillId="4" borderId="4" xfId="0" applyFill="1" applyBorder="1" applyAlignment="1">
      <alignment vertical="top"/>
    </xf>
    <xf numFmtId="0" fontId="0" fillId="4" borderId="3" xfId="0" applyFill="1" applyBorder="1" applyAlignment="1">
      <alignment horizontal="left" vertical="top"/>
    </xf>
    <xf numFmtId="0" fontId="2" fillId="5" borderId="6" xfId="0" applyFont="1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/>
    </xf>
    <xf numFmtId="0" fontId="0" fillId="3" borderId="2" xfId="0" applyFill="1" applyBorder="1" applyAlignment="1">
      <alignment horizontal="right" vertical="top"/>
    </xf>
    <xf numFmtId="0" fontId="0" fillId="3" borderId="4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4" xfId="0" applyFill="1" applyBorder="1" applyAlignment="1">
      <alignment horizontal="right" vertical="top"/>
    </xf>
    <xf numFmtId="0" fontId="0" fillId="4" borderId="4" xfId="0" applyFill="1" applyBorder="1" applyAlignment="1">
      <alignment horizontal="left" vertical="top"/>
    </xf>
    <xf numFmtId="0" fontId="0" fillId="4" borderId="4" xfId="0" applyFill="1" applyBorder="1" applyAlignment="1">
      <alignment horizontal="right" vertical="top"/>
    </xf>
    <xf numFmtId="0" fontId="0" fillId="4" borderId="5" xfId="0" quotePrefix="1" applyFill="1" applyBorder="1" applyAlignment="1">
      <alignment horizontal="left" vertical="top"/>
    </xf>
    <xf numFmtId="0" fontId="0" fillId="4" borderId="5" xfId="0" applyFill="1" applyBorder="1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Alignment="1">
      <alignment vertical="top" wrapText="1"/>
    </xf>
    <xf numFmtId="0" fontId="0" fillId="3" borderId="5" xfId="0" quotePrefix="1" applyFill="1" applyBorder="1" applyAlignment="1">
      <alignment horizontal="left" vertical="top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1F787-817B-F542-A967-DF93EA7C36FF}">
  <dimension ref="A1:J18"/>
  <sheetViews>
    <sheetView workbookViewId="0">
      <selection activeCell="A5" sqref="A5:XFD5"/>
    </sheetView>
  </sheetViews>
  <sheetFormatPr baseColWidth="10" defaultRowHeight="16" x14ac:dyDescent="0.2"/>
  <cols>
    <col min="1" max="1" width="19" bestFit="1" customWidth="1"/>
    <col min="2" max="2" width="6.1640625" bestFit="1" customWidth="1"/>
    <col min="3" max="3" width="6.1640625" customWidth="1"/>
    <col min="4" max="4" width="16.5" bestFit="1" customWidth="1"/>
    <col min="5" max="5" width="11.5" style="10" bestFit="1" customWidth="1"/>
    <col min="6" max="6" width="11.5" style="10" customWidth="1"/>
    <col min="7" max="7" width="8.6640625" style="10" bestFit="1" customWidth="1"/>
    <col min="8" max="8" width="18.1640625" style="10" customWidth="1"/>
  </cols>
  <sheetData>
    <row r="1" spans="1:10" ht="17" x14ac:dyDescent="0.2">
      <c r="A1" s="1" t="s">
        <v>7</v>
      </c>
      <c r="B1" s="1" t="s">
        <v>14</v>
      </c>
      <c r="C1" s="1" t="s">
        <v>16</v>
      </c>
      <c r="D1" s="1" t="s">
        <v>12</v>
      </c>
      <c r="E1" s="9" t="s">
        <v>11</v>
      </c>
      <c r="F1" s="9"/>
      <c r="G1" s="9" t="s">
        <v>29</v>
      </c>
      <c r="H1" s="9" t="s">
        <v>38</v>
      </c>
      <c r="I1" s="9"/>
      <c r="J1" s="9" t="s">
        <v>43</v>
      </c>
    </row>
    <row r="2" spans="1:10" ht="17" x14ac:dyDescent="0.2">
      <c r="A2" s="1" t="s">
        <v>32</v>
      </c>
      <c r="B2" s="1"/>
      <c r="C2" s="1"/>
      <c r="D2" s="1"/>
      <c r="E2" s="9" t="s">
        <v>28</v>
      </c>
      <c r="F2" s="9" t="s">
        <v>23</v>
      </c>
      <c r="G2" s="9"/>
      <c r="H2" s="9" t="s">
        <v>28</v>
      </c>
      <c r="I2" s="9"/>
      <c r="J2" s="9"/>
    </row>
    <row r="3" spans="1:10" x14ac:dyDescent="0.2">
      <c r="A3" s="8" t="s">
        <v>26</v>
      </c>
      <c r="B3" s="8" t="s">
        <v>6</v>
      </c>
      <c r="C3" s="8" t="s">
        <v>42</v>
      </c>
      <c r="D3" s="8" t="s">
        <v>13</v>
      </c>
      <c r="E3" s="10">
        <v>99</v>
      </c>
      <c r="H3" t="s">
        <v>27</v>
      </c>
      <c r="I3" s="2" t="str">
        <f>_xlfn.IFNA(VLOOKUP(H3,State!$A$3:$B$8,2,FALSE),"")</f>
        <v/>
      </c>
      <c r="J3" t="s">
        <v>44</v>
      </c>
    </row>
    <row r="4" spans="1:10" x14ac:dyDescent="0.2">
      <c r="A4" s="8" t="s">
        <v>26</v>
      </c>
      <c r="B4" s="8" t="s">
        <v>6</v>
      </c>
      <c r="C4" s="8" t="s">
        <v>42</v>
      </c>
      <c r="D4" s="8" t="s">
        <v>13</v>
      </c>
      <c r="E4" s="10">
        <v>80</v>
      </c>
      <c r="F4" s="10" t="s">
        <v>48</v>
      </c>
      <c r="H4">
        <v>80</v>
      </c>
      <c r="I4" s="2" t="str">
        <f>_xlfn.IFNA(VLOOKUP(H4,State!$A$3:$B$8,2,FALSE),"")</f>
        <v xml:space="preserve">Expired </v>
      </c>
      <c r="J4" t="s">
        <v>47</v>
      </c>
    </row>
    <row r="5" spans="1:10" x14ac:dyDescent="0.2">
      <c r="A5" s="8" t="s">
        <v>17</v>
      </c>
      <c r="B5" s="8" t="s">
        <v>6</v>
      </c>
      <c r="C5" s="8" t="s">
        <v>42</v>
      </c>
      <c r="D5" s="8" t="s">
        <v>13</v>
      </c>
      <c r="E5" s="10" t="s">
        <v>33</v>
      </c>
      <c r="G5" s="10" t="s">
        <v>9</v>
      </c>
      <c r="H5" t="s">
        <v>24</v>
      </c>
      <c r="I5" s="2" t="str">
        <f>_xlfn.IFNA(VLOOKUP(H5,State!$A$3:$B$8,2,FALSE),"")</f>
        <v/>
      </c>
    </row>
    <row r="6" spans="1:10" x14ac:dyDescent="0.2">
      <c r="A6" s="8" t="s">
        <v>17</v>
      </c>
      <c r="B6" s="8" t="s">
        <v>6</v>
      </c>
      <c r="C6" s="8" t="s">
        <v>42</v>
      </c>
      <c r="D6" s="8" t="s">
        <v>13</v>
      </c>
      <c r="E6" s="11" t="s">
        <v>0</v>
      </c>
      <c r="G6" s="10" t="s">
        <v>8</v>
      </c>
      <c r="H6" s="10">
        <v>10</v>
      </c>
      <c r="I6" s="2" t="str">
        <f>_xlfn.IFNA(VLOOKUP(H6,State!$A$3:$B$8,2,FALSE),"")</f>
        <v>Inactive</v>
      </c>
      <c r="J6" t="s">
        <v>45</v>
      </c>
    </row>
    <row r="7" spans="1:10" x14ac:dyDescent="0.2">
      <c r="A7" s="7" t="s">
        <v>37</v>
      </c>
      <c r="B7" s="8" t="s">
        <v>6</v>
      </c>
      <c r="C7" s="8" t="s">
        <v>42</v>
      </c>
      <c r="D7" s="7" t="s">
        <v>22</v>
      </c>
      <c r="E7" s="10" t="s">
        <v>30</v>
      </c>
      <c r="H7" s="10" t="s">
        <v>31</v>
      </c>
      <c r="I7" s="2" t="str">
        <f>_xlfn.IFNA(VLOOKUP(H7,State!$A$3:$B$8,2,FALSE),"")</f>
        <v/>
      </c>
    </row>
    <row r="8" spans="1:10" x14ac:dyDescent="0.2">
      <c r="A8" s="7" t="s">
        <v>37</v>
      </c>
      <c r="B8" s="8" t="s">
        <v>6</v>
      </c>
      <c r="C8" s="8" t="s">
        <v>42</v>
      </c>
      <c r="D8" s="8" t="s">
        <v>39</v>
      </c>
      <c r="E8" s="10">
        <v>10</v>
      </c>
      <c r="F8" s="10" t="s">
        <v>25</v>
      </c>
      <c r="H8" s="10">
        <v>90</v>
      </c>
      <c r="I8" s="2" t="str">
        <f>_xlfn.IFNA(VLOOKUP(H8,State!$A$3:$B$8,2,FALSE),"")</f>
        <v xml:space="preserve">Blocked </v>
      </c>
      <c r="J8" t="s">
        <v>44</v>
      </c>
    </row>
    <row r="9" spans="1:10" x14ac:dyDescent="0.2">
      <c r="A9" s="7" t="s">
        <v>37</v>
      </c>
      <c r="B9" s="8" t="s">
        <v>6</v>
      </c>
      <c r="C9" s="8" t="s">
        <v>42</v>
      </c>
      <c r="D9" s="7" t="s">
        <v>39</v>
      </c>
      <c r="E9" s="10">
        <v>10</v>
      </c>
      <c r="G9" s="10" t="s">
        <v>8</v>
      </c>
      <c r="H9" s="10">
        <v>20</v>
      </c>
      <c r="I9" s="2" t="str">
        <f>_xlfn.IFNA(VLOOKUP(H9,State!$A$3:$B$8,2,FALSE),"")</f>
        <v>Active</v>
      </c>
      <c r="J9" t="s">
        <v>46</v>
      </c>
    </row>
    <row r="10" spans="1:10" x14ac:dyDescent="0.2">
      <c r="A10" s="7" t="s">
        <v>18</v>
      </c>
      <c r="B10" s="8" t="s">
        <v>6</v>
      </c>
      <c r="C10" s="8" t="s">
        <v>42</v>
      </c>
      <c r="D10" s="8" t="s">
        <v>22</v>
      </c>
      <c r="E10" s="10" t="s">
        <v>34</v>
      </c>
      <c r="H10" s="10" t="s">
        <v>31</v>
      </c>
      <c r="I10" s="2" t="str">
        <f>_xlfn.IFNA(VLOOKUP(H10,State!$A$3:$B$8,2,FALSE),"")</f>
        <v/>
      </c>
    </row>
    <row r="11" spans="1:10" x14ac:dyDescent="0.2">
      <c r="A11" s="7" t="s">
        <v>18</v>
      </c>
      <c r="B11" s="8" t="s">
        <v>6</v>
      </c>
      <c r="C11" s="8" t="s">
        <v>42</v>
      </c>
      <c r="D11" s="8" t="s">
        <v>39</v>
      </c>
      <c r="E11" s="10">
        <v>20</v>
      </c>
      <c r="F11" s="10" t="s">
        <v>25</v>
      </c>
      <c r="H11" s="10">
        <v>90</v>
      </c>
      <c r="I11" s="2" t="str">
        <f>_xlfn.IFNA(VLOOKUP(H11,State!$A$3:$B$8,2,FALSE),"")</f>
        <v xml:space="preserve">Blocked </v>
      </c>
      <c r="J11" t="s">
        <v>44</v>
      </c>
    </row>
    <row r="12" spans="1:10" x14ac:dyDescent="0.2">
      <c r="A12" s="7" t="s">
        <v>18</v>
      </c>
      <c r="B12" s="8" t="s">
        <v>6</v>
      </c>
      <c r="C12" s="8" t="s">
        <v>42</v>
      </c>
      <c r="D12" s="7" t="s">
        <v>39</v>
      </c>
      <c r="E12" s="10">
        <v>20</v>
      </c>
      <c r="G12" s="10" t="s">
        <v>8</v>
      </c>
      <c r="H12" s="10">
        <v>20</v>
      </c>
      <c r="I12" s="2" t="str">
        <f>_xlfn.IFNA(VLOOKUP(H12,State!$A$3:$B$8,2,FALSE),"")</f>
        <v>Active</v>
      </c>
      <c r="J12" t="s">
        <v>46</v>
      </c>
    </row>
    <row r="13" spans="1:10" x14ac:dyDescent="0.2">
      <c r="A13" s="7" t="s">
        <v>36</v>
      </c>
      <c r="B13" s="8" t="s">
        <v>6</v>
      </c>
      <c r="C13" s="8" t="s">
        <v>42</v>
      </c>
      <c r="D13" s="7" t="s">
        <v>40</v>
      </c>
      <c r="E13" s="10" t="s">
        <v>34</v>
      </c>
      <c r="H13" s="10" t="s">
        <v>31</v>
      </c>
      <c r="I13" s="2" t="str">
        <f>_xlfn.IFNA(VLOOKUP(H13,State!$A$3:$B$8,2,FALSE),"")</f>
        <v/>
      </c>
    </row>
    <row r="14" spans="1:10" x14ac:dyDescent="0.2">
      <c r="A14" s="7" t="s">
        <v>36</v>
      </c>
      <c r="B14" s="8" t="s">
        <v>6</v>
      </c>
      <c r="C14" s="8" t="s">
        <v>42</v>
      </c>
      <c r="D14" s="7" t="s">
        <v>40</v>
      </c>
      <c r="E14" s="10">
        <v>20</v>
      </c>
      <c r="G14" s="10" t="s">
        <v>8</v>
      </c>
      <c r="H14" s="10">
        <v>10</v>
      </c>
      <c r="I14" s="2" t="str">
        <f>_xlfn.IFNA(VLOOKUP(H14,State!$A$3:$B$8,2,FALSE),"")</f>
        <v>Inactive</v>
      </c>
      <c r="J14" t="s">
        <v>49</v>
      </c>
    </row>
    <row r="15" spans="1:10" x14ac:dyDescent="0.2">
      <c r="A15" s="8" t="s">
        <v>35</v>
      </c>
      <c r="B15" s="8" t="s">
        <v>6</v>
      </c>
      <c r="C15" s="8" t="s">
        <v>42</v>
      </c>
      <c r="D15" s="8" t="s">
        <v>41</v>
      </c>
      <c r="E15" s="10">
        <v>20</v>
      </c>
      <c r="G15" s="10" t="s">
        <v>8</v>
      </c>
      <c r="H15" s="10">
        <v>20</v>
      </c>
      <c r="I15" s="2" t="str">
        <f>_xlfn.IFNA(VLOOKUP(H15,State!$A$3:$B$8,2,FALSE),"")</f>
        <v>Active</v>
      </c>
    </row>
    <row r="16" spans="1:10" x14ac:dyDescent="0.2">
      <c r="A16" s="8" t="s">
        <v>35</v>
      </c>
      <c r="B16" s="8" t="s">
        <v>6</v>
      </c>
      <c r="C16" s="8" t="s">
        <v>42</v>
      </c>
      <c r="D16" s="8"/>
      <c r="E16" s="10" t="s">
        <v>34</v>
      </c>
      <c r="H16" s="10" t="s">
        <v>31</v>
      </c>
      <c r="I16" s="2" t="str">
        <f>_xlfn.IFNA(VLOOKUP(H16,State!$A$3:$B$8,2,FALSE),"")</f>
        <v/>
      </c>
    </row>
    <row r="17" spans="1:9" x14ac:dyDescent="0.2">
      <c r="A17" s="8" t="s">
        <v>35</v>
      </c>
      <c r="B17" s="8" t="s">
        <v>6</v>
      </c>
      <c r="C17" s="8" t="s">
        <v>42</v>
      </c>
      <c r="D17" s="7" t="s">
        <v>50</v>
      </c>
      <c r="E17" s="10">
        <v>20</v>
      </c>
      <c r="H17" s="10" t="s">
        <v>21</v>
      </c>
      <c r="I17" s="2" t="str">
        <f>_xlfn.IFNA(VLOOKUP(H17,State!$A$3:$B$8,2,FALSE),"")</f>
        <v/>
      </c>
    </row>
    <row r="18" spans="1:9" x14ac:dyDescent="0.2">
      <c r="A18" s="8" t="s">
        <v>19</v>
      </c>
      <c r="B18" s="8" t="s">
        <v>15</v>
      </c>
      <c r="C18" s="8" t="s">
        <v>6</v>
      </c>
      <c r="D18" s="8" t="s">
        <v>13</v>
      </c>
      <c r="E18" s="10" t="s">
        <v>22</v>
      </c>
      <c r="G18" s="10" t="s">
        <v>8</v>
      </c>
      <c r="H18" s="10">
        <v>99</v>
      </c>
      <c r="I18" s="2" t="str">
        <f>_xlfn.IFNA(VLOOKUP(H18,State!$A$3:$B$8,2,FALSE),"")</f>
        <v xml:space="preserve">Blacklisted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777DA-CA81-394A-9CE7-CF664C6A1871}">
  <dimension ref="A1:B8"/>
  <sheetViews>
    <sheetView workbookViewId="0">
      <selection activeCell="A6" sqref="A6"/>
    </sheetView>
  </sheetViews>
  <sheetFormatPr baseColWidth="10" defaultRowHeight="16" x14ac:dyDescent="0.2"/>
  <sheetData>
    <row r="1" spans="1:2" ht="17" x14ac:dyDescent="0.2">
      <c r="A1" s="3" t="s">
        <v>10</v>
      </c>
      <c r="B1" s="1"/>
    </row>
    <row r="2" spans="1:2" x14ac:dyDescent="0.2">
      <c r="A2" s="5"/>
      <c r="B2" s="4"/>
    </row>
    <row r="3" spans="1:2" x14ac:dyDescent="0.2">
      <c r="A3" s="6" t="s">
        <v>20</v>
      </c>
      <c r="B3" s="8" t="s">
        <v>0</v>
      </c>
    </row>
    <row r="4" spans="1:2" x14ac:dyDescent="0.2">
      <c r="A4" s="6">
        <v>10</v>
      </c>
      <c r="B4" s="7" t="s">
        <v>4</v>
      </c>
    </row>
    <row r="5" spans="1:2" x14ac:dyDescent="0.2">
      <c r="A5" s="6">
        <v>20</v>
      </c>
      <c r="B5" s="7" t="s">
        <v>5</v>
      </c>
    </row>
    <row r="6" spans="1:2" x14ac:dyDescent="0.2">
      <c r="A6" s="6">
        <v>80</v>
      </c>
      <c r="B6" s="7" t="s">
        <v>3</v>
      </c>
    </row>
    <row r="7" spans="1:2" x14ac:dyDescent="0.2">
      <c r="A7" s="6">
        <v>90</v>
      </c>
      <c r="B7" s="7" t="s">
        <v>2</v>
      </c>
    </row>
    <row r="8" spans="1:2" x14ac:dyDescent="0.2">
      <c r="A8" s="6">
        <v>99</v>
      </c>
      <c r="B8" s="7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B7162-4CDB-1E49-A9D6-A74F09DB89DA}">
  <dimension ref="A1:M28"/>
  <sheetViews>
    <sheetView tabSelected="1" workbookViewId="0">
      <pane ySplit="2" topLeftCell="A23" activePane="bottomLeft" state="frozen"/>
      <selection pane="bottomLeft" activeCell="J30" sqref="J30"/>
    </sheetView>
  </sheetViews>
  <sheetFormatPr baseColWidth="10" defaultRowHeight="16" x14ac:dyDescent="0.2"/>
  <cols>
    <col min="1" max="1" width="14.33203125" style="2" bestFit="1" customWidth="1"/>
    <col min="2" max="2" width="3.33203125" style="7" bestFit="1" customWidth="1"/>
    <col min="3" max="3" width="7.6640625" style="7" customWidth="1"/>
    <col min="4" max="4" width="8.83203125" style="2" bestFit="1" customWidth="1"/>
    <col min="5" max="5" width="8.33203125" style="2" bestFit="1" customWidth="1"/>
    <col min="6" max="6" width="8.6640625" style="35" bestFit="1" customWidth="1"/>
    <col min="7" max="7" width="29" style="36" customWidth="1"/>
    <col min="8" max="8" width="7" style="35" bestFit="1" customWidth="1"/>
    <col min="9" max="9" width="6.6640625" style="35" bestFit="1" customWidth="1"/>
    <col min="10" max="10" width="29" style="36" customWidth="1"/>
    <col min="11" max="11" width="8.6640625" style="7" bestFit="1" customWidth="1"/>
    <col min="12" max="12" width="8" style="2" bestFit="1" customWidth="1"/>
    <col min="13" max="13" width="23.33203125" style="7" bestFit="1" customWidth="1"/>
    <col min="14" max="16384" width="10.83203125" style="2"/>
  </cols>
  <sheetData>
    <row r="1" spans="1:13" ht="68" x14ac:dyDescent="0.2">
      <c r="A1" s="1" t="s">
        <v>51</v>
      </c>
      <c r="B1" s="1" t="s">
        <v>71</v>
      </c>
      <c r="C1" s="1" t="s">
        <v>72</v>
      </c>
      <c r="D1" s="1" t="s">
        <v>52</v>
      </c>
      <c r="E1" s="1" t="s">
        <v>7</v>
      </c>
      <c r="F1" s="9" t="s">
        <v>29</v>
      </c>
      <c r="G1" s="1" t="s">
        <v>12</v>
      </c>
      <c r="H1" s="9" t="s">
        <v>67</v>
      </c>
      <c r="I1" s="9" t="s">
        <v>78</v>
      </c>
      <c r="J1" s="1" t="s">
        <v>79</v>
      </c>
      <c r="K1" s="1" t="s">
        <v>73</v>
      </c>
      <c r="L1" s="9"/>
      <c r="M1" s="1" t="s">
        <v>43</v>
      </c>
    </row>
    <row r="2" spans="1:13" x14ac:dyDescent="0.2">
      <c r="A2" s="1"/>
      <c r="B2" s="1"/>
      <c r="C2" s="1"/>
      <c r="D2" s="1"/>
      <c r="E2" s="1"/>
      <c r="F2" s="9"/>
      <c r="G2" s="1"/>
      <c r="H2" s="9"/>
      <c r="I2" s="9"/>
      <c r="J2" s="1"/>
      <c r="K2" s="1"/>
      <c r="L2" s="9"/>
      <c r="M2" s="1"/>
    </row>
    <row r="3" spans="1:13" ht="34" x14ac:dyDescent="0.2">
      <c r="A3" s="12" t="s">
        <v>57</v>
      </c>
      <c r="B3" s="26">
        <v>1</v>
      </c>
      <c r="C3" s="26">
        <v>99</v>
      </c>
      <c r="D3" s="13" t="s">
        <v>54</v>
      </c>
      <c r="E3" s="13" t="s">
        <v>53</v>
      </c>
      <c r="F3" s="27" t="s">
        <v>64</v>
      </c>
      <c r="G3" s="14" t="s">
        <v>69</v>
      </c>
      <c r="H3" s="27">
        <v>0</v>
      </c>
      <c r="I3" s="27">
        <v>422</v>
      </c>
      <c r="J3" s="14" t="s">
        <v>80</v>
      </c>
      <c r="K3" s="28" t="s">
        <v>66</v>
      </c>
      <c r="L3" s="15" t="str">
        <f>_xlfn.IFNA(VLOOKUP(J3,State!$A$3:$B$8,2,FALSE),"")</f>
        <v/>
      </c>
      <c r="M3" s="29" t="s">
        <v>0</v>
      </c>
    </row>
    <row r="4" spans="1:13" ht="34" x14ac:dyDescent="0.2">
      <c r="A4" s="16" t="s">
        <v>57</v>
      </c>
      <c r="B4" s="28">
        <v>2</v>
      </c>
      <c r="C4" s="28">
        <v>99</v>
      </c>
      <c r="D4" s="17" t="s">
        <v>54</v>
      </c>
      <c r="E4" s="17" t="s">
        <v>54</v>
      </c>
      <c r="F4" s="30" t="s">
        <v>64</v>
      </c>
      <c r="G4" s="14" t="s">
        <v>74</v>
      </c>
      <c r="H4" s="30">
        <v>0</v>
      </c>
      <c r="I4" s="30">
        <v>401</v>
      </c>
      <c r="J4" s="14" t="s">
        <v>81</v>
      </c>
      <c r="K4" s="28" t="s">
        <v>66</v>
      </c>
      <c r="L4" s="19" t="str">
        <f>_xlfn.IFNA(VLOOKUP(J4,State!$A$3:$B$8,2,FALSE),"")</f>
        <v/>
      </c>
      <c r="M4" s="29" t="s">
        <v>0</v>
      </c>
    </row>
    <row r="5" spans="1:13" ht="102" x14ac:dyDescent="0.2">
      <c r="A5" s="16" t="s">
        <v>57</v>
      </c>
      <c r="B5" s="28">
        <v>3</v>
      </c>
      <c r="C5" s="28">
        <v>99</v>
      </c>
      <c r="D5" s="17" t="s">
        <v>39</v>
      </c>
      <c r="E5" s="17" t="s">
        <v>55</v>
      </c>
      <c r="F5" s="30" t="s">
        <v>64</v>
      </c>
      <c r="G5" s="14" t="s">
        <v>75</v>
      </c>
      <c r="H5" s="30">
        <v>0</v>
      </c>
      <c r="I5" s="30">
        <v>401</v>
      </c>
      <c r="J5" s="14" t="s">
        <v>81</v>
      </c>
      <c r="K5" s="28" t="s">
        <v>66</v>
      </c>
      <c r="L5" s="19" t="str">
        <f>_xlfn.IFNA(VLOOKUP(J5,State!$A$3:$B$8,2,FALSE),"")</f>
        <v/>
      </c>
      <c r="M5" s="29" t="s">
        <v>0</v>
      </c>
    </row>
    <row r="6" spans="1:13" ht="17" x14ac:dyDescent="0.2">
      <c r="A6" s="16" t="s">
        <v>57</v>
      </c>
      <c r="B6" s="28">
        <v>4</v>
      </c>
      <c r="C6" s="28">
        <v>99</v>
      </c>
      <c r="D6" s="17" t="s">
        <v>39</v>
      </c>
      <c r="E6" s="17" t="s">
        <v>56</v>
      </c>
      <c r="F6" s="30" t="s">
        <v>64</v>
      </c>
      <c r="G6" s="14" t="s">
        <v>69</v>
      </c>
      <c r="H6" s="30">
        <v>0</v>
      </c>
      <c r="I6" s="30">
        <v>401</v>
      </c>
      <c r="J6" s="14" t="s">
        <v>81</v>
      </c>
      <c r="K6" s="28" t="s">
        <v>66</v>
      </c>
      <c r="L6" s="19" t="str">
        <f>_xlfn.IFNA(VLOOKUP(J6,State!$A$3:$B$8,2,FALSE),"")</f>
        <v/>
      </c>
      <c r="M6" s="29" t="s">
        <v>0</v>
      </c>
    </row>
    <row r="7" spans="1:13" x14ac:dyDescent="0.2">
      <c r="A7" s="20" t="s">
        <v>59</v>
      </c>
      <c r="B7" s="31">
        <v>5</v>
      </c>
      <c r="C7" s="31">
        <v>90</v>
      </c>
      <c r="D7" s="21" t="s">
        <v>54</v>
      </c>
      <c r="E7" s="21" t="s">
        <v>53</v>
      </c>
      <c r="F7" s="32" t="s">
        <v>64</v>
      </c>
      <c r="G7" s="31" t="s">
        <v>69</v>
      </c>
      <c r="H7" s="32">
        <v>0</v>
      </c>
      <c r="I7" s="32">
        <v>422</v>
      </c>
      <c r="J7" s="31" t="s">
        <v>80</v>
      </c>
      <c r="K7" s="31" t="s">
        <v>66</v>
      </c>
      <c r="L7" s="23" t="str">
        <f>_xlfn.IFNA(VLOOKUP(K7,State!$A$3:$B$8,2,FALSE),"")</f>
        <v/>
      </c>
      <c r="M7" s="33" t="s">
        <v>0</v>
      </c>
    </row>
    <row r="8" spans="1:13" x14ac:dyDescent="0.2">
      <c r="A8" s="20" t="s">
        <v>59</v>
      </c>
      <c r="B8" s="31">
        <v>6</v>
      </c>
      <c r="C8" s="31">
        <v>90</v>
      </c>
      <c r="D8" s="21" t="s">
        <v>54</v>
      </c>
      <c r="E8" s="21" t="s">
        <v>54</v>
      </c>
      <c r="F8" s="32" t="s">
        <v>64</v>
      </c>
      <c r="G8" s="31" t="s">
        <v>76</v>
      </c>
      <c r="H8" s="32">
        <v>0</v>
      </c>
      <c r="I8" s="32">
        <v>401</v>
      </c>
      <c r="J8" s="31" t="s">
        <v>82</v>
      </c>
      <c r="K8" s="31" t="s">
        <v>66</v>
      </c>
      <c r="L8" s="23" t="str">
        <f>_xlfn.IFNA(VLOOKUP(K8,State!$A$3:$B$8,2,FALSE),"")</f>
        <v/>
      </c>
      <c r="M8" s="33" t="s">
        <v>0</v>
      </c>
    </row>
    <row r="9" spans="1:13" ht="102" x14ac:dyDescent="0.2">
      <c r="A9" s="20" t="s">
        <v>59</v>
      </c>
      <c r="B9" s="31">
        <v>7</v>
      </c>
      <c r="C9" s="31">
        <v>90</v>
      </c>
      <c r="D9" s="21" t="s">
        <v>39</v>
      </c>
      <c r="E9" s="21" t="s">
        <v>55</v>
      </c>
      <c r="F9" s="32" t="s">
        <v>64</v>
      </c>
      <c r="G9" s="25" t="s">
        <v>75</v>
      </c>
      <c r="H9" s="32">
        <v>0</v>
      </c>
      <c r="I9" s="32">
        <v>401</v>
      </c>
      <c r="J9" s="25" t="s">
        <v>82</v>
      </c>
      <c r="K9" s="31" t="s">
        <v>66</v>
      </c>
      <c r="L9" s="23" t="str">
        <f>_xlfn.IFNA(VLOOKUP(K9,State!$A$3:$B$8,2,FALSE),"")</f>
        <v/>
      </c>
      <c r="M9" s="33" t="s">
        <v>0</v>
      </c>
    </row>
    <row r="10" spans="1:13" x14ac:dyDescent="0.2">
      <c r="A10" s="20" t="s">
        <v>59</v>
      </c>
      <c r="B10" s="31">
        <v>8</v>
      </c>
      <c r="C10" s="31">
        <v>90</v>
      </c>
      <c r="D10" s="21" t="s">
        <v>39</v>
      </c>
      <c r="E10" s="21" t="s">
        <v>56</v>
      </c>
      <c r="F10" s="32" t="s">
        <v>65</v>
      </c>
      <c r="G10" s="31" t="s">
        <v>69</v>
      </c>
      <c r="H10" s="32">
        <v>0</v>
      </c>
      <c r="I10" s="32">
        <v>200</v>
      </c>
      <c r="J10" s="31" t="s">
        <v>69</v>
      </c>
      <c r="K10" s="31">
        <v>10</v>
      </c>
      <c r="L10" s="23" t="str">
        <f>_xlfn.IFNA(VLOOKUP(K10,State!$A$3:$B$8,2,FALSE),"")</f>
        <v>Inactive</v>
      </c>
      <c r="M10" s="33" t="s">
        <v>0</v>
      </c>
    </row>
    <row r="11" spans="1:13" ht="34" x14ac:dyDescent="0.2">
      <c r="A11" s="16" t="s">
        <v>58</v>
      </c>
      <c r="B11" s="28">
        <v>9</v>
      </c>
      <c r="C11" s="28">
        <v>80</v>
      </c>
      <c r="D11" s="17" t="s">
        <v>54</v>
      </c>
      <c r="E11" s="17" t="s">
        <v>53</v>
      </c>
      <c r="F11" s="30" t="s">
        <v>64</v>
      </c>
      <c r="G11" s="14" t="s">
        <v>69</v>
      </c>
      <c r="H11" s="30">
        <v>0</v>
      </c>
      <c r="I11" s="27">
        <v>422</v>
      </c>
      <c r="J11" s="14" t="s">
        <v>80</v>
      </c>
      <c r="K11" s="28" t="s">
        <v>66</v>
      </c>
      <c r="L11" s="19" t="str">
        <f>_xlfn.IFNA(VLOOKUP(K11,State!$A$3:$B$8,2,FALSE),"")</f>
        <v/>
      </c>
      <c r="M11" s="29" t="s">
        <v>47</v>
      </c>
    </row>
    <row r="12" spans="1:13" ht="34" x14ac:dyDescent="0.2">
      <c r="A12" s="16" t="s">
        <v>58</v>
      </c>
      <c r="B12" s="28">
        <v>10</v>
      </c>
      <c r="C12" s="28">
        <v>80</v>
      </c>
      <c r="D12" s="17" t="s">
        <v>54</v>
      </c>
      <c r="E12" s="17" t="s">
        <v>54</v>
      </c>
      <c r="F12" s="30" t="s">
        <v>64</v>
      </c>
      <c r="G12" s="14" t="s">
        <v>76</v>
      </c>
      <c r="H12" s="30">
        <v>0</v>
      </c>
      <c r="I12" s="30">
        <v>401</v>
      </c>
      <c r="J12" s="14" t="s">
        <v>83</v>
      </c>
      <c r="K12" s="28" t="s">
        <v>66</v>
      </c>
      <c r="L12" s="19" t="str">
        <f>_xlfn.IFNA(VLOOKUP(K12,State!$A$3:$B$8,2,FALSE),"")</f>
        <v/>
      </c>
      <c r="M12" s="29" t="s">
        <v>47</v>
      </c>
    </row>
    <row r="13" spans="1:13" ht="102" x14ac:dyDescent="0.2">
      <c r="A13" s="16" t="s">
        <v>58</v>
      </c>
      <c r="B13" s="28">
        <v>11</v>
      </c>
      <c r="C13" s="28">
        <v>80</v>
      </c>
      <c r="D13" s="17" t="s">
        <v>39</v>
      </c>
      <c r="E13" s="17" t="s">
        <v>55</v>
      </c>
      <c r="F13" s="30" t="s">
        <v>64</v>
      </c>
      <c r="G13" s="14" t="s">
        <v>75</v>
      </c>
      <c r="H13" s="30">
        <v>0</v>
      </c>
      <c r="I13" s="30">
        <v>401</v>
      </c>
      <c r="J13" s="14" t="s">
        <v>83</v>
      </c>
      <c r="K13" s="28" t="s">
        <v>66</v>
      </c>
      <c r="L13" s="19" t="str">
        <f>_xlfn.IFNA(VLOOKUP(K13,State!$A$3:$B$8,2,FALSE),"")</f>
        <v/>
      </c>
      <c r="M13" s="29" t="s">
        <v>47</v>
      </c>
    </row>
    <row r="14" spans="1:13" ht="17" x14ac:dyDescent="0.2">
      <c r="A14" s="16" t="s">
        <v>58</v>
      </c>
      <c r="B14" s="28">
        <v>12</v>
      </c>
      <c r="C14" s="28">
        <v>80</v>
      </c>
      <c r="D14" s="17" t="s">
        <v>39</v>
      </c>
      <c r="E14" s="17" t="s">
        <v>56</v>
      </c>
      <c r="F14" s="30" t="s">
        <v>64</v>
      </c>
      <c r="G14" s="14" t="s">
        <v>69</v>
      </c>
      <c r="H14" s="30">
        <v>0</v>
      </c>
      <c r="I14" s="30">
        <v>200</v>
      </c>
      <c r="J14" s="14" t="s">
        <v>69</v>
      </c>
      <c r="K14" s="28">
        <v>10</v>
      </c>
      <c r="L14" s="19" t="str">
        <f>_xlfn.IFNA(VLOOKUP(K14,State!$A$3:$B$8,2,FALSE),"")</f>
        <v>Inactive</v>
      </c>
      <c r="M14" s="37" t="s">
        <v>0</v>
      </c>
    </row>
    <row r="15" spans="1:13" ht="34" x14ac:dyDescent="0.2">
      <c r="A15" s="20" t="s">
        <v>61</v>
      </c>
      <c r="B15" s="31">
        <v>13</v>
      </c>
      <c r="C15" s="31">
        <v>10</v>
      </c>
      <c r="D15" s="21" t="s">
        <v>54</v>
      </c>
      <c r="E15" s="21" t="s">
        <v>53</v>
      </c>
      <c r="F15" s="32" t="s">
        <v>64</v>
      </c>
      <c r="G15" s="22" t="s">
        <v>69</v>
      </c>
      <c r="H15" s="32">
        <v>0</v>
      </c>
      <c r="I15" s="32">
        <v>422</v>
      </c>
      <c r="J15" s="22" t="s">
        <v>80</v>
      </c>
      <c r="K15" s="31" t="s">
        <v>66</v>
      </c>
      <c r="L15" s="23" t="str">
        <f>_xlfn.IFNA(VLOOKUP(K15,State!$A$3:$B$8,2,FALSE),"")</f>
        <v/>
      </c>
      <c r="M15" s="33" t="s">
        <v>0</v>
      </c>
    </row>
    <row r="16" spans="1:13" ht="34" x14ac:dyDescent="0.2">
      <c r="A16" s="20" t="s">
        <v>61</v>
      </c>
      <c r="B16" s="31">
        <v>14</v>
      </c>
      <c r="C16" s="31">
        <v>20</v>
      </c>
      <c r="D16" s="21" t="s">
        <v>54</v>
      </c>
      <c r="E16" s="21" t="s">
        <v>53</v>
      </c>
      <c r="F16" s="32" t="s">
        <v>64</v>
      </c>
      <c r="G16" s="22" t="s">
        <v>69</v>
      </c>
      <c r="H16" s="32">
        <v>0</v>
      </c>
      <c r="I16" s="32">
        <v>422</v>
      </c>
      <c r="J16" s="22" t="s">
        <v>80</v>
      </c>
      <c r="K16" s="31" t="s">
        <v>66</v>
      </c>
      <c r="L16" s="23" t="str">
        <f>_xlfn.IFNA(VLOOKUP(K16,State!$A$3:$B$8,2,FALSE),"")</f>
        <v/>
      </c>
      <c r="M16" s="33" t="s">
        <v>0</v>
      </c>
    </row>
    <row r="17" spans="1:13" ht="17" x14ac:dyDescent="0.2">
      <c r="A17" s="20" t="s">
        <v>61</v>
      </c>
      <c r="B17" s="21">
        <v>15</v>
      </c>
      <c r="C17" s="21" t="s">
        <v>60</v>
      </c>
      <c r="D17" s="21" t="s">
        <v>54</v>
      </c>
      <c r="E17" s="21" t="s">
        <v>53</v>
      </c>
      <c r="F17" s="32" t="s">
        <v>65</v>
      </c>
      <c r="G17" s="22" t="s">
        <v>69</v>
      </c>
      <c r="H17" s="32">
        <v>0</v>
      </c>
      <c r="I17" s="32">
        <v>200</v>
      </c>
      <c r="J17" s="22" t="s">
        <v>69</v>
      </c>
      <c r="K17" s="31">
        <v>10</v>
      </c>
      <c r="L17" s="23" t="str">
        <f>_xlfn.IFNA(VLOOKUP(K17,State!$A$3:$B$8,2,FALSE),"")</f>
        <v>Inactive</v>
      </c>
      <c r="M17" s="34" t="s">
        <v>45</v>
      </c>
    </row>
    <row r="18" spans="1:13" ht="51" x14ac:dyDescent="0.2">
      <c r="A18" s="16" t="s">
        <v>62</v>
      </c>
      <c r="B18" s="28">
        <v>16</v>
      </c>
      <c r="C18" s="28">
        <v>20</v>
      </c>
      <c r="D18" s="17" t="s">
        <v>39</v>
      </c>
      <c r="E18" s="17" t="s">
        <v>55</v>
      </c>
      <c r="F18" s="30" t="s">
        <v>64</v>
      </c>
      <c r="G18" s="14" t="s">
        <v>69</v>
      </c>
      <c r="H18" s="30">
        <v>0</v>
      </c>
      <c r="I18" s="30">
        <v>422</v>
      </c>
      <c r="J18" s="14" t="s">
        <v>84</v>
      </c>
      <c r="K18" s="28" t="s">
        <v>66</v>
      </c>
      <c r="L18" s="19" t="str">
        <f>_xlfn.IFNA(VLOOKUP(K18,State!$A$3:$B$8,2,FALSE),"")</f>
        <v/>
      </c>
      <c r="M18" s="29" t="s">
        <v>0</v>
      </c>
    </row>
    <row r="19" spans="1:13" ht="51" x14ac:dyDescent="0.2">
      <c r="A19" s="16" t="s">
        <v>62</v>
      </c>
      <c r="B19" s="28">
        <v>17</v>
      </c>
      <c r="C19" s="28">
        <v>10</v>
      </c>
      <c r="D19" s="17" t="s">
        <v>39</v>
      </c>
      <c r="E19" s="17" t="s">
        <v>55</v>
      </c>
      <c r="F19" s="30" t="s">
        <v>64</v>
      </c>
      <c r="G19" s="18" t="s">
        <v>70</v>
      </c>
      <c r="H19" s="30">
        <v>0</v>
      </c>
      <c r="I19" s="30">
        <v>422</v>
      </c>
      <c r="J19" s="14" t="s">
        <v>85</v>
      </c>
      <c r="K19" s="28" t="s">
        <v>66</v>
      </c>
      <c r="L19" s="19" t="str">
        <f>_xlfn.IFNA(VLOOKUP(K19,State!$A$3:$B$8,2,FALSE),"")</f>
        <v/>
      </c>
      <c r="M19" s="29" t="s">
        <v>0</v>
      </c>
    </row>
    <row r="20" spans="1:13" ht="102" x14ac:dyDescent="0.2">
      <c r="A20" s="16" t="s">
        <v>62</v>
      </c>
      <c r="B20" s="28">
        <v>18</v>
      </c>
      <c r="C20" s="28">
        <v>10</v>
      </c>
      <c r="D20" s="17" t="s">
        <v>39</v>
      </c>
      <c r="E20" s="17" t="s">
        <v>55</v>
      </c>
      <c r="F20" s="30" t="s">
        <v>64</v>
      </c>
      <c r="G20" s="18" t="s">
        <v>77</v>
      </c>
      <c r="H20" s="30">
        <v>4</v>
      </c>
      <c r="I20" s="30">
        <v>401</v>
      </c>
      <c r="J20" s="18" t="s">
        <v>87</v>
      </c>
      <c r="K20" s="28">
        <v>90</v>
      </c>
      <c r="L20" s="19" t="str">
        <f>_xlfn.IFNA(VLOOKUP(K20,State!$A$3:$B$8,2,FALSE),"")</f>
        <v xml:space="preserve">Blocked </v>
      </c>
      <c r="M20" s="29" t="s">
        <v>0</v>
      </c>
    </row>
    <row r="21" spans="1:13" ht="102" x14ac:dyDescent="0.2">
      <c r="A21" s="16" t="s">
        <v>62</v>
      </c>
      <c r="B21" s="28">
        <v>19</v>
      </c>
      <c r="C21" s="28">
        <v>10</v>
      </c>
      <c r="D21" s="17" t="s">
        <v>39</v>
      </c>
      <c r="E21" s="17" t="s">
        <v>55</v>
      </c>
      <c r="F21" s="30" t="s">
        <v>64</v>
      </c>
      <c r="G21" s="18" t="s">
        <v>77</v>
      </c>
      <c r="H21" s="30">
        <v>3</v>
      </c>
      <c r="I21" s="30">
        <v>401</v>
      </c>
      <c r="J21" s="18" t="s">
        <v>88</v>
      </c>
      <c r="K21" s="28" t="s">
        <v>66</v>
      </c>
      <c r="L21" s="19" t="str">
        <f>_xlfn.IFNA(VLOOKUP(K21,State!$A$3:$B$8,2,FALSE),"")</f>
        <v/>
      </c>
      <c r="M21" s="29" t="s">
        <v>0</v>
      </c>
    </row>
    <row r="22" spans="1:13" ht="102" x14ac:dyDescent="0.2">
      <c r="A22" s="16" t="s">
        <v>62</v>
      </c>
      <c r="B22" s="28">
        <v>20</v>
      </c>
      <c r="C22" s="28">
        <v>10</v>
      </c>
      <c r="D22" s="17" t="s">
        <v>39</v>
      </c>
      <c r="E22" s="17" t="s">
        <v>55</v>
      </c>
      <c r="F22" s="30" t="s">
        <v>65</v>
      </c>
      <c r="G22" s="18" t="s">
        <v>75</v>
      </c>
      <c r="H22" s="30">
        <v>0</v>
      </c>
      <c r="I22" s="30">
        <v>200</v>
      </c>
      <c r="J22" s="18" t="s">
        <v>69</v>
      </c>
      <c r="K22" s="28">
        <v>20</v>
      </c>
      <c r="L22" s="19" t="str">
        <f>_xlfn.IFNA(VLOOKUP(K22,State!$A$3:$B$8,2,FALSE),"")</f>
        <v>Active</v>
      </c>
      <c r="M22" s="29" t="s">
        <v>46</v>
      </c>
    </row>
    <row r="23" spans="1:13" ht="51" x14ac:dyDescent="0.2">
      <c r="A23" s="24" t="s">
        <v>42</v>
      </c>
      <c r="B23" s="31">
        <v>21</v>
      </c>
      <c r="C23" s="31">
        <v>10</v>
      </c>
      <c r="D23" s="21" t="s">
        <v>54</v>
      </c>
      <c r="E23" s="21" t="s">
        <v>54</v>
      </c>
      <c r="F23" s="32" t="s">
        <v>64</v>
      </c>
      <c r="G23" s="22" t="s">
        <v>69</v>
      </c>
      <c r="H23" s="32">
        <v>0</v>
      </c>
      <c r="I23" s="32">
        <v>422</v>
      </c>
      <c r="J23" s="22" t="s">
        <v>84</v>
      </c>
      <c r="K23" s="31" t="s">
        <v>66</v>
      </c>
      <c r="L23" s="23" t="str">
        <f>_xlfn.IFNA(VLOOKUP(K23,State!$A$3:$B$8,2,FALSE),"")</f>
        <v/>
      </c>
      <c r="M23" s="33" t="s">
        <v>0</v>
      </c>
    </row>
    <row r="24" spans="1:13" ht="51" x14ac:dyDescent="0.2">
      <c r="A24" s="24" t="s">
        <v>42</v>
      </c>
      <c r="B24" s="31">
        <v>22</v>
      </c>
      <c r="C24" s="31">
        <v>20</v>
      </c>
      <c r="D24" s="21" t="s">
        <v>54</v>
      </c>
      <c r="E24" s="21" t="s">
        <v>54</v>
      </c>
      <c r="F24" s="32" t="s">
        <v>64</v>
      </c>
      <c r="G24" s="22" t="s">
        <v>70</v>
      </c>
      <c r="H24" s="32">
        <v>4</v>
      </c>
      <c r="I24" s="32">
        <v>401</v>
      </c>
      <c r="J24" s="22" t="s">
        <v>89</v>
      </c>
      <c r="K24" s="31">
        <v>90</v>
      </c>
      <c r="L24" s="23" t="str">
        <f>_xlfn.IFNA(VLOOKUP(K24,State!$A$3:$B$8,2,FALSE),"")</f>
        <v xml:space="preserve">Blocked </v>
      </c>
      <c r="M24" s="33" t="s">
        <v>0</v>
      </c>
    </row>
    <row r="25" spans="1:13" ht="34" x14ac:dyDescent="0.2">
      <c r="A25" s="24" t="s">
        <v>42</v>
      </c>
      <c r="B25" s="31">
        <v>23</v>
      </c>
      <c r="C25" s="31">
        <v>20</v>
      </c>
      <c r="D25" s="21" t="s">
        <v>54</v>
      </c>
      <c r="E25" s="21" t="s">
        <v>54</v>
      </c>
      <c r="F25" s="32" t="s">
        <v>64</v>
      </c>
      <c r="G25" s="22" t="s">
        <v>70</v>
      </c>
      <c r="H25" s="32">
        <v>3</v>
      </c>
      <c r="I25" s="32">
        <v>401</v>
      </c>
      <c r="J25" s="22" t="s">
        <v>90</v>
      </c>
      <c r="K25" s="31" t="s">
        <v>66</v>
      </c>
      <c r="L25" s="23" t="str">
        <f>_xlfn.IFNA(VLOOKUP(K25,State!$A$3:$B$8,2,FALSE),"")</f>
        <v/>
      </c>
      <c r="M25" s="33" t="s">
        <v>0</v>
      </c>
    </row>
    <row r="26" spans="1:13" ht="34" x14ac:dyDescent="0.2">
      <c r="A26" s="24" t="s">
        <v>42</v>
      </c>
      <c r="B26" s="31">
        <v>24</v>
      </c>
      <c r="C26" s="31">
        <v>20</v>
      </c>
      <c r="D26" s="21" t="s">
        <v>54</v>
      </c>
      <c r="E26" s="21" t="s">
        <v>54</v>
      </c>
      <c r="F26" s="32" t="s">
        <v>65</v>
      </c>
      <c r="G26" s="22" t="s">
        <v>76</v>
      </c>
      <c r="H26" s="32">
        <v>0</v>
      </c>
      <c r="I26" s="32">
        <v>200</v>
      </c>
      <c r="J26" s="22" t="s">
        <v>69</v>
      </c>
      <c r="K26" s="31" t="s">
        <v>66</v>
      </c>
      <c r="L26" s="23" t="str">
        <f>_xlfn.IFNA(VLOOKUP(K26,State!$A$3:$B$8,2,FALSE),"")</f>
        <v/>
      </c>
      <c r="M26" s="34" t="s">
        <v>46</v>
      </c>
    </row>
    <row r="27" spans="1:13" ht="34" x14ac:dyDescent="0.2">
      <c r="A27" s="16" t="s">
        <v>63</v>
      </c>
      <c r="B27" s="28">
        <v>25</v>
      </c>
      <c r="C27" s="28">
        <v>10</v>
      </c>
      <c r="D27" s="17" t="s">
        <v>39</v>
      </c>
      <c r="E27" s="17" t="s">
        <v>56</v>
      </c>
      <c r="F27" s="30" t="s">
        <v>64</v>
      </c>
      <c r="G27" s="18" t="s">
        <v>68</v>
      </c>
      <c r="H27" s="30">
        <v>0</v>
      </c>
      <c r="I27" s="30">
        <v>422</v>
      </c>
      <c r="J27" s="18" t="s">
        <v>86</v>
      </c>
      <c r="K27" s="28" t="s">
        <v>66</v>
      </c>
      <c r="L27" s="19" t="str">
        <f>_xlfn.IFNA(VLOOKUP(K27,State!$A$3:$B$8,2,FALSE),"")</f>
        <v/>
      </c>
      <c r="M27" s="29" t="s">
        <v>0</v>
      </c>
    </row>
    <row r="28" spans="1:13" ht="17" x14ac:dyDescent="0.2">
      <c r="A28" s="16" t="s">
        <v>63</v>
      </c>
      <c r="B28" s="28">
        <v>26</v>
      </c>
      <c r="C28" s="28">
        <v>20</v>
      </c>
      <c r="D28" s="17" t="s">
        <v>39</v>
      </c>
      <c r="E28" s="17" t="s">
        <v>56</v>
      </c>
      <c r="F28" s="30" t="s">
        <v>65</v>
      </c>
      <c r="G28" s="18" t="s">
        <v>69</v>
      </c>
      <c r="H28" s="30">
        <v>0</v>
      </c>
      <c r="I28" s="30">
        <v>200</v>
      </c>
      <c r="J28" s="18" t="s">
        <v>69</v>
      </c>
      <c r="K28" s="28">
        <v>10</v>
      </c>
      <c r="L28" s="19" t="str">
        <f>_xlfn.IFNA(VLOOKUP(K28,State!$A$3:$B$8,2,FALSE),"")</f>
        <v>Inactive</v>
      </c>
      <c r="M28" s="29" t="s">
        <v>49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Test cases</vt:lpstr>
      <vt:lpstr>State</vt:lpstr>
      <vt:lpstr>Test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Heijligers</dc:creator>
  <cp:lastModifiedBy>Peter Heijligers</cp:lastModifiedBy>
  <dcterms:created xsi:type="dcterms:W3CDTF">2024-08-20T15:14:01Z</dcterms:created>
  <dcterms:modified xsi:type="dcterms:W3CDTF">2024-08-29T15:38:25Z</dcterms:modified>
</cp:coreProperties>
</file>