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a\IT factory\3ITF\Big Data\statestiek\"/>
    </mc:Choice>
  </mc:AlternateContent>
  <xr:revisionPtr revIDLastSave="0" documentId="13_ncr:1_{F65C0252-6521-4DE7-9FC4-8B746CC527EA}" xr6:coauthVersionLast="36" xr6:coauthVersionMax="36" xr10:uidLastSave="{00000000-0000-0000-0000-000000000000}"/>
  <bookViews>
    <workbookView xWindow="0" yWindow="0" windowWidth="23040" windowHeight="9060" xr2:uid="{1DBF1ACB-3FCF-4EA3-8F42-22BE0042BCE0}"/>
  </bookViews>
  <sheets>
    <sheet name="Blad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E18" i="1"/>
  <c r="E16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1"/>
  <c r="D11" i="1" s="1"/>
  <c r="F11" i="1" s="1"/>
  <c r="A16" i="1"/>
  <c r="D9" i="1" l="1"/>
  <c r="F9" i="1" s="1"/>
  <c r="D5" i="1"/>
  <c r="F5" i="1" s="1"/>
  <c r="D12" i="1"/>
  <c r="F12" i="1" s="1"/>
  <c r="D13" i="1"/>
  <c r="F13" i="1" s="1"/>
  <c r="D6" i="1"/>
  <c r="F6" i="1" s="1"/>
  <c r="D14" i="1"/>
  <c r="F14" i="1" s="1"/>
  <c r="D7" i="1"/>
  <c r="F7" i="1" s="1"/>
  <c r="D4" i="1"/>
  <c r="F4" i="1" s="1"/>
  <c r="D8" i="1"/>
  <c r="F8" i="1" s="1"/>
  <c r="D2" i="1"/>
  <c r="F2" i="1" s="1"/>
  <c r="D10" i="1"/>
  <c r="F10" i="1" s="1"/>
  <c r="D3" i="1"/>
  <c r="F3" i="1" s="1"/>
  <c r="F16" i="1" l="1"/>
  <c r="F18" i="1" s="1"/>
  <c r="G16" i="1"/>
  <c r="H2" i="1" s="1"/>
</calcChain>
</file>

<file path=xl/sharedStrings.xml><?xml version="1.0" encoding="utf-8"?>
<sst xmlns="http://schemas.openxmlformats.org/spreadsheetml/2006/main" count="16" uniqueCount="14">
  <si>
    <t>gem</t>
  </si>
  <si>
    <t>Y</t>
  </si>
  <si>
    <t>X</t>
  </si>
  <si>
    <t>gem X</t>
  </si>
  <si>
    <t>gem Y</t>
  </si>
  <si>
    <t>DEV X</t>
  </si>
  <si>
    <t>DEV Y</t>
  </si>
  <si>
    <t>DEV X²</t>
  </si>
  <si>
    <t>DEV Y²</t>
  </si>
  <si>
    <t>Gem Y</t>
  </si>
  <si>
    <t>afwijking</t>
  </si>
  <si>
    <t>covariatie</t>
  </si>
  <si>
    <t>correlatiecof</t>
  </si>
  <si>
    <t>andere 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</si>
</sst>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9486111111111112"/>
          <c:w val="0.909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</c:numCache>
            </c:numRef>
          </c:xVal>
          <c:yVal>
            <c:numRef>
              <c:f>Blad1!$B$2:$B$14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C-48B2-8CE9-92D37DC7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466448"/>
        <c:axId val="433462840"/>
      </c:scatterChart>
      <c:valAx>
        <c:axId val="4334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3462840"/>
        <c:crosses val="autoZero"/>
        <c:crossBetween val="midCat"/>
      </c:valAx>
      <c:valAx>
        <c:axId val="43346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34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99060</xdr:rowOff>
    </xdr:from>
    <xdr:to>
      <xdr:col>7</xdr:col>
      <xdr:colOff>304800</xdr:colOff>
      <xdr:row>33</xdr:row>
      <xdr:rowOff>99060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B8867D3-01E8-421C-B308-93A592B16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82F1-2490-4C89-886E-F9E2BBA893D3}">
  <dimension ref="A1:J18"/>
  <sheetViews>
    <sheetView tabSelected="1" workbookViewId="0">
      <selection activeCell="J16" sqref="J16"/>
    </sheetView>
  </sheetViews>
  <sheetFormatPr defaultRowHeight="14.4" x14ac:dyDescent="0.3"/>
  <cols>
    <col min="8" max="8" width="11.5546875" bestFit="1" customWidth="1"/>
  </cols>
  <sheetData>
    <row r="1" spans="1:10" x14ac:dyDescent="0.3">
      <c r="A1" t="s">
        <v>2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11</v>
      </c>
      <c r="H1" t="s">
        <v>12</v>
      </c>
    </row>
    <row r="2" spans="1:10" x14ac:dyDescent="0.3">
      <c r="A2">
        <v>0</v>
      </c>
      <c r="B2">
        <v>1</v>
      </c>
      <c r="C2">
        <f>A2-$A$16</f>
        <v>-3.0769230769230771</v>
      </c>
      <c r="D2">
        <f>B2-$B$16</f>
        <v>-1.6153846153846154</v>
      </c>
      <c r="E2">
        <f>POWER(C2,2)</f>
        <v>9.4674556213017755</v>
      </c>
      <c r="F2">
        <f t="shared" ref="F2:F14" si="0">POWER(D2,2)</f>
        <v>2.609467455621302</v>
      </c>
      <c r="G2">
        <f>C2*D2</f>
        <v>4.9704142011834325</v>
      </c>
      <c r="H2">
        <f>G16/(E18*F18)</f>
        <v>0.74509935320441578</v>
      </c>
    </row>
    <row r="3" spans="1:10" x14ac:dyDescent="0.3">
      <c r="A3">
        <v>1</v>
      </c>
      <c r="B3">
        <v>1</v>
      </c>
      <c r="C3">
        <f t="shared" ref="C3:C14" si="1">A3-$A$16</f>
        <v>-2.0769230769230771</v>
      </c>
      <c r="D3">
        <f t="shared" ref="D3:D14" si="2">B3-$B$16</f>
        <v>-1.6153846153846154</v>
      </c>
      <c r="E3">
        <f t="shared" ref="E3:E14" si="3">POWER(C3,2)</f>
        <v>4.3136094674556222</v>
      </c>
      <c r="F3">
        <f t="shared" si="0"/>
        <v>2.609467455621302</v>
      </c>
      <c r="G3">
        <f t="shared" ref="G3:G14" si="4">C3*D3</f>
        <v>3.355029585798817</v>
      </c>
    </row>
    <row r="4" spans="1:10" x14ac:dyDescent="0.3">
      <c r="A4">
        <v>0</v>
      </c>
      <c r="B4">
        <v>2</v>
      </c>
      <c r="C4">
        <f t="shared" si="1"/>
        <v>-3.0769230769230771</v>
      </c>
      <c r="D4">
        <f t="shared" si="2"/>
        <v>-0.61538461538461542</v>
      </c>
      <c r="E4">
        <f t="shared" si="3"/>
        <v>9.4674556213017755</v>
      </c>
      <c r="F4">
        <f t="shared" si="0"/>
        <v>0.37869822485207105</v>
      </c>
      <c r="G4">
        <f t="shared" si="4"/>
        <v>1.8934911242603552</v>
      </c>
    </row>
    <row r="5" spans="1:10" x14ac:dyDescent="0.3">
      <c r="A5">
        <v>3</v>
      </c>
      <c r="B5">
        <v>1</v>
      </c>
      <c r="C5">
        <f t="shared" si="1"/>
        <v>-7.6923076923077094E-2</v>
      </c>
      <c r="D5">
        <f t="shared" si="2"/>
        <v>-1.6153846153846154</v>
      </c>
      <c r="E5">
        <f t="shared" si="3"/>
        <v>5.9171597633136353E-3</v>
      </c>
      <c r="F5">
        <f t="shared" si="0"/>
        <v>2.609467455621302</v>
      </c>
      <c r="G5">
        <f t="shared" si="4"/>
        <v>0.12426035502958607</v>
      </c>
    </row>
    <row r="6" spans="1:10" x14ac:dyDescent="0.3">
      <c r="A6">
        <v>2</v>
      </c>
      <c r="B6">
        <v>4</v>
      </c>
      <c r="C6">
        <f t="shared" si="1"/>
        <v>-1.0769230769230771</v>
      </c>
      <c r="D6">
        <f t="shared" si="2"/>
        <v>1.3846153846153846</v>
      </c>
      <c r="E6">
        <f t="shared" si="3"/>
        <v>1.1597633136094678</v>
      </c>
      <c r="F6">
        <f t="shared" si="0"/>
        <v>1.9171597633136093</v>
      </c>
      <c r="G6">
        <f t="shared" si="4"/>
        <v>-1.4911242603550299</v>
      </c>
    </row>
    <row r="7" spans="1:10" x14ac:dyDescent="0.3">
      <c r="A7">
        <v>6</v>
      </c>
      <c r="B7">
        <v>3</v>
      </c>
      <c r="C7">
        <f t="shared" si="1"/>
        <v>2.9230769230769229</v>
      </c>
      <c r="D7">
        <f t="shared" si="2"/>
        <v>0.38461538461538458</v>
      </c>
      <c r="E7">
        <f t="shared" si="3"/>
        <v>8.5443786982248504</v>
      </c>
      <c r="F7">
        <f t="shared" si="0"/>
        <v>0.14792899408284022</v>
      </c>
      <c r="G7">
        <f t="shared" si="4"/>
        <v>1.1242603550295855</v>
      </c>
    </row>
    <row r="8" spans="1:10" x14ac:dyDescent="0.3">
      <c r="A8">
        <v>7</v>
      </c>
      <c r="B8">
        <v>4</v>
      </c>
      <c r="C8">
        <f t="shared" si="1"/>
        <v>3.9230769230769229</v>
      </c>
      <c r="D8">
        <f t="shared" si="2"/>
        <v>1.3846153846153846</v>
      </c>
      <c r="E8">
        <f t="shared" si="3"/>
        <v>15.390532544378697</v>
      </c>
      <c r="F8">
        <f t="shared" si="0"/>
        <v>1.9171597633136093</v>
      </c>
      <c r="G8">
        <f t="shared" si="4"/>
        <v>5.4319526627218933</v>
      </c>
    </row>
    <row r="9" spans="1:10" x14ac:dyDescent="0.3">
      <c r="A9">
        <v>5</v>
      </c>
      <c r="B9">
        <v>4</v>
      </c>
      <c r="C9">
        <f t="shared" si="1"/>
        <v>1.9230769230769229</v>
      </c>
      <c r="D9">
        <f t="shared" si="2"/>
        <v>1.3846153846153846</v>
      </c>
      <c r="E9">
        <f t="shared" si="3"/>
        <v>3.698224852071005</v>
      </c>
      <c r="F9">
        <f t="shared" si="0"/>
        <v>1.9171597633136093</v>
      </c>
      <c r="G9">
        <f t="shared" si="4"/>
        <v>2.6627218934911241</v>
      </c>
    </row>
    <row r="10" spans="1:10" x14ac:dyDescent="0.3">
      <c r="A10">
        <v>8</v>
      </c>
      <c r="B10">
        <v>5</v>
      </c>
      <c r="C10">
        <f t="shared" si="1"/>
        <v>4.9230769230769234</v>
      </c>
      <c r="D10">
        <f t="shared" si="2"/>
        <v>2.3846153846153846</v>
      </c>
      <c r="E10">
        <f t="shared" si="3"/>
        <v>24.236686390532547</v>
      </c>
      <c r="F10">
        <f t="shared" si="0"/>
        <v>5.6863905325443787</v>
      </c>
      <c r="G10">
        <f t="shared" si="4"/>
        <v>11.739644970414203</v>
      </c>
    </row>
    <row r="11" spans="1:10" x14ac:dyDescent="0.3">
      <c r="A11">
        <v>3</v>
      </c>
      <c r="B11">
        <v>4</v>
      </c>
      <c r="C11">
        <f t="shared" si="1"/>
        <v>-7.6923076923077094E-2</v>
      </c>
      <c r="D11">
        <f t="shared" si="2"/>
        <v>1.3846153846153846</v>
      </c>
      <c r="E11">
        <f t="shared" si="3"/>
        <v>5.9171597633136353E-3</v>
      </c>
      <c r="F11">
        <f t="shared" si="0"/>
        <v>1.9171597633136093</v>
      </c>
      <c r="G11">
        <f t="shared" si="4"/>
        <v>-0.10650887573964521</v>
      </c>
    </row>
    <row r="12" spans="1:10" x14ac:dyDescent="0.3">
      <c r="A12">
        <v>1</v>
      </c>
      <c r="B12">
        <v>2</v>
      </c>
      <c r="C12">
        <f t="shared" si="1"/>
        <v>-2.0769230769230771</v>
      </c>
      <c r="D12">
        <f t="shared" si="2"/>
        <v>-0.61538461538461542</v>
      </c>
      <c r="E12">
        <f t="shared" si="3"/>
        <v>4.3136094674556222</v>
      </c>
      <c r="F12">
        <f t="shared" si="0"/>
        <v>0.37869822485207105</v>
      </c>
      <c r="G12">
        <f t="shared" si="4"/>
        <v>1.2781065088757397</v>
      </c>
    </row>
    <row r="13" spans="1:10" x14ac:dyDescent="0.3">
      <c r="A13">
        <v>3</v>
      </c>
      <c r="B13">
        <v>2</v>
      </c>
      <c r="C13">
        <f t="shared" si="1"/>
        <v>-7.6923076923077094E-2</v>
      </c>
      <c r="D13">
        <f t="shared" si="2"/>
        <v>-0.61538461538461542</v>
      </c>
      <c r="E13">
        <f t="shared" si="3"/>
        <v>5.9171597633136353E-3</v>
      </c>
      <c r="F13">
        <f t="shared" si="0"/>
        <v>0.37869822485207105</v>
      </c>
      <c r="G13">
        <f t="shared" si="4"/>
        <v>4.7337278106508986E-2</v>
      </c>
    </row>
    <row r="14" spans="1:10" x14ac:dyDescent="0.3">
      <c r="A14">
        <v>1</v>
      </c>
      <c r="B14">
        <v>1</v>
      </c>
      <c r="C14">
        <f t="shared" si="1"/>
        <v>-2.0769230769230771</v>
      </c>
      <c r="D14">
        <f t="shared" si="2"/>
        <v>-1.6153846153846154</v>
      </c>
      <c r="E14">
        <f t="shared" si="3"/>
        <v>4.3136094674556222</v>
      </c>
      <c r="F14">
        <f t="shared" si="0"/>
        <v>2.609467455621302</v>
      </c>
      <c r="G14">
        <f t="shared" si="4"/>
        <v>3.355029585798817</v>
      </c>
    </row>
    <row r="15" spans="1:10" x14ac:dyDescent="0.3">
      <c r="A15" t="s">
        <v>3</v>
      </c>
      <c r="B15" t="s">
        <v>4</v>
      </c>
      <c r="E15" t="s">
        <v>3</v>
      </c>
      <c r="F15" t="s">
        <v>9</v>
      </c>
      <c r="G15" t="s">
        <v>0</v>
      </c>
      <c r="J15" t="s">
        <v>13</v>
      </c>
    </row>
    <row r="16" spans="1:10" x14ac:dyDescent="0.3">
      <c r="A16">
        <f>AVERAGE(A2:A14)</f>
        <v>3.0769230769230771</v>
      </c>
      <c r="B16">
        <f>AVERAGE(B2:B14)</f>
        <v>2.6153846153846154</v>
      </c>
      <c r="E16">
        <f>AVERAGE(E2:E14)</f>
        <v>6.5325443786982254</v>
      </c>
      <c r="F16">
        <f>AVERAGE(F2:F14)</f>
        <v>1.9289940828402368</v>
      </c>
      <c r="G16">
        <f>AVERAGE(G2:G14)</f>
        <v>2.6449704142011834</v>
      </c>
      <c r="J16">
        <v>9.8000000000000004E-2</v>
      </c>
    </row>
    <row r="17" spans="5:6" x14ac:dyDescent="0.3">
      <c r="E17" t="s">
        <v>10</v>
      </c>
      <c r="F17" t="s">
        <v>10</v>
      </c>
    </row>
    <row r="18" spans="5:6" x14ac:dyDescent="0.3">
      <c r="E18">
        <f>SQRT(E16)</f>
        <v>2.5558842655132539</v>
      </c>
      <c r="F18">
        <f>SQRT(F16)</f>
        <v>1.3888823142513684</v>
      </c>
    </row>
  </sheetData>
  <sortState ref="F2:F9">
    <sortCondition ref="F2:F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Lenovo_Sam</dc:creator>
  <cp:lastModifiedBy>Lenovo_Sam</cp:lastModifiedBy>
  <dcterms:created xsi:type="dcterms:W3CDTF">2018-09-28T06:59:39Z</dcterms:created>
  <dcterms:modified xsi:type="dcterms:W3CDTF">2018-09-28T09:09:02Z</dcterms:modified>
</cp:coreProperties>
</file>