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15" windowWidth="20955" windowHeight="9720" tabRatio="600" firstSheet="0" activeTab="0" autoFilterDateGrouping="1"/>
  </bookViews>
  <sheets>
    <sheet name="PM值 先轉成數字 再貼" sheetId="1" state="visible" r:id="rId1"/>
    <sheet name="說明" sheetId="2" state="visible" r:id="rId2"/>
    <sheet name="報表 3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#"/>
    <numFmt numFmtId="165" formatCode="yyyy/mm/dd\ hh:mm:ss"/>
  </numFmts>
  <fonts count="7">
    <font>
      <name val="Arial"/>
      <color indexed="64"/>
      <sz val="10"/>
    </font>
    <font>
      <name val="Arial"/>
      <color indexed="64"/>
      <sz val="6"/>
    </font>
    <font>
      <name val="MingLiU"/>
      <b val="1"/>
      <color indexed="65"/>
      <sz val="10"/>
    </font>
    <font>
      <name val="MingLiU"/>
      <color indexed="64"/>
      <sz val="10"/>
    </font>
    <font>
      <name val="MingLiU"/>
      <color indexed="63"/>
      <sz val="9"/>
    </font>
    <font>
      <name val="MingLiU"/>
      <color indexed="63"/>
      <sz val="10"/>
    </font>
    <font>
      <name val="MingLiU"/>
      <b val="1"/>
      <color indexed="64"/>
      <sz val="10"/>
    </font>
  </fonts>
  <fills count="8">
    <fill>
      <patternFill/>
    </fill>
    <fill>
      <patternFill patternType="gray125"/>
    </fill>
    <fill>
      <patternFill patternType="solid">
        <fgColor indexed="65"/>
        <bgColor indexed="65"/>
      </patternFill>
    </fill>
    <fill>
      <patternFill patternType="solid">
        <fgColor rgb="FF5175B9"/>
        <bgColor indexed="65"/>
      </patternFill>
    </fill>
    <fill>
      <patternFill patternType="solid">
        <fgColor rgb="FFF0F0F4"/>
        <bgColor indexed="65"/>
      </patternFill>
    </fill>
    <fill>
      <patternFill patternType="solid">
        <fgColor indexed="43"/>
        <bgColor indexed="65"/>
      </patternFill>
    </fill>
    <fill>
      <patternFill patternType="solid">
        <fgColor rgb="FF0B64A0"/>
        <bgColor indexed="65"/>
      </patternFill>
    </fill>
    <fill>
      <patternFill patternType="solid">
        <fgColor rgb="FFF8FBFC"/>
        <bgColor indexed="65"/>
      </patternFill>
    </fill>
  </fills>
  <borders count="5">
    <border>
      <left/>
      <right/>
      <top/>
      <bottom/>
      <diagonal/>
    </border>
    <border>
      <left style="thin">
        <color rgb="FFCACAD9"/>
      </left>
      <right style="thin">
        <color rgb="FFCACAD9"/>
      </right>
      <top style="thin">
        <color rgb="FFCACAD9"/>
      </top>
      <bottom style="thin">
        <color rgb="FFCACAD9"/>
      </bottom>
      <diagonal/>
    </border>
    <border>
      <left style="thin">
        <color rgb="FFCAC9D9"/>
      </left>
      <right style="thin">
        <color rgb="FFCAC9D9"/>
      </right>
      <top style="thin">
        <color rgb="FFCAC9D9"/>
      </top>
      <bottom style="thin">
        <color rgb="FFCAC9D9"/>
      </bottom>
      <diagonal/>
    </border>
    <border>
      <left style="thin">
        <color rgb="FF3877A6"/>
      </left>
      <right style="thin">
        <color rgb="FF3877A6"/>
      </right>
      <top style="thin">
        <color rgb="FF3877A6"/>
      </top>
      <bottom style="thin">
        <color rgb="FFA5A5B1"/>
      </bottom>
      <diagonal/>
    </border>
    <border>
      <left style="thin">
        <color rgb="FFEBEBEB"/>
      </left>
      <right style="thin">
        <color rgb="FFEBEBEB"/>
      </right>
      <top style="thin">
        <color rgb="FFEBEBEB"/>
      </top>
      <bottom style="thin">
        <color rgb="FFEBEBEB"/>
      </bottom>
      <diagonal/>
    </border>
  </borders>
  <cellStyleXfs count="1">
    <xf numFmtId="0" fontId="0" fillId="0" borderId="0" applyAlignment="1">
      <alignment vertical="center"/>
    </xf>
  </cellStyleXfs>
  <cellXfs count="36">
    <xf numFmtId="0" fontId="0" fillId="0" borderId="0" applyAlignment="1" pivotButton="0" quotePrefix="0" xfId="0">
      <alignment vertical="center"/>
    </xf>
    <xf numFmtId="0" fontId="1" fillId="2" borderId="0" applyAlignment="1" pivotButton="0" quotePrefix="0" xfId="0">
      <alignment horizontal="left"/>
    </xf>
    <xf numFmtId="49" fontId="2" fillId="3" borderId="1" applyAlignment="1" pivotButton="0" quotePrefix="0" xfId="0">
      <alignment horizontal="left" vertical="top" wrapText="1"/>
    </xf>
    <xf numFmtId="49" fontId="3" fillId="4" borderId="2" applyAlignment="1" pivotButton="0" quotePrefix="0" xfId="0">
      <alignment horizontal="left"/>
    </xf>
    <xf numFmtId="164" fontId="3" fillId="4" borderId="2" applyAlignment="1" pivotButton="0" quotePrefix="0" xfId="0">
      <alignment horizontal="left"/>
    </xf>
    <xf numFmtId="165" fontId="3" fillId="4" borderId="2" applyAlignment="1" pivotButton="0" quotePrefix="0" xfId="0">
      <alignment horizontal="left"/>
    </xf>
    <xf numFmtId="14" fontId="3" fillId="4" borderId="2" applyAlignment="1" pivotButton="0" quotePrefix="0" xfId="0">
      <alignment horizontal="left"/>
    </xf>
    <xf numFmtId="0" fontId="3" fillId="4" borderId="2" applyAlignment="1" pivotButton="0" quotePrefix="0" xfId="0">
      <alignment horizontal="right" vertical="center"/>
    </xf>
    <xf numFmtId="0" fontId="3" fillId="4" borderId="2" applyAlignment="1" pivotButton="0" quotePrefix="0" xfId="0">
      <alignment horizontal="left"/>
    </xf>
    <xf numFmtId="49" fontId="3" fillId="5" borderId="2" applyAlignment="1" pivotButton="0" quotePrefix="0" xfId="0">
      <alignment horizontal="left"/>
    </xf>
    <xf numFmtId="49" fontId="3" fillId="4" borderId="2" applyAlignment="1" pivotButton="0" quotePrefix="0" xfId="0">
      <alignment horizontal="left" vertical="center"/>
    </xf>
    <xf numFmtId="1" fontId="3" fillId="4" borderId="2" applyAlignment="1" pivotButton="0" quotePrefix="0" xfId="0">
      <alignment horizontal="right" vertical="center"/>
    </xf>
    <xf numFmtId="49" fontId="3" fillId="2" borderId="2" applyAlignment="1" pivotButton="0" quotePrefix="0" xfId="0">
      <alignment horizontal="left"/>
    </xf>
    <xf numFmtId="164" fontId="3" fillId="2" borderId="2" applyAlignment="1" pivotButton="0" quotePrefix="0" xfId="0">
      <alignment horizontal="left"/>
    </xf>
    <xf numFmtId="165" fontId="3" fillId="2" borderId="2" applyAlignment="1" pivotButton="0" quotePrefix="0" xfId="0">
      <alignment horizontal="left"/>
    </xf>
    <xf numFmtId="14" fontId="3" fillId="2" borderId="2" applyAlignment="1" pivotButton="0" quotePrefix="0" xfId="0">
      <alignment horizontal="left"/>
    </xf>
    <xf numFmtId="0" fontId="3" fillId="2" borderId="2" applyAlignment="1" pivotButton="0" quotePrefix="0" xfId="0">
      <alignment horizontal="right" vertical="center"/>
    </xf>
    <xf numFmtId="0" fontId="3" fillId="2" borderId="2" applyAlignment="1" pivotButton="0" quotePrefix="0" xfId="0">
      <alignment horizontal="left"/>
    </xf>
    <xf numFmtId="49" fontId="3" fillId="2" borderId="2" applyAlignment="1" pivotButton="0" quotePrefix="0" xfId="0">
      <alignment horizontal="left" vertical="center"/>
    </xf>
    <xf numFmtId="1" fontId="3" fillId="2" borderId="2" applyAlignment="1" pivotButton="0" quotePrefix="0" xfId="0">
      <alignment horizontal="right" vertical="center"/>
    </xf>
    <xf numFmtId="0" fontId="4" fillId="2" borderId="0" applyAlignment="1" pivotButton="0" quotePrefix="0" xfId="0">
      <alignment horizontal="left"/>
    </xf>
    <xf numFmtId="0" fontId="2" fillId="6" borderId="3" applyAlignment="1" pivotButton="0" quotePrefix="0" xfId="0">
      <alignment horizontal="left" vertical="center" wrapText="1"/>
    </xf>
    <xf numFmtId="0" fontId="2" fillId="6" borderId="3" applyAlignment="1" pivotButton="0" quotePrefix="0" xfId="0">
      <alignment horizontal="left" vertical="center"/>
    </xf>
    <xf numFmtId="0" fontId="5" fillId="7" borderId="4" applyAlignment="1" pivotButton="0" quotePrefix="0" xfId="0">
      <alignment horizontal="left" vertical="center"/>
    </xf>
    <xf numFmtId="49" fontId="6" fillId="5" borderId="3" applyAlignment="1" pivotButton="0" quotePrefix="0" xfId="0">
      <alignment horizontal="left" vertical="center"/>
    </xf>
    <xf numFmtId="49" fontId="2" fillId="6" borderId="3" applyAlignment="1" pivotButton="0" quotePrefix="0" xfId="0">
      <alignment horizontal="left" vertical="center"/>
    </xf>
    <xf numFmtId="49" fontId="5" fillId="5" borderId="4" applyAlignment="1" pivotButton="0" quotePrefix="0" xfId="0">
      <alignment horizontal="left" vertical="center"/>
    </xf>
    <xf numFmtId="49" fontId="5" fillId="7" borderId="4" applyAlignment="1" pivotButton="0" quotePrefix="0" xfId="0">
      <alignment horizontal="left" vertical="center"/>
    </xf>
    <xf numFmtId="3" fontId="5" fillId="7" borderId="4" applyAlignment="1" pivotButton="0" quotePrefix="0" xfId="0">
      <alignment horizontal="right" vertical="center"/>
    </xf>
    <xf numFmtId="49" fontId="5" fillId="2" borderId="4" applyAlignment="1" pivotButton="0" quotePrefix="0" xfId="0">
      <alignment horizontal="left" vertical="center"/>
    </xf>
    <xf numFmtId="3" fontId="5" fillId="2" borderId="4" applyAlignment="1" pivotButton="0" quotePrefix="0" xfId="0">
      <alignment horizontal="right" vertical="center"/>
    </xf>
    <xf numFmtId="0" fontId="0" fillId="0" borderId="0" pivotButton="0" quotePrefix="0" xfId="0"/>
    <xf numFmtId="164" fontId="3" fillId="4" borderId="2" applyAlignment="1" pivotButton="0" quotePrefix="0" xfId="0">
      <alignment horizontal="left"/>
    </xf>
    <xf numFmtId="165" fontId="3" fillId="4" borderId="2" applyAlignment="1" pivotButton="0" quotePrefix="0" xfId="0">
      <alignment horizontal="left"/>
    </xf>
    <xf numFmtId="164" fontId="3" fillId="2" borderId="2" applyAlignment="1" pivotButton="0" quotePrefix="0" xfId="0">
      <alignment horizontal="left"/>
    </xf>
    <xf numFmtId="165" fontId="3" fillId="2" borderId="2" applyAlignment="1" pivotButton="0" quotePrefix="0" xfId="0">
      <alignment horizontal="left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P17"/>
  <sheetViews>
    <sheetView zoomScale="100" workbookViewId="0">
      <selection activeCell="O30" activeCellId="0" sqref="O30"/>
    </sheetView>
  </sheetViews>
  <sheetFormatPr baseColWidth="8" defaultRowHeight="12.75"/>
  <cols>
    <col width="15.5546875" customWidth="1" style="31" min="1" max="1"/>
    <col width="10.6640625" customWidth="1" style="31" min="2" max="2"/>
    <col width="6.88671875" customWidth="1" style="31" min="3" max="3"/>
    <col width="7.109375" customWidth="1" style="31" min="4" max="4"/>
    <col width="6.88671875" customWidth="1" style="31" min="5" max="5"/>
    <col width="14.6640625" customWidth="1" style="31" min="6" max="6"/>
    <col width="10.88671875" customWidth="1" style="31" min="7" max="7"/>
    <col width="14.6640625" customWidth="1" style="31" min="8" max="16"/>
    <col width="3.109375" customWidth="1" style="31" min="17" max="17"/>
    <col width="14.6640625" customWidth="1" style="31" min="18" max="27"/>
    <col width="9" customWidth="1" style="31" min="28" max="28"/>
    <col width="14.6640625" customWidth="1" style="31" min="29" max="47"/>
    <col width="9" customWidth="1" style="31" min="48" max="48"/>
    <col width="14.6640625" customWidth="1" style="31" min="49" max="67"/>
    <col width="9" customWidth="1" style="31" min="68" max="68"/>
    <col width="10.6640625" customWidth="1" style="31" min="69" max="69"/>
    <col width="8.44140625" customWidth="1" style="31" min="70" max="70"/>
    <col width="14.6640625" customWidth="1" style="31" min="71" max="105"/>
    <col width="4.6640625" customWidth="1" style="31" min="106" max="106"/>
  </cols>
  <sheetData>
    <row r="1" ht="52.35" customFormat="1" customHeight="1" s="1">
      <c r="A1" s="2" t="inlineStr">
        <is>
          <t>客訴編號</t>
        </is>
      </c>
      <c r="B1" s="2" t="inlineStr">
        <is>
          <t>SUBSCR_ID</t>
        </is>
      </c>
      <c r="C1" s="2" t="inlineStr">
        <is>
          <t>CSR填單時間</t>
        </is>
      </c>
      <c r="D1" s="2" t="inlineStr">
        <is>
          <t>時(Hour)</t>
        </is>
      </c>
      <c r="E1" s="2" t="inlineStr">
        <is>
          <t>年月</t>
        </is>
      </c>
      <c r="F1" s="2" t="inlineStr">
        <is>
          <t>週定義4</t>
        </is>
      </c>
      <c r="G1" s="2" t="inlineStr">
        <is>
          <t>日期</t>
        </is>
      </c>
      <c r="H1" s="2" t="inlineStr">
        <is>
          <t>維運處2</t>
        </is>
      </c>
      <c r="I1" s="2" t="inlineStr">
        <is>
          <t>縣市2</t>
        </is>
      </c>
      <c r="J1" s="2" t="inlineStr">
        <is>
          <t>縣市行政區2</t>
        </is>
      </c>
      <c r="K1" s="2" t="inlineStr">
        <is>
          <t>誰處理的</t>
        </is>
      </c>
      <c r="L1" s="2" t="inlineStr">
        <is>
          <t>客戶填單反應項目第三層</t>
        </is>
      </c>
      <c r="M1" s="2" t="inlineStr">
        <is>
          <t>客戶類別</t>
        </is>
      </c>
      <c r="N1" s="2" t="inlineStr">
        <is>
          <t>客戶類別2</t>
        </is>
      </c>
      <c r="O1" s="2" t="inlineStr">
        <is>
          <t>世代別</t>
        </is>
      </c>
      <c r="P1" s="2" t="inlineStr">
        <is>
          <t>NMD層級一說明</t>
        </is>
      </c>
      <c r="Q1" s="2" t="inlineStr">
        <is>
          <t>CC值</t>
        </is>
      </c>
      <c r="R1" s="2" t="inlineStr">
        <is>
          <t>作業/障礙/抗爭</t>
        </is>
      </c>
      <c r="S1" s="2" t="inlineStr">
        <is>
          <t>OM回覆類型一</t>
        </is>
      </c>
      <c r="T1" s="2" t="inlineStr">
        <is>
          <t>OM回覆類型二</t>
        </is>
      </c>
      <c r="U1" s="2" t="inlineStr">
        <is>
          <t>網訊編號</t>
        </is>
      </c>
      <c r="V1" s="2" t="inlineStr">
        <is>
          <t>網訊訊息分類</t>
        </is>
      </c>
      <c r="W1" s="2" t="inlineStr">
        <is>
          <t>SITE_ID1</t>
        </is>
      </c>
      <c r="X1" s="2" t="inlineStr">
        <is>
          <t>SITE_ID2</t>
        </is>
      </c>
      <c r="Y1" s="2" t="inlineStr">
        <is>
          <t>SITE_ID3</t>
        </is>
      </c>
      <c r="Z1" s="2" t="inlineStr">
        <is>
          <t>改善性</t>
        </is>
      </c>
      <c r="AA1" s="2" t="inlineStr">
        <is>
          <t>客訴預判說明</t>
        </is>
      </c>
      <c r="AB1" s="2" t="inlineStr">
        <is>
          <t>KPI基站1</t>
        </is>
      </c>
      <c r="AC1" s="2" t="inlineStr">
        <is>
          <t>KPI基站1前一日最差PRB值</t>
        </is>
      </c>
      <c r="AD1" s="2" t="inlineStr">
        <is>
          <t>iPM干擾SiteId1前1小時數值</t>
        </is>
      </c>
      <c r="AE1" s="2" t="inlineStr">
        <is>
          <t>iPM干擾SiteId1前2小時數值</t>
        </is>
      </c>
      <c r="AF1" s="2" t="inlineStr">
        <is>
          <t>iPM干擾SiteId1前3小時數值</t>
        </is>
      </c>
      <c r="AG1" s="2" t="inlineStr">
        <is>
          <t>KPI基站1前1小時APRBU參數值</t>
        </is>
      </c>
      <c r="AH1" s="2" t="inlineStr">
        <is>
          <t>KPI基站1前2小時APRBU參數值</t>
        </is>
      </c>
      <c r="AI1" s="2" t="inlineStr">
        <is>
          <t>KPI基站1前3小時APRBU參數值</t>
        </is>
      </c>
      <c r="AJ1" s="2" t="inlineStr">
        <is>
          <t>KPI基站1前1小時CAR參數值</t>
        </is>
      </c>
      <c r="AK1" s="2" t="inlineStr">
        <is>
          <t>KPI基站1前2小時CAR參數值</t>
        </is>
      </c>
      <c r="AL1" s="2" t="inlineStr">
        <is>
          <t>KPI基站1前3小時CAR參數值</t>
        </is>
      </c>
      <c r="AM1" s="2" t="inlineStr">
        <is>
          <t>KPI基站1前1小時RRCCUA參數值</t>
        </is>
      </c>
      <c r="AN1" s="2" t="inlineStr">
        <is>
          <t>KPI基站1前2小時RRCCUA參數值</t>
        </is>
      </c>
      <c r="AO1" s="2" t="inlineStr">
        <is>
          <t>KPI基站1前3小時RRCCUA參數值</t>
        </is>
      </c>
      <c r="AP1" s="2" t="inlineStr">
        <is>
          <t>KPI基站1前1小時RRC CSSR參數值</t>
        </is>
      </c>
      <c r="AQ1" s="2" t="inlineStr">
        <is>
          <t>KPI基站1前2小時RRC CSSR參數值</t>
        </is>
      </c>
      <c r="AR1" s="2" t="inlineStr">
        <is>
          <t>KPI基站1前3小時RRC CSSR參數值</t>
        </is>
      </c>
      <c r="AS1" s="2" t="inlineStr">
        <is>
          <t>KPI基站1前1小時DRBSSR參數值</t>
        </is>
      </c>
      <c r="AT1" s="2" t="inlineStr">
        <is>
          <t>KPI基站1前2小時DRBSSR參數值</t>
        </is>
      </c>
      <c r="AU1" s="2" t="inlineStr">
        <is>
          <t>KPI基站1前3小時DRBSSR參數值</t>
        </is>
      </c>
      <c r="AV1" s="2" t="inlineStr">
        <is>
          <t>KPI基站2</t>
        </is>
      </c>
      <c r="AW1" s="2" t="inlineStr">
        <is>
          <t>KPI基站2前一日最差PRB值</t>
        </is>
      </c>
      <c r="AX1" s="2" t="inlineStr">
        <is>
          <t>iPM干擾SiteId2前1小時數值</t>
        </is>
      </c>
      <c r="AY1" s="2" t="inlineStr">
        <is>
          <t>iPM干擾SiteId2前2小時數值</t>
        </is>
      </c>
      <c r="AZ1" s="2" t="inlineStr">
        <is>
          <t>iPM干擾SiteId2前3小時數值</t>
        </is>
      </c>
      <c r="BA1" s="2" t="inlineStr">
        <is>
          <t>KPI基站2前1小時APRBU參數值</t>
        </is>
      </c>
      <c r="BB1" s="2" t="inlineStr">
        <is>
          <t>KPI基站2前2小時APRBU參數值</t>
        </is>
      </c>
      <c r="BC1" s="2" t="inlineStr">
        <is>
          <t>KPI基站2前3小時APRBU參數值</t>
        </is>
      </c>
      <c r="BD1" s="2" t="inlineStr">
        <is>
          <t>KPI基站2前1小時CAR參數值</t>
        </is>
      </c>
      <c r="BE1" s="2" t="inlineStr">
        <is>
          <t>KPI基站2前2小時CAR參數值</t>
        </is>
      </c>
      <c r="BF1" s="2" t="inlineStr">
        <is>
          <t>KPI基站2前3小時CAR參數值</t>
        </is>
      </c>
      <c r="BG1" s="2" t="inlineStr">
        <is>
          <t>KPI基站2前1小時RRCCUA參數值</t>
        </is>
      </c>
      <c r="BH1" s="2" t="inlineStr">
        <is>
          <t>KPI基站2前2小時RRCCUA參數值</t>
        </is>
      </c>
      <c r="BI1" s="2" t="inlineStr">
        <is>
          <t>KPI基站2前3小時RRCCUA參數值</t>
        </is>
      </c>
      <c r="BJ1" s="2" t="inlineStr">
        <is>
          <t>KPI基站2前1小時RRC CSSR參數值</t>
        </is>
      </c>
      <c r="BK1" s="2" t="inlineStr">
        <is>
          <t>KPI基站2前2小時RRC CSSR參數值</t>
        </is>
      </c>
      <c r="BL1" s="2" t="inlineStr">
        <is>
          <t>KPI基站2前3小時RRC CSSR參數值</t>
        </is>
      </c>
      <c r="BM1" s="2" t="inlineStr">
        <is>
          <t>KPI基站2前1小時DRBSSR參數值</t>
        </is>
      </c>
      <c r="BN1" s="2" t="inlineStr">
        <is>
          <t>KPI基站2前2小時DRBSSR參數值</t>
        </is>
      </c>
      <c r="BO1" s="2" t="inlineStr">
        <is>
          <t>KPI基站2前3小時DRBSSR參數值</t>
        </is>
      </c>
      <c r="BP1" s="2" t="inlineStr">
        <is>
          <t>KPI基站3</t>
        </is>
      </c>
      <c r="BQ1" s="2" t="inlineStr">
        <is>
          <t>KPI基站3前一日最差PRB值</t>
        </is>
      </c>
      <c r="BR1" s="2" t="inlineStr">
        <is>
          <t>iPM干擾SiteId3前1小時數值</t>
        </is>
      </c>
      <c r="BS1" s="2" t="inlineStr">
        <is>
          <t>iPM干擾SiteId3前2小時數值</t>
        </is>
      </c>
      <c r="BT1" s="2" t="inlineStr">
        <is>
          <t>iPM干擾SiteId3前3小時數值</t>
        </is>
      </c>
      <c r="BU1" s="2" t="inlineStr">
        <is>
          <t>KPI基站3前1小時APRBU參數值</t>
        </is>
      </c>
      <c r="BV1" s="2" t="inlineStr">
        <is>
          <t>KPI基站3前2小時APRBU參數值</t>
        </is>
      </c>
      <c r="BW1" s="2" t="inlineStr">
        <is>
          <t>KPI基站3前3小時APRBU參數值</t>
        </is>
      </c>
      <c r="BX1" s="2" t="inlineStr">
        <is>
          <t>KPI基站3前1小時CAR參數值</t>
        </is>
      </c>
      <c r="BY1" s="2" t="inlineStr">
        <is>
          <t>KPI基站3前2小時CAR參數值</t>
        </is>
      </c>
      <c r="BZ1" s="2" t="inlineStr">
        <is>
          <t>KPI基站3前3小時CAR參數值</t>
        </is>
      </c>
      <c r="CA1" s="2" t="inlineStr">
        <is>
          <t>KPI基站3前1小時RRCCUA參數值</t>
        </is>
      </c>
      <c r="CB1" s="2" t="inlineStr">
        <is>
          <t>KPI基站3前2小時RRCCUA參數值</t>
        </is>
      </c>
      <c r="CC1" s="2" t="inlineStr">
        <is>
          <t>KPI基站3前3小時RRCCUA參數值</t>
        </is>
      </c>
      <c r="CD1" s="2" t="inlineStr">
        <is>
          <t>KPI基站3前1小時RRC CSSR參數值</t>
        </is>
      </c>
      <c r="CE1" s="2" t="inlineStr">
        <is>
          <t>KPI基站3前2小時RRC CSSR參數值</t>
        </is>
      </c>
      <c r="CF1" s="2" t="inlineStr">
        <is>
          <t>KPI基站3前3小時RRC CSSR參數值</t>
        </is>
      </c>
      <c r="CG1" s="2" t="inlineStr">
        <is>
          <t>KPI基站3前1小時DRBSSR參數值</t>
        </is>
      </c>
      <c r="CH1" s="2" t="inlineStr">
        <is>
          <t>KPI基站3前2小時DRBSSR參數值</t>
        </is>
      </c>
      <c r="CI1" s="2" t="inlineStr">
        <is>
          <t>KPI基站3前3小時DRBSSR參數值</t>
        </is>
      </c>
      <c r="CJ1" s="2" t="inlineStr">
        <is>
          <t>障礙原因主分類</t>
        </is>
      </c>
      <c r="CK1" s="2" t="inlineStr">
        <is>
          <t>作業系統</t>
        </is>
      </c>
      <c r="CL1" s="2" t="inlineStr">
        <is>
          <t>CM供裝區</t>
        </is>
      </c>
      <c r="CM1" s="2" t="inlineStr">
        <is>
          <t>進件來源</t>
        </is>
      </c>
      <c r="CN1" s="2" t="inlineStr">
        <is>
          <t>MDT 4G_700 RSRP_MIN</t>
        </is>
      </c>
      <c r="CO1" s="2" t="inlineStr">
        <is>
          <t>MDT 4G_700 RSRP_Q1</t>
        </is>
      </c>
      <c r="CP1" s="2" t="inlineStr">
        <is>
          <t>RSRP</t>
        </is>
      </c>
      <c r="CQ1" s="2" t="inlineStr">
        <is>
          <t>MDT 4G_700 RSRP_Q3</t>
        </is>
      </c>
      <c r="CR1" s="2" t="inlineStr">
        <is>
          <t>MDT 4G_700 RSRP_MAX</t>
        </is>
      </c>
      <c r="CS1" s="2" t="inlineStr">
        <is>
          <t>MDT 4G_700 RSRQ_MIN</t>
        </is>
      </c>
      <c r="CT1" s="2" t="inlineStr">
        <is>
          <t>MDT 4G_700 RSRQ_Q1</t>
        </is>
      </c>
      <c r="CU1" s="2" t="inlineStr">
        <is>
          <t>RSRQ</t>
        </is>
      </c>
      <c r="CV1" s="2" t="inlineStr">
        <is>
          <t>MDT 4G_700 RSRQ_Q3</t>
        </is>
      </c>
      <c r="CW1" s="2" t="inlineStr">
        <is>
          <t>MDT 4G_700 RSRQ_MAX</t>
        </is>
      </c>
      <c r="CX1" s="2" t="inlineStr">
        <is>
          <t>經度</t>
        </is>
      </c>
      <c r="CY1" s="2" t="inlineStr">
        <is>
          <t>緯度</t>
        </is>
      </c>
      <c r="CZ1" s="2" t="inlineStr">
        <is>
          <t>AI預測答案</t>
        </is>
      </c>
      <c r="DA1" s="2" t="inlineStr">
        <is>
          <t>年報選項</t>
        </is>
      </c>
      <c r="DB1" t="inlineStr">
        <is>
          <t>MDT RSRP</t>
        </is>
      </c>
      <c r="DC1" t="inlineStr">
        <is>
          <t>site1昨日最差PRB</t>
        </is>
      </c>
      <c r="DD1" t="inlineStr">
        <is>
          <t>site2昨日最差PRB</t>
        </is>
      </c>
      <c r="DE1" t="inlineStr">
        <is>
          <t>site3昨日最差PRB</t>
        </is>
      </c>
      <c r="DF1" t="inlineStr">
        <is>
          <t>昨日最差PRB</t>
        </is>
      </c>
      <c r="DG1" t="inlineStr">
        <is>
          <t xml:space="preserve">昨日最差PRB的SiteID	</t>
        </is>
      </c>
      <c r="DH1" t="inlineStr">
        <is>
          <t>Weekday</t>
        </is>
      </c>
      <c r="DI1" t="inlineStr">
        <is>
          <t>RSRP(MDT)</t>
        </is>
      </c>
      <c r="DJ1" t="inlineStr">
        <is>
          <t>5G True User</t>
        </is>
      </c>
      <c r="DK1" t="inlineStr">
        <is>
          <t>Site1~3 近3小時干擾&gt;-105的筆數</t>
        </is>
      </c>
      <c r="DL1" t="inlineStr">
        <is>
          <t>昨日最差PRB(4)</t>
        </is>
      </c>
      <c r="DM1" t="inlineStr">
        <is>
          <t>RSRP(4)</t>
        </is>
      </c>
      <c r="DN1" t="inlineStr">
        <is>
          <t>新客訴原因4</t>
        </is>
      </c>
      <c r="DO1" t="inlineStr">
        <is>
          <t>RuleBase</t>
        </is>
      </c>
      <c r="DP1" t="inlineStr">
        <is>
          <t>OM回覆客訴原因</t>
        </is>
      </c>
    </row>
    <row r="2" ht="19.2" customFormat="1" customHeight="1" s="1">
      <c r="A2" s="3" t="inlineStr">
        <is>
          <t>2022-11-30-0884</t>
        </is>
      </c>
      <c r="B2" s="32" t="n">
        <v>59963955</v>
      </c>
      <c r="C2" s="33" t="n">
        <v>44895.94771990741</v>
      </c>
      <c r="D2" s="3" t="inlineStr">
        <is>
          <t>22</t>
        </is>
      </c>
      <c r="E2" s="3" t="inlineStr">
        <is>
          <t>202211</t>
        </is>
      </c>
      <c r="F2" s="3" t="inlineStr">
        <is>
          <t>2022/11/24~2022/11/30</t>
        </is>
      </c>
      <c r="G2" s="6" t="n">
        <v>44895</v>
      </c>
      <c r="H2" s="3" t="inlineStr">
        <is>
          <t>北二</t>
        </is>
      </c>
      <c r="I2" s="3" t="inlineStr">
        <is>
          <t>新北市</t>
        </is>
      </c>
      <c r="J2" s="3" t="inlineStr">
        <is>
          <t>新北市中和區</t>
        </is>
      </c>
      <c r="K2" s="3" t="inlineStr">
        <is>
          <t>OM/TAC</t>
        </is>
      </c>
      <c r="L2" s="3" t="inlineStr">
        <is>
          <t>上網相關問題</t>
        </is>
      </c>
      <c r="M2" s="3" t="inlineStr">
        <is>
          <t>4G</t>
        </is>
      </c>
      <c r="N2" s="3" t="inlineStr">
        <is>
          <t>4G</t>
        </is>
      </c>
      <c r="O2" s="3" t="inlineStr">
        <is>
          <t>5GNSA</t>
        </is>
      </c>
      <c r="P2" s="3" t="inlineStr">
        <is>
          <t>4G上網收訊客訴</t>
        </is>
      </c>
      <c r="Q2" s="7" t="n">
        <v>11</v>
      </c>
      <c r="R2" s="3" t="n"/>
      <c r="S2" s="3" t="inlineStr">
        <is>
          <t>(H)非收訊問題</t>
        </is>
      </c>
      <c r="T2" s="3" t="inlineStr">
        <is>
          <t>因客訴地點人多，導致收訊擁擠</t>
        </is>
      </c>
      <c r="U2" s="8" t="n"/>
      <c r="V2" s="3" t="n"/>
      <c r="W2" s="3" t="inlineStr">
        <is>
          <t>235HA000</t>
        </is>
      </c>
      <c r="X2" s="3" t="inlineStr">
        <is>
          <t>235HC000</t>
        </is>
      </c>
      <c r="Y2" s="3" t="inlineStr">
        <is>
          <t>235N8000</t>
        </is>
      </c>
      <c r="Z2" s="3" t="inlineStr">
        <is>
          <t>網路正常</t>
        </is>
      </c>
      <c r="AA2" s="8" t="inlineStr">
        <is>
          <t>sTIP預判處理:門號狀態:,客戶類別:一般用戶,降速:無,干擾值大於-110dbm:,前一小時UE數: 235HA000(44.25),235HC000(31.25),235N8000(38.53),前一天最差PRB%:235HA000(74.35%),235HC000(67.40%),235N8000(91%),前一小時100M內CA小於90%:,前一小時100M內RRC SSR小於90%:,PM分析:答案3&gt;&gt;檢查前3小時基站L700 EIP值是否有3個≧-105 dBm：否，0個符合&gt;&gt;檢查基站前3小時內是否有RRC Setup Attempts數量是否L700少3%且L1800多10%情況：否&gt;&gt;檢查基站前1天內是否有Average PRB Usage per TTI DL%&gt;80情況：是(2022/11/29 下午 11:00:00 235N8000(86.69))</t>
        </is>
      </c>
      <c r="AB2" s="9" t="inlineStr">
        <is>
          <t>235HA000</t>
        </is>
      </c>
      <c r="AC2" s="7" t="n">
        <v>74.34999999999999</v>
      </c>
      <c r="AD2" s="7" t="n">
        <v>-115.05</v>
      </c>
      <c r="AE2" s="7" t="n">
        <v>-115.32</v>
      </c>
      <c r="AF2" s="7" t="n">
        <v>-115.49</v>
      </c>
      <c r="AG2" s="7" t="n">
        <v>38.92</v>
      </c>
      <c r="AH2" s="7" t="n">
        <v>62</v>
      </c>
      <c r="AI2" s="7" t="n">
        <v>74.34999999999999</v>
      </c>
      <c r="AJ2" s="7" t="n">
        <v>1</v>
      </c>
      <c r="AK2" s="7" t="n">
        <v>1</v>
      </c>
      <c r="AL2" s="7" t="n">
        <v>1</v>
      </c>
      <c r="AM2" s="7" t="n">
        <v>44.25</v>
      </c>
      <c r="AN2" s="7" t="n">
        <v>42</v>
      </c>
      <c r="AO2" s="7" t="n">
        <v>42</v>
      </c>
      <c r="AP2" s="7" t="n">
        <v>1</v>
      </c>
      <c r="AQ2" s="7" t="n">
        <v>1</v>
      </c>
      <c r="AR2" s="7" t="n">
        <v>1</v>
      </c>
      <c r="AS2" s="7" t="n">
        <v>0.99</v>
      </c>
      <c r="AT2" s="7" t="n">
        <v>1</v>
      </c>
      <c r="AU2" s="7" t="n">
        <v>1</v>
      </c>
      <c r="AV2" s="9" t="inlineStr">
        <is>
          <t>235HC000</t>
        </is>
      </c>
      <c r="AW2" s="7" t="n">
        <v>67.40000000000001</v>
      </c>
      <c r="AX2" s="7" t="n">
        <v>-112.6</v>
      </c>
      <c r="AY2" s="7" t="n">
        <v>-112.43</v>
      </c>
      <c r="AZ2" s="7" t="n">
        <v>-112.26</v>
      </c>
      <c r="BA2" s="7" t="n">
        <v>29.45</v>
      </c>
      <c r="BB2" s="7" t="n">
        <v>45.35</v>
      </c>
      <c r="BC2" s="7" t="n">
        <v>41.6</v>
      </c>
      <c r="BD2" s="7" t="n">
        <v>1</v>
      </c>
      <c r="BE2" s="7" t="n">
        <v>1</v>
      </c>
      <c r="BF2" s="7" t="n">
        <v>1</v>
      </c>
      <c r="BG2" s="7" t="n">
        <v>31.25</v>
      </c>
      <c r="BH2" s="7" t="n">
        <v>35.5</v>
      </c>
      <c r="BI2" s="7" t="n">
        <v>30.75</v>
      </c>
      <c r="BJ2" s="7" t="n">
        <v>1</v>
      </c>
      <c r="BK2" s="7" t="n">
        <v>1</v>
      </c>
      <c r="BL2" s="7" t="n">
        <v>1</v>
      </c>
      <c r="BM2" s="7" t="n">
        <v>0.98</v>
      </c>
      <c r="BN2" s="7" t="n">
        <v>1</v>
      </c>
      <c r="BO2" s="7" t="n">
        <v>1</v>
      </c>
      <c r="BP2" s="9" t="inlineStr">
        <is>
          <t>235N8000</t>
        </is>
      </c>
      <c r="BQ2" s="7" t="n">
        <v>91</v>
      </c>
      <c r="BR2" s="7" t="n">
        <v>-108.08</v>
      </c>
      <c r="BS2" s="7" t="n">
        <v>-107.79</v>
      </c>
      <c r="BT2" s="7" t="n">
        <v>-107.42</v>
      </c>
      <c r="BU2" s="7" t="n">
        <v>91</v>
      </c>
      <c r="BV2" s="7" t="n">
        <v>88.83</v>
      </c>
      <c r="BW2" s="7" t="n">
        <v>81.7</v>
      </c>
      <c r="BX2" s="7" t="n">
        <v>1</v>
      </c>
      <c r="BY2" s="7" t="n">
        <v>1</v>
      </c>
      <c r="BZ2" s="7" t="n">
        <v>1</v>
      </c>
      <c r="CA2" s="7" t="n">
        <v>38.53</v>
      </c>
      <c r="CB2" s="7" t="n">
        <v>37.58</v>
      </c>
      <c r="CC2" s="7" t="n">
        <v>36.31</v>
      </c>
      <c r="CD2" s="7" t="n">
        <v>1</v>
      </c>
      <c r="CE2" s="7" t="n">
        <v>1</v>
      </c>
      <c r="CF2" s="7" t="n">
        <v>1</v>
      </c>
      <c r="CG2" s="7" t="n">
        <v>1</v>
      </c>
      <c r="CH2" s="7" t="n">
        <v>1</v>
      </c>
      <c r="CI2" s="7" t="n">
        <v>1</v>
      </c>
      <c r="CJ2" s="3" t="n"/>
      <c r="CK2" s="3" t="inlineStr">
        <is>
          <t>Android</t>
        </is>
      </c>
      <c r="CL2" s="3" t="n"/>
      <c r="CM2" s="10" t="inlineStr">
        <is>
          <t>188客戶來電</t>
        </is>
      </c>
      <c r="CN2" s="11" t="n">
        <v>-94</v>
      </c>
      <c r="CO2" s="11" t="n">
        <v>-82</v>
      </c>
      <c r="CP2" s="11" t="n">
        <v>-77</v>
      </c>
      <c r="CQ2" s="11" t="n">
        <v>-73</v>
      </c>
      <c r="CR2" s="11" t="n">
        <v>-54</v>
      </c>
      <c r="CS2" s="11" t="n">
        <v>-14</v>
      </c>
      <c r="CT2" s="11" t="n">
        <v>-11</v>
      </c>
      <c r="CU2" s="11" t="n">
        <v>-10</v>
      </c>
      <c r="CV2" s="11" t="n">
        <v>-9</v>
      </c>
      <c r="CW2" s="11" t="n">
        <v>-6</v>
      </c>
      <c r="CX2" s="7" t="n">
        <v>121.5052161</v>
      </c>
      <c r="CY2" s="7" t="n">
        <v>24.9895219</v>
      </c>
      <c r="CZ2" s="10" t="inlineStr">
        <is>
          <t>因客訴地點人多，導致收訊擁擠</t>
        </is>
      </c>
      <c r="DA2" s="10" t="inlineStr">
        <is>
          <t>人多擁擠</t>
        </is>
      </c>
      <c r="DB2">
        <f>IF(CP2&lt;-10,CP2,IF(ISERROR(AVERAGE(CN2:CR2)),"",AVERAGE(CN2:CR2)))</f>
        <v/>
      </c>
    </row>
    <row r="3" ht="19.2" customFormat="1" customHeight="1" s="1">
      <c r="A3" s="12" t="inlineStr">
        <is>
          <t>2022-11-30-0885</t>
        </is>
      </c>
      <c r="B3" s="34" t="n">
        <v>62127689</v>
      </c>
      <c r="C3" s="35" t="n">
        <v>44895.94789351852</v>
      </c>
      <c r="D3" s="12" t="inlineStr">
        <is>
          <t>22</t>
        </is>
      </c>
      <c r="E3" s="12" t="inlineStr">
        <is>
          <t>202211</t>
        </is>
      </c>
      <c r="F3" s="12" t="inlineStr">
        <is>
          <t>2022/11/24~2022/11/30</t>
        </is>
      </c>
      <c r="G3" s="15" t="n">
        <v>44895</v>
      </c>
      <c r="H3" s="12" t="inlineStr">
        <is>
          <t>南區</t>
        </is>
      </c>
      <c r="I3" s="12" t="inlineStr">
        <is>
          <t>高雄市</t>
        </is>
      </c>
      <c r="J3" s="12" t="inlineStr">
        <is>
          <t>高雄市鳳山區</t>
        </is>
      </c>
      <c r="K3" s="12" t="inlineStr">
        <is>
          <t>客服</t>
        </is>
      </c>
      <c r="L3" s="12" t="inlineStr">
        <is>
          <t>上網相關問題</t>
        </is>
      </c>
      <c r="M3" s="12" t="inlineStr">
        <is>
          <t>4G</t>
        </is>
      </c>
      <c r="N3" s="12" t="inlineStr">
        <is>
          <t>4G</t>
        </is>
      </c>
      <c r="O3" s="12" t="inlineStr">
        <is>
          <t>5GNSA</t>
        </is>
      </c>
      <c r="P3" s="12" t="inlineStr">
        <is>
          <t>4G上網收訊客訴</t>
        </is>
      </c>
      <c r="Q3" s="16" t="n">
        <v>5</v>
      </c>
      <c r="R3" s="12" t="n"/>
      <c r="S3" s="12" t="n"/>
      <c r="T3" s="12" t="n"/>
      <c r="U3" s="17" t="n"/>
      <c r="V3" s="12" t="n"/>
      <c r="W3" s="12" t="inlineStr">
        <is>
          <t>83013000</t>
        </is>
      </c>
      <c r="X3" s="12" t="inlineStr">
        <is>
          <t>830F4000</t>
        </is>
      </c>
      <c r="Y3" s="12" t="inlineStr">
        <is>
          <t>83036000</t>
        </is>
      </c>
      <c r="Z3" s="12" t="inlineStr">
        <is>
          <t>網路正常</t>
        </is>
      </c>
      <c r="AA3" s="17" t="inlineStr">
        <is>
          <t>PM分析:</t>
        </is>
      </c>
      <c r="AB3" s="9" t="inlineStr">
        <is>
          <t>83013000</t>
        </is>
      </c>
      <c r="AC3" s="16" t="n"/>
      <c r="AD3" s="16" t="n">
        <v>-106.07</v>
      </c>
      <c r="AE3" s="16" t="n">
        <v>-105.79</v>
      </c>
      <c r="AF3" s="16" t="n">
        <v>-106.22</v>
      </c>
      <c r="AG3" s="16" t="n">
        <v>51.09</v>
      </c>
      <c r="AH3" s="16" t="n">
        <v>50.54</v>
      </c>
      <c r="AI3" s="16" t="n">
        <v>56.88</v>
      </c>
      <c r="AJ3" s="16" t="n">
        <v>1</v>
      </c>
      <c r="AK3" s="16" t="n">
        <v>1</v>
      </c>
      <c r="AL3" s="16" t="n">
        <v>1</v>
      </c>
      <c r="AM3" s="16" t="n">
        <v>25.47</v>
      </c>
      <c r="AN3" s="16" t="n">
        <v>25.03</v>
      </c>
      <c r="AO3" s="16" t="n">
        <v>25.89</v>
      </c>
      <c r="AP3" s="16" t="n">
        <v>1</v>
      </c>
      <c r="AQ3" s="16" t="n">
        <v>1</v>
      </c>
      <c r="AR3" s="16" t="n">
        <v>1</v>
      </c>
      <c r="AS3" s="16" t="n">
        <v>0.99</v>
      </c>
      <c r="AT3" s="16" t="n">
        <v>0.99</v>
      </c>
      <c r="AU3" s="16" t="n">
        <v>0.99</v>
      </c>
      <c r="AV3" s="9" t="inlineStr">
        <is>
          <t>830F4000</t>
        </is>
      </c>
      <c r="AW3" s="16" t="n"/>
      <c r="AX3" s="16" t="n">
        <v>-112.91</v>
      </c>
      <c r="AY3" s="16" t="n">
        <v>-113</v>
      </c>
      <c r="AZ3" s="16" t="n">
        <v>-113.38</v>
      </c>
      <c r="BA3" s="16" t="n">
        <v>49.66</v>
      </c>
      <c r="BB3" s="16" t="n">
        <v>40.28</v>
      </c>
      <c r="BC3" s="16" t="n">
        <v>43.54</v>
      </c>
      <c r="BD3" s="16" t="n">
        <v>1</v>
      </c>
      <c r="BE3" s="16" t="n">
        <v>1</v>
      </c>
      <c r="BF3" s="16" t="n">
        <v>1</v>
      </c>
      <c r="BG3" s="16" t="n">
        <v>23.25</v>
      </c>
      <c r="BH3" s="16" t="n">
        <v>21.78</v>
      </c>
      <c r="BI3" s="16" t="n">
        <v>21.56</v>
      </c>
      <c r="BJ3" s="16" t="n">
        <v>1</v>
      </c>
      <c r="BK3" s="16" t="n">
        <v>1</v>
      </c>
      <c r="BL3" s="16" t="n">
        <v>1</v>
      </c>
      <c r="BM3" s="16" t="n">
        <v>1</v>
      </c>
      <c r="BN3" s="16" t="n">
        <v>1</v>
      </c>
      <c r="BO3" s="16" t="n">
        <v>0.99</v>
      </c>
      <c r="BP3" s="9" t="inlineStr">
        <is>
          <t>83036000</t>
        </is>
      </c>
      <c r="BQ3" s="16" t="n"/>
      <c r="BR3" s="16" t="n">
        <v>-113.33</v>
      </c>
      <c r="BS3" s="16" t="n">
        <v>-112.25</v>
      </c>
      <c r="BT3" s="16" t="n">
        <v>-112.46</v>
      </c>
      <c r="BU3" s="16" t="n">
        <v>65.84</v>
      </c>
      <c r="BV3" s="16" t="n">
        <v>63.26</v>
      </c>
      <c r="BW3" s="16" t="n">
        <v>55.91</v>
      </c>
      <c r="BX3" s="16" t="n">
        <v>1</v>
      </c>
      <c r="BY3" s="16" t="n">
        <v>1</v>
      </c>
      <c r="BZ3" s="16" t="n">
        <v>1</v>
      </c>
      <c r="CA3" s="16" t="n">
        <v>35.59</v>
      </c>
      <c r="CB3" s="16" t="n">
        <v>34.87</v>
      </c>
      <c r="CC3" s="16" t="n">
        <v>32.31</v>
      </c>
      <c r="CD3" s="16" t="n">
        <v>1</v>
      </c>
      <c r="CE3" s="16" t="n">
        <v>1</v>
      </c>
      <c r="CF3" s="16" t="n">
        <v>1</v>
      </c>
      <c r="CG3" s="16" t="n">
        <v>1</v>
      </c>
      <c r="CH3" s="16" t="n">
        <v>1</v>
      </c>
      <c r="CI3" s="16" t="n">
        <v>1</v>
      </c>
      <c r="CJ3" s="12" t="n"/>
      <c r="CK3" s="12" t="inlineStr">
        <is>
          <t>Android</t>
        </is>
      </c>
      <c r="CL3" s="12" t="inlineStr">
        <is>
          <t>台固媒體</t>
        </is>
      </c>
      <c r="CM3" s="18" t="inlineStr">
        <is>
          <t>188客戶來電</t>
        </is>
      </c>
      <c r="CN3" s="19" t="n">
        <v>-118</v>
      </c>
      <c r="CO3" s="19" t="n">
        <v>-115</v>
      </c>
      <c r="CP3" s="19" t="n">
        <v>-108</v>
      </c>
      <c r="CQ3" s="19" t="n">
        <v>-99</v>
      </c>
      <c r="CR3" s="19" t="n">
        <v>-93</v>
      </c>
      <c r="CS3" s="19" t="n">
        <v>-16</v>
      </c>
      <c r="CT3" s="19" t="n">
        <v>-14</v>
      </c>
      <c r="CU3" s="19" t="n">
        <v>-12</v>
      </c>
      <c r="CV3" s="19" t="n">
        <v>-11</v>
      </c>
      <c r="CW3" s="19" t="n">
        <v>-10</v>
      </c>
      <c r="CX3" s="16" t="n">
        <v>120.3782742</v>
      </c>
      <c r="CY3" s="16" t="n">
        <v>22.633538</v>
      </c>
      <c r="CZ3" s="18" t="inlineStr">
        <is>
          <t>其他答案</t>
        </is>
      </c>
      <c r="DA3" s="18" t="inlineStr">
        <is>
          <t>用戶端問題</t>
        </is>
      </c>
      <c r="DB3">
        <f>IF(CP3&lt;-10,CP3,IF(ISERROR(AVERAGE(CN3:CR3)),"",AVERAGE(CN3:CR3)))</f>
        <v/>
      </c>
    </row>
    <row r="4" ht="19.2" customFormat="1" customHeight="1" s="1">
      <c r="A4" s="3" t="inlineStr">
        <is>
          <t>2022-11-30-0886</t>
        </is>
      </c>
      <c r="B4" s="32" t="n">
        <v>64358279</v>
      </c>
      <c r="C4" s="33" t="n">
        <v>44895.94847222222</v>
      </c>
      <c r="D4" s="3" t="inlineStr">
        <is>
          <t>22</t>
        </is>
      </c>
      <c r="E4" s="3" t="inlineStr">
        <is>
          <t>202211</t>
        </is>
      </c>
      <c r="F4" s="3" t="inlineStr">
        <is>
          <t>2022/11/24~2022/11/30</t>
        </is>
      </c>
      <c r="G4" s="6" t="n">
        <v>44895</v>
      </c>
      <c r="H4" s="3" t="inlineStr">
        <is>
          <t>北二</t>
        </is>
      </c>
      <c r="I4" s="3" t="inlineStr">
        <is>
          <t>新竹縣</t>
        </is>
      </c>
      <c r="J4" s="3" t="inlineStr">
        <is>
          <t>新竹縣橫山鄉</t>
        </is>
      </c>
      <c r="K4" s="3" t="inlineStr">
        <is>
          <t>OM/TAC</t>
        </is>
      </c>
      <c r="L4" s="3" t="inlineStr">
        <is>
          <t>上網相關問題</t>
        </is>
      </c>
      <c r="M4" s="3" t="inlineStr">
        <is>
          <t>4G</t>
        </is>
      </c>
      <c r="N4" s="3" t="inlineStr">
        <is>
          <t>4G</t>
        </is>
      </c>
      <c r="O4" s="3" t="inlineStr">
        <is>
          <t>N/A</t>
        </is>
      </c>
      <c r="P4" s="3" t="inlineStr">
        <is>
          <t>4G上網收訊客訴</t>
        </is>
      </c>
      <c r="Q4" s="7" t="n">
        <v>11</v>
      </c>
      <c r="R4" s="3" t="n"/>
      <c r="S4" s="3" t="inlineStr">
        <is>
          <t>(H)非收訊問題</t>
        </is>
      </c>
      <c r="T4" s="3" t="inlineStr">
        <is>
          <t>因客訴地點人多，導致收訊擁擠</t>
        </is>
      </c>
      <c r="U4" s="8" t="n"/>
      <c r="V4" s="3" t="n"/>
      <c r="W4" s="3" t="inlineStr">
        <is>
          <t>31207000</t>
        </is>
      </c>
      <c r="X4" s="3" t="inlineStr">
        <is>
          <t>31209000</t>
        </is>
      </c>
      <c r="Y4" s="3" t="inlineStr">
        <is>
          <t>31234000</t>
        </is>
      </c>
      <c r="Z4" s="3" t="inlineStr">
        <is>
          <t>網路正常</t>
        </is>
      </c>
      <c r="AA4" s="8" t="inlineStr">
        <is>
          <t>sTIP預判處理:門號狀態:,客戶類別:一般用戶,降速:無,干擾值大於-110dbm:,前一小時UE數: 31207000(14.50),31209000(4.61),31234000(),前一天最差PRB%:31207000(42.62%),31209000(17.70%),31234000(%),前一小時100M內CA小於90%:,前一小時100M內RRC SSR小於90%:,PM分析:訊號強度正常&gt;&gt;檢查前3小時基站L700 EIP值是否有3個≧-105 dBm：否，0個符合&gt;&gt;檢查基站前3小時內是否有RRC Setup Attempts數量是否L700少3%且L1800多10%情況：無資訊&gt;&gt;檢查基站前1天內是否有Average PRB Usage per TTI DL%&gt;80情況：否&gt;&gt;檢查基站前3小時內是否有Cell Availability Ratio(%)&lt;90%情況：否&gt;&gt;檢查基站前3小時內是否有RRC Connection Setup Success Ratio(%)&lt;90%情況：否&gt;&gt;檢查基站前0小時內(0表示進件當時)是否有派工情況：否&gt;&gt;檢查HLR-MAX REQUESTED BANDWIDTH是否有DL&lt;226000000且UL&lt;60000000情況：否&gt;&gt;檢查CDR過去24小時用到3G的比例是否為(100%)情況：否&gt;&gt;檢查CDR過去24小時用到3G的比例是否為(10%～99%)情況：否&gt;&gt;檢查MDT L700 RSRQ是否有符合最差、平均、最佳各區間情況：否 (MIN:-9，平均:-9，MAX:-9)&gt;&gt;檢查MDT L700 RSRP是否有&lt;-105dBm 情況：否</t>
        </is>
      </c>
      <c r="AB4" s="9" t="inlineStr">
        <is>
          <t>31207000</t>
        </is>
      </c>
      <c r="AC4" s="7" t="n">
        <v>42.62</v>
      </c>
      <c r="AD4" s="7" t="n">
        <v>-115.36</v>
      </c>
      <c r="AE4" s="7" t="n">
        <v>-115.43</v>
      </c>
      <c r="AF4" s="7" t="n">
        <v>-115.74</v>
      </c>
      <c r="AG4" s="7" t="n">
        <v>39.83</v>
      </c>
      <c r="AH4" s="7" t="n">
        <v>41.72</v>
      </c>
      <c r="AI4" s="7" t="n">
        <v>40.67</v>
      </c>
      <c r="AJ4" s="7" t="n">
        <v>1</v>
      </c>
      <c r="AK4" s="7" t="n">
        <v>1</v>
      </c>
      <c r="AL4" s="7" t="n">
        <v>1</v>
      </c>
      <c r="AM4" s="7" t="n">
        <v>14.5</v>
      </c>
      <c r="AN4" s="7" t="n">
        <v>15.17</v>
      </c>
      <c r="AO4" s="7" t="n">
        <v>13.62</v>
      </c>
      <c r="AP4" s="7" t="n">
        <v>0.99</v>
      </c>
      <c r="AQ4" s="7" t="n">
        <v>1</v>
      </c>
      <c r="AR4" s="7" t="n">
        <v>1</v>
      </c>
      <c r="AS4" s="7" t="n">
        <v>0.99</v>
      </c>
      <c r="AT4" s="7" t="n">
        <v>0.99</v>
      </c>
      <c r="AU4" s="7" t="n">
        <v>0.99</v>
      </c>
      <c r="AV4" s="9" t="inlineStr">
        <is>
          <t>31209000</t>
        </is>
      </c>
      <c r="AW4" s="7" t="n">
        <v>17.7</v>
      </c>
      <c r="AX4" s="7" t="n">
        <v>-113.29</v>
      </c>
      <c r="AY4" s="7" t="n">
        <v>-114.28</v>
      </c>
      <c r="AZ4" s="7" t="n">
        <v>-112.34</v>
      </c>
      <c r="BA4" s="7" t="n">
        <v>7.01</v>
      </c>
      <c r="BB4" s="7" t="n">
        <v>5.86</v>
      </c>
      <c r="BC4" s="7" t="n">
        <v>6.15</v>
      </c>
      <c r="BD4" s="7" t="n">
        <v>1</v>
      </c>
      <c r="BE4" s="7" t="n">
        <v>1</v>
      </c>
      <c r="BF4" s="7" t="n">
        <v>1</v>
      </c>
      <c r="BG4" s="7" t="n">
        <v>4.61</v>
      </c>
      <c r="BH4" s="7" t="n">
        <v>4.2</v>
      </c>
      <c r="BI4" s="7" t="n">
        <v>4.28</v>
      </c>
      <c r="BJ4" s="7" t="n">
        <v>1</v>
      </c>
      <c r="BK4" s="7" t="n">
        <v>1</v>
      </c>
      <c r="BL4" s="7" t="n">
        <v>1</v>
      </c>
      <c r="BM4" s="7" t="n">
        <v>1</v>
      </c>
      <c r="BN4" s="7" t="n">
        <v>1</v>
      </c>
      <c r="BO4" s="7" t="n">
        <v>1</v>
      </c>
      <c r="BP4" s="9" t="inlineStr">
        <is>
          <t>31234000</t>
        </is>
      </c>
      <c r="BQ4" s="7" t="n"/>
      <c r="BR4" s="7" t="n"/>
      <c r="BS4" s="7" t="n"/>
      <c r="BT4" s="7" t="n"/>
      <c r="BU4" s="7" t="n"/>
      <c r="BV4" s="7" t="n"/>
      <c r="BW4" s="7" t="n"/>
      <c r="BX4" s="7" t="n"/>
      <c r="BY4" s="7" t="n"/>
      <c r="BZ4" s="7" t="n"/>
      <c r="CA4" s="7" t="n"/>
      <c r="CB4" s="7" t="n"/>
      <c r="CC4" s="7" t="n"/>
      <c r="CD4" s="7" t="n"/>
      <c r="CE4" s="7" t="n"/>
      <c r="CF4" s="7" t="n"/>
      <c r="CG4" s="7" t="n"/>
      <c r="CH4" s="7" t="n"/>
      <c r="CI4" s="7" t="n"/>
      <c r="CJ4" s="3" t="n"/>
      <c r="CK4" s="3" t="inlineStr">
        <is>
          <t>Android</t>
        </is>
      </c>
      <c r="CL4" s="3" t="inlineStr">
        <is>
          <t>台灣寬頻</t>
        </is>
      </c>
      <c r="CM4" s="10" t="inlineStr">
        <is>
          <t>188客戶來電</t>
        </is>
      </c>
      <c r="CN4" s="11" t="n">
        <v>-88</v>
      </c>
      <c r="CO4" s="11" t="n">
        <v>-88</v>
      </c>
      <c r="CP4" s="11" t="n">
        <v>-88</v>
      </c>
      <c r="CQ4" s="11" t="n">
        <v>-88</v>
      </c>
      <c r="CR4" s="11" t="n">
        <v>-88</v>
      </c>
      <c r="CS4" s="11" t="n">
        <v>-9</v>
      </c>
      <c r="CT4" s="11" t="n">
        <v>-9</v>
      </c>
      <c r="CU4" s="11" t="n">
        <v>-9</v>
      </c>
      <c r="CV4" s="11" t="n">
        <v>-9</v>
      </c>
      <c r="CW4" s="11" t="n">
        <v>-9</v>
      </c>
      <c r="CX4" s="7" t="n">
        <v>121.1090185</v>
      </c>
      <c r="CY4" s="7" t="n">
        <v>24.7173655</v>
      </c>
      <c r="CZ4" s="10" t="inlineStr">
        <is>
          <t>其他答案</t>
        </is>
      </c>
      <c r="DA4" s="10" t="inlineStr">
        <is>
          <t>人多擁擠</t>
        </is>
      </c>
      <c r="DB4">
        <f>IF(CP4&lt;-10,CP4,IF(ISERROR(AVERAGE(CN4:CR4)),"",AVERAGE(CN4:CR4)))</f>
        <v/>
      </c>
    </row>
    <row r="5" ht="19.2" customFormat="1" customHeight="1" s="1">
      <c r="A5" s="12" t="inlineStr">
        <is>
          <t>2022-11-30-0887</t>
        </is>
      </c>
      <c r="B5" s="34" t="n">
        <v>65719531</v>
      </c>
      <c r="C5" s="35" t="n">
        <v>44895.94994212963</v>
      </c>
      <c r="D5" s="12" t="inlineStr">
        <is>
          <t>22</t>
        </is>
      </c>
      <c r="E5" s="12" t="inlineStr">
        <is>
          <t>202211</t>
        </is>
      </c>
      <c r="F5" s="12" t="inlineStr">
        <is>
          <t>2022/11/24~2022/11/30</t>
        </is>
      </c>
      <c r="G5" s="15" t="n">
        <v>44895</v>
      </c>
      <c r="H5" s="12" t="inlineStr">
        <is>
          <t>中區</t>
        </is>
      </c>
      <c r="I5" s="12" t="inlineStr">
        <is>
          <t>台中市</t>
        </is>
      </c>
      <c r="J5" s="12" t="inlineStr">
        <is>
          <t>台中市北屯區</t>
        </is>
      </c>
      <c r="K5" s="12" t="inlineStr">
        <is>
          <t>OM/TAC</t>
        </is>
      </c>
      <c r="L5" s="12" t="inlineStr">
        <is>
          <t>上網相關問題</t>
        </is>
      </c>
      <c r="M5" s="12" t="inlineStr">
        <is>
          <t>4G</t>
        </is>
      </c>
      <c r="N5" s="12" t="inlineStr">
        <is>
          <t>4G</t>
        </is>
      </c>
      <c r="O5" s="12" t="inlineStr">
        <is>
          <t>4G</t>
        </is>
      </c>
      <c r="P5" s="12" t="inlineStr">
        <is>
          <t>4G上網收訊客訴</t>
        </is>
      </c>
      <c r="Q5" s="16" t="n">
        <v>5</v>
      </c>
      <c r="R5" s="12" t="n"/>
      <c r="S5" s="12" t="inlineStr">
        <is>
          <t>(U)環境因素</t>
        </is>
      </c>
      <c r="T5" s="12" t="inlineStr">
        <is>
          <t>戶外收訊正常，因週遭環境或建物影響，形成室內deepindoor收訊死角</t>
        </is>
      </c>
      <c r="U5" s="17" t="n"/>
      <c r="V5" s="12" t="n"/>
      <c r="W5" s="12" t="inlineStr">
        <is>
          <t>40671000</t>
        </is>
      </c>
      <c r="X5" s="12" t="inlineStr">
        <is>
          <t>406F7000</t>
        </is>
      </c>
      <c r="Y5" s="12" t="inlineStr">
        <is>
          <t>406V1000</t>
        </is>
      </c>
      <c r="Z5" s="12" t="inlineStr">
        <is>
          <t>暫無改善</t>
        </is>
      </c>
      <c r="AA5" s="17" t="inlineStr">
        <is>
          <t>sTIP預判處理:門號狀態:,客戶類別:一般用戶,降速:無,干擾值大於-110dbm:40671000 (4G-L700)(-105.58),406F7000 (4G-L700)(-108.67),406V1000 (4G-L700)(-108.11),前一小時UE數: 40671000(22.25),406F7000(17.47),406V1000(22.89),前一天最差PRB%:40671000(56.81%),406F7000(40.58%),406V1000(67.06%),前一小時100M內CA小於90%:,前一小時100M內RRC SSR小於90%:,PM分析:訊號強度正常&gt;&gt;檢查前3小時基站L700 EIP值是否有3個≧-105 dBm：否，0個符合&gt;&gt;檢查基站前3小時內是否有RRC Setup Attempts數量是否L700少3%且L1800多10%情況：否&gt;&gt;檢查基站前1天內是否有Average PRB Usage per TTI DL%&gt;80情況：否&gt;&gt;檢查基站前3小時內是否有Cell Availability Ratio(%)&lt;90%情況：否&gt;&gt;檢查基站前3小時內是否有RRC Connection Setup Success Ratio(%)&lt;90%情況：否&gt;&gt;檢查基站前0小時內(0表示進件當時)是否有派工情況：否&gt;&gt;檢查HLR-MAX REQUESTED BANDWIDTH是否有DL&lt;226000000且UL&lt;60000000情況：否&gt;&gt;檢查CDR過去24小時用到3G的比例是否為(100%)情況：否&gt;&gt;檢查CDR過去24小時用到3G的比例是否為(10%～99%)情況：否&gt;&gt;檢查MDT L700 RSRQ是否有符合最差、平均、最佳各區間情況：否 (MIN:-15.25，平均:-13.17，MAX:-10.5)&gt;&gt;檢查MDT L700 RSRP是否有&lt;-105dBm 情況：否</t>
        </is>
      </c>
      <c r="AB5" s="9" t="inlineStr">
        <is>
          <t>40671000</t>
        </is>
      </c>
      <c r="AC5" s="16" t="n">
        <v>56.81</v>
      </c>
      <c r="AD5" s="16" t="n">
        <v>-105.58</v>
      </c>
      <c r="AE5" s="16" t="n">
        <v>-106.08</v>
      </c>
      <c r="AF5" s="16" t="n">
        <v>-106.41</v>
      </c>
      <c r="AG5" s="16" t="n">
        <v>56.81</v>
      </c>
      <c r="AH5" s="16" t="n">
        <v>51.75</v>
      </c>
      <c r="AI5" s="16" t="n">
        <v>40.61</v>
      </c>
      <c r="AJ5" s="16" t="n">
        <v>1</v>
      </c>
      <c r="AK5" s="16" t="n">
        <v>1</v>
      </c>
      <c r="AL5" s="16" t="n">
        <v>1</v>
      </c>
      <c r="AM5" s="16" t="n">
        <v>22.25</v>
      </c>
      <c r="AN5" s="16" t="n">
        <v>23.47</v>
      </c>
      <c r="AO5" s="16" t="n">
        <v>21.14</v>
      </c>
      <c r="AP5" s="16" t="n">
        <v>1</v>
      </c>
      <c r="AQ5" s="16" t="n">
        <v>1</v>
      </c>
      <c r="AR5" s="16" t="n">
        <v>1</v>
      </c>
      <c r="AS5" s="16" t="n">
        <v>0.99</v>
      </c>
      <c r="AT5" s="16" t="n">
        <v>0.99</v>
      </c>
      <c r="AU5" s="16" t="n">
        <v>0.99</v>
      </c>
      <c r="AV5" s="9" t="inlineStr">
        <is>
          <t>406F7000</t>
        </is>
      </c>
      <c r="AW5" s="16" t="n">
        <v>40.58</v>
      </c>
      <c r="AX5" s="16" t="n">
        <v>-108.67</v>
      </c>
      <c r="AY5" s="16" t="n">
        <v>-108.71</v>
      </c>
      <c r="AZ5" s="16" t="n">
        <v>-108.88</v>
      </c>
      <c r="BA5" s="16" t="n">
        <v>40.58</v>
      </c>
      <c r="BB5" s="16" t="n">
        <v>38.91</v>
      </c>
      <c r="BC5" s="16" t="n">
        <v>37.21</v>
      </c>
      <c r="BD5" s="16" t="n">
        <v>1</v>
      </c>
      <c r="BE5" s="16" t="n">
        <v>1</v>
      </c>
      <c r="BF5" s="16" t="n">
        <v>1</v>
      </c>
      <c r="BG5" s="16" t="n">
        <v>17.47</v>
      </c>
      <c r="BH5" s="16" t="n">
        <v>18.47</v>
      </c>
      <c r="BI5" s="16" t="n">
        <v>17.81</v>
      </c>
      <c r="BJ5" s="16" t="n">
        <v>0.99</v>
      </c>
      <c r="BK5" s="16" t="n">
        <v>1</v>
      </c>
      <c r="BL5" s="16" t="n">
        <v>1</v>
      </c>
      <c r="BM5" s="16" t="n">
        <v>0.99</v>
      </c>
      <c r="BN5" s="16" t="n">
        <v>0.99</v>
      </c>
      <c r="BO5" s="16" t="n">
        <v>0.99</v>
      </c>
      <c r="BP5" s="9" t="inlineStr">
        <is>
          <t>406V1000</t>
        </is>
      </c>
      <c r="BQ5" s="16" t="n">
        <v>67.06</v>
      </c>
      <c r="BR5" s="16" t="n">
        <v>-108.11</v>
      </c>
      <c r="BS5" s="16" t="n">
        <v>-108.26</v>
      </c>
      <c r="BT5" s="16" t="n">
        <v>-108.33</v>
      </c>
      <c r="BU5" s="16" t="n">
        <v>64.70999999999999</v>
      </c>
      <c r="BV5" s="16" t="n">
        <v>67.06</v>
      </c>
      <c r="BW5" s="16" t="n">
        <v>55.19</v>
      </c>
      <c r="BX5" s="16" t="n">
        <v>1</v>
      </c>
      <c r="BY5" s="16" t="n">
        <v>1</v>
      </c>
      <c r="BZ5" s="16" t="n">
        <v>1</v>
      </c>
      <c r="CA5" s="16" t="n">
        <v>22.89</v>
      </c>
      <c r="CB5" s="16" t="n">
        <v>24.47</v>
      </c>
      <c r="CC5" s="16" t="n">
        <v>24.11</v>
      </c>
      <c r="CD5" s="16" t="n">
        <v>1</v>
      </c>
      <c r="CE5" s="16" t="n">
        <v>1</v>
      </c>
      <c r="CF5" s="16" t="n">
        <v>1</v>
      </c>
      <c r="CG5" s="16" t="n">
        <v>0.98</v>
      </c>
      <c r="CH5" s="16" t="n">
        <v>0.99</v>
      </c>
      <c r="CI5" s="16" t="n">
        <v>0.99</v>
      </c>
      <c r="CJ5" s="12" t="n"/>
      <c r="CK5" s="12" t="inlineStr">
        <is>
          <t>Apple OS</t>
        </is>
      </c>
      <c r="CL5" s="12" t="inlineStr">
        <is>
          <t>台灣寬頻</t>
        </is>
      </c>
      <c r="CM5" s="18" t="inlineStr">
        <is>
          <t>188客戶來電</t>
        </is>
      </c>
      <c r="CN5" s="19" t="n">
        <v>-108</v>
      </c>
      <c r="CO5" s="19" t="n">
        <v>-108</v>
      </c>
      <c r="CP5" s="19" t="n">
        <v>-101</v>
      </c>
      <c r="CQ5" s="19" t="n">
        <v>-87</v>
      </c>
      <c r="CR5" s="19" t="n">
        <v>-87</v>
      </c>
      <c r="CS5" s="19" t="n">
        <v>-15</v>
      </c>
      <c r="CT5" s="19" t="n">
        <v>-15</v>
      </c>
      <c r="CU5" s="19" t="n">
        <v>-13</v>
      </c>
      <c r="CV5" s="19" t="n">
        <v>-11</v>
      </c>
      <c r="CW5" s="19" t="n">
        <v>-11</v>
      </c>
      <c r="CX5" s="16" t="n">
        <v>120.7203643</v>
      </c>
      <c r="CY5" s="16" t="n">
        <v>24.1808714</v>
      </c>
      <c r="CZ5" s="18" t="inlineStr">
        <is>
          <t>其他答案</t>
        </is>
      </c>
      <c r="DA5" s="18" t="inlineStr">
        <is>
          <t>室內訊號不好</t>
        </is>
      </c>
      <c r="DB5">
        <f>IF(CP5&lt;-10,CP5,IF(ISERROR(AVERAGE(CN5:CR5)),"",AVERAGE(CN5:CR5)))</f>
        <v/>
      </c>
    </row>
    <row r="6" ht="19.2" customFormat="1" customHeight="1" s="1">
      <c r="A6" s="3" t="inlineStr">
        <is>
          <t>2022-11-30-0888</t>
        </is>
      </c>
      <c r="B6" s="32" t="n">
        <v>14223711</v>
      </c>
      <c r="C6" s="33" t="n">
        <v>44895.95390046296</v>
      </c>
      <c r="D6" s="3" t="inlineStr">
        <is>
          <t>22</t>
        </is>
      </c>
      <c r="E6" s="3" t="inlineStr">
        <is>
          <t>202211</t>
        </is>
      </c>
      <c r="F6" s="3" t="inlineStr">
        <is>
          <t>2022/11/24~2022/11/30</t>
        </is>
      </c>
      <c r="G6" s="6" t="n">
        <v>44895</v>
      </c>
      <c r="H6" s="3" t="inlineStr">
        <is>
          <t>北一</t>
        </is>
      </c>
      <c r="I6" s="3" t="inlineStr">
        <is>
          <t>台北市</t>
        </is>
      </c>
      <c r="J6" s="3" t="inlineStr">
        <is>
          <t>台北市信義區</t>
        </is>
      </c>
      <c r="K6" s="3" t="inlineStr">
        <is>
          <t>CSS</t>
        </is>
      </c>
      <c r="L6" s="3" t="inlineStr">
        <is>
          <t>上網相關問題</t>
        </is>
      </c>
      <c r="M6" s="3" t="inlineStr">
        <is>
          <t>4G</t>
        </is>
      </c>
      <c r="N6" s="3" t="inlineStr">
        <is>
          <t>4G</t>
        </is>
      </c>
      <c r="O6" s="3" t="inlineStr">
        <is>
          <t>4G</t>
        </is>
      </c>
      <c r="P6" s="3" t="inlineStr">
        <is>
          <t>4G上網收訊客訴</t>
        </is>
      </c>
      <c r="Q6" s="7" t="n">
        <v>5</v>
      </c>
      <c r="R6" s="3" t="n"/>
      <c r="S6" s="3" t="inlineStr">
        <is>
          <t>(U)環境因素</t>
        </is>
      </c>
      <c r="T6" s="3" t="inlineStr">
        <is>
          <t>戶外收訊正常，因週遭環境或建物影響，形成室內deepindoor收訊死角</t>
        </is>
      </c>
      <c r="U6" s="8" t="n"/>
      <c r="V6" s="3" t="n"/>
      <c r="W6" s="3" t="inlineStr">
        <is>
          <t>110AB000</t>
        </is>
      </c>
      <c r="X6" s="3" t="inlineStr">
        <is>
          <t>11034000</t>
        </is>
      </c>
      <c r="Y6" s="3" t="inlineStr">
        <is>
          <t>110J4000</t>
        </is>
      </c>
      <c r="Z6" s="3" t="inlineStr">
        <is>
          <t>暫無改善</t>
        </is>
      </c>
      <c r="AA6" s="8" t="inlineStr">
        <is>
          <t>sTIP預判處理:門號狀態:,客戶類別:一般用戶,降速:無,干擾值大於-110dbm:,前一小時UE數: 110AB000(),11034000(30.80),110J4000(11.94),前一天最差PRB%:110AB000(%),11034000(69.98%),110J4000(17.68%),前一小時100M內CA小於90%:,前一小時100M內RRC SSR小於90%:,PM分析:因附近同時多人在使用，致速度臨時變慢&gt;&gt;檢查前3小時基站L700 EIP值是否有3個≧-105 dBm：否，0個符合&gt;&gt;檢查基站前3小時內是否有RRC Setup Attempts數量是否L700少3%且L1800多10%情況：否&gt;&gt;檢查基站前1天內是否有Average PRB Usage per TTI DL%&gt;80情況：否&gt;&gt;檢查基站前3小時內是否有Cell Availability Ratio(%)&lt;90%情況：否&gt;&gt;檢查基站前3小時內是否有RRC Connection Setup Success Ratio(%)&lt;90%情況：否&gt;&gt;檢查基站前0小時內(0表示進件當時)是否有派工情況：否&gt;&gt;檢查HLR-MAX REQUESTED BANDWIDTH是否有DL&lt;226000000且UL&lt;60000000情況：否&gt;&gt;檢查CDR過去24小時用到3G的比例是否為(100%)情況：否&gt;&gt;檢查CDR過去24小時用到3G的比例是否為(10%～99%)情況：否&gt;&gt;檢查MDT L700 RSRQ是否有符合最差(-16~-20)且平均(0~-16)且最佳(0~-16)情況：是 (MIN:-17.5，平均:-11.32，MAX:-8)</t>
        </is>
      </c>
      <c r="AB6" s="9" t="inlineStr">
        <is>
          <t>110AB000</t>
        </is>
      </c>
      <c r="AC6" s="7" t="n"/>
      <c r="AD6" s="7" t="n"/>
      <c r="AE6" s="7" t="n"/>
      <c r="AF6" s="7" t="n"/>
      <c r="AG6" s="7" t="n"/>
      <c r="AH6" s="7" t="n"/>
      <c r="AI6" s="7" t="n"/>
      <c r="AJ6" s="7" t="n"/>
      <c r="AK6" s="7" t="n"/>
      <c r="AL6" s="7" t="n"/>
      <c r="AM6" s="7" t="n"/>
      <c r="AN6" s="7" t="n"/>
      <c r="AO6" s="7" t="n"/>
      <c r="AP6" s="7" t="n"/>
      <c r="AQ6" s="7" t="n"/>
      <c r="AR6" s="7" t="n"/>
      <c r="AS6" s="7" t="n"/>
      <c r="AT6" s="7" t="n"/>
      <c r="AU6" s="7" t="n"/>
      <c r="AV6" s="9" t="inlineStr">
        <is>
          <t>11034000</t>
        </is>
      </c>
      <c r="AW6" s="7" t="n">
        <v>69.98</v>
      </c>
      <c r="AX6" s="7" t="n">
        <v>-110.54</v>
      </c>
      <c r="AY6" s="7" t="n">
        <v>-110.69</v>
      </c>
      <c r="AZ6" s="7" t="n">
        <v>-110.71</v>
      </c>
      <c r="BA6" s="7" t="n">
        <v>69.98</v>
      </c>
      <c r="BB6" s="7" t="n">
        <v>61.03</v>
      </c>
      <c r="BC6" s="7" t="n">
        <v>54.43</v>
      </c>
      <c r="BD6" s="7" t="n">
        <v>1</v>
      </c>
      <c r="BE6" s="7" t="n">
        <v>1</v>
      </c>
      <c r="BF6" s="7" t="n">
        <v>1</v>
      </c>
      <c r="BG6" s="7" t="n">
        <v>30.8</v>
      </c>
      <c r="BH6" s="7" t="n">
        <v>30.2</v>
      </c>
      <c r="BI6" s="7" t="n">
        <v>28.36</v>
      </c>
      <c r="BJ6" s="7" t="n">
        <v>1</v>
      </c>
      <c r="BK6" s="7" t="n">
        <v>1</v>
      </c>
      <c r="BL6" s="7" t="n">
        <v>1</v>
      </c>
      <c r="BM6" s="7" t="n">
        <v>1</v>
      </c>
      <c r="BN6" s="7" t="n">
        <v>1</v>
      </c>
      <c r="BO6" s="7" t="n">
        <v>1</v>
      </c>
      <c r="BP6" s="9" t="inlineStr">
        <is>
          <t>110J4000</t>
        </is>
      </c>
      <c r="BQ6" s="7" t="n">
        <v>17.68</v>
      </c>
      <c r="BR6" s="7" t="n">
        <v>-113.6</v>
      </c>
      <c r="BS6" s="7" t="n">
        <v>-113.2</v>
      </c>
      <c r="BT6" s="7" t="n">
        <v>-113.86</v>
      </c>
      <c r="BU6" s="7" t="n">
        <v>17.12</v>
      </c>
      <c r="BV6" s="7" t="n">
        <v>17.68</v>
      </c>
      <c r="BW6" s="7" t="n">
        <v>14.46</v>
      </c>
      <c r="BX6" s="7" t="n">
        <v>1</v>
      </c>
      <c r="BY6" s="7" t="n">
        <v>1</v>
      </c>
      <c r="BZ6" s="7" t="n">
        <v>1</v>
      </c>
      <c r="CA6" s="7" t="n">
        <v>11.94</v>
      </c>
      <c r="CB6" s="7" t="n">
        <v>10.56</v>
      </c>
      <c r="CC6" s="7" t="n">
        <v>11</v>
      </c>
      <c r="CD6" s="7" t="n">
        <v>1</v>
      </c>
      <c r="CE6" s="7" t="n">
        <v>1</v>
      </c>
      <c r="CF6" s="7" t="n">
        <v>1</v>
      </c>
      <c r="CG6" s="7" t="n">
        <v>1</v>
      </c>
      <c r="CH6" s="7" t="n">
        <v>1</v>
      </c>
      <c r="CI6" s="7" t="n">
        <v>1</v>
      </c>
      <c r="CJ6" s="3" t="n"/>
      <c r="CK6" s="3" t="inlineStr">
        <is>
          <t>Apple OS</t>
        </is>
      </c>
      <c r="CL6" s="3" t="inlineStr">
        <is>
          <t>凱擘</t>
        </is>
      </c>
      <c r="CM6" s="10" t="inlineStr">
        <is>
          <t>188客戶來電</t>
        </is>
      </c>
      <c r="CN6" s="11" t="n">
        <v>-117</v>
      </c>
      <c r="CO6" s="11" t="n">
        <v>-94</v>
      </c>
      <c r="CP6" s="11" t="n">
        <v>-89</v>
      </c>
      <c r="CQ6" s="11" t="n">
        <v>-82</v>
      </c>
      <c r="CR6" s="11" t="n">
        <v>-58</v>
      </c>
      <c r="CS6" s="11" t="n">
        <v>-18</v>
      </c>
      <c r="CT6" s="11" t="n">
        <v>-13</v>
      </c>
      <c r="CU6" s="11" t="n">
        <v>-11</v>
      </c>
      <c r="CV6" s="11" t="n">
        <v>-10</v>
      </c>
      <c r="CW6" s="11" t="n">
        <v>-8</v>
      </c>
      <c r="CX6" s="7" t="n">
        <v>121.5858709</v>
      </c>
      <c r="CY6" s="7" t="n">
        <v>25.0383039</v>
      </c>
      <c r="CZ6" s="10" t="inlineStr">
        <is>
          <t>因客訴地點人多，導致收訊擁擠</t>
        </is>
      </c>
      <c r="DA6" s="10" t="inlineStr">
        <is>
          <t>室內訊號不好</t>
        </is>
      </c>
      <c r="DB6">
        <f>IF(CP6&lt;-10,CP6,IF(ISERROR(AVERAGE(CN6:CR6)),"",AVERAGE(CN6:CR6)))</f>
        <v/>
      </c>
    </row>
    <row r="7" ht="19.2" customFormat="1" customHeight="1" s="1">
      <c r="A7" s="12" t="inlineStr">
        <is>
          <t>2022-11-30-0889</t>
        </is>
      </c>
      <c r="B7" s="34" t="n">
        <v>62488345</v>
      </c>
      <c r="C7" s="35" t="n">
        <v>44895.95777777778</v>
      </c>
      <c r="D7" s="12" t="inlineStr">
        <is>
          <t>22</t>
        </is>
      </c>
      <c r="E7" s="12" t="inlineStr">
        <is>
          <t>202211</t>
        </is>
      </c>
      <c r="F7" s="12" t="inlineStr">
        <is>
          <t>2022/11/24~2022/11/30</t>
        </is>
      </c>
      <c r="G7" s="15" t="n">
        <v>44895</v>
      </c>
      <c r="H7" s="12" t="inlineStr">
        <is>
          <t>北二</t>
        </is>
      </c>
      <c r="I7" s="12" t="inlineStr">
        <is>
          <t>桃園市</t>
        </is>
      </c>
      <c r="J7" s="12" t="inlineStr">
        <is>
          <t>桃園市八德區</t>
        </is>
      </c>
      <c r="K7" s="12" t="inlineStr">
        <is>
          <t>OM/TAC</t>
        </is>
      </c>
      <c r="L7" s="12" t="inlineStr">
        <is>
          <t>上網相關問題</t>
        </is>
      </c>
      <c r="M7" s="12" t="inlineStr">
        <is>
          <t>5G</t>
        </is>
      </c>
      <c r="N7" s="12" t="inlineStr">
        <is>
          <t>5G</t>
        </is>
      </c>
      <c r="O7" s="12" t="inlineStr">
        <is>
          <t>5GNSA</t>
        </is>
      </c>
      <c r="P7" s="12" t="inlineStr">
        <is>
          <t>4G上網收訊客訴</t>
        </is>
      </c>
      <c r="Q7" s="16" t="n">
        <v>7</v>
      </c>
      <c r="R7" s="12" t="n"/>
      <c r="S7" s="12" t="inlineStr">
        <is>
          <t>(U)環境因素</t>
        </is>
      </c>
      <c r="T7" s="12" t="inlineStr">
        <is>
          <t>戶外收訊正常，因週遭環境或建物影響，形成室內deepindoor收訊死角</t>
        </is>
      </c>
      <c r="U7" s="17" t="n"/>
      <c r="V7" s="12" t="n"/>
      <c r="W7" s="12" t="inlineStr">
        <is>
          <t>334N1000</t>
        </is>
      </c>
      <c r="X7" s="12" t="inlineStr">
        <is>
          <t>33464000</t>
        </is>
      </c>
      <c r="Y7" s="12" t="inlineStr">
        <is>
          <t>33462000</t>
        </is>
      </c>
      <c r="Z7" s="12" t="inlineStr">
        <is>
          <t>暫無改善</t>
        </is>
      </c>
      <c r="AA7" s="17" t="inlineStr">
        <is>
          <t>sTIP預判處理:門號狀態:,客戶類別:一般用戶,降速:無,干擾值大於-110dbm:334N1000 (4G-L700)(-104.26),33464000 (4G-L700)(-109.15),33462000 (4G-L700)(-109.89),前一小時UE數: 334N1000(21.42),33464000(25.50),33462000(14.56),前一天最差PRB%:334N1000(69.95%),33464000(80.01%),33462000(43.81%),前一小時100M內CA小於90%:,前一小時100M內RRC SSR小於90%:,PM分析:答案1&gt;&gt;檢查前3小時基站L700 EIP值是否有3個≧-105 dBm：是，3個符合(2022/11/30 下午 08:00:00-334N1000(-103.82),2022/11/30 下午 09:00:00-334N1000(-104.24),2022/11/30 下午 10:00:00-334N1000(-104.26))</t>
        </is>
      </c>
      <c r="AB7" s="9" t="inlineStr">
        <is>
          <t>334N1000</t>
        </is>
      </c>
      <c r="AC7" s="16" t="n">
        <v>69.95</v>
      </c>
      <c r="AD7" s="16" t="n">
        <v>-104.26</v>
      </c>
      <c r="AE7" s="16" t="n">
        <v>-104.24</v>
      </c>
      <c r="AF7" s="16" t="n">
        <v>-103.82</v>
      </c>
      <c r="AG7" s="16" t="n">
        <v>62.21</v>
      </c>
      <c r="AH7" s="16" t="n">
        <v>69.95</v>
      </c>
      <c r="AI7" s="16" t="n">
        <v>53.43</v>
      </c>
      <c r="AJ7" s="16" t="n">
        <v>1</v>
      </c>
      <c r="AK7" s="16" t="n">
        <v>1</v>
      </c>
      <c r="AL7" s="16" t="n">
        <v>1</v>
      </c>
      <c r="AM7" s="16" t="n">
        <v>21.42</v>
      </c>
      <c r="AN7" s="16" t="n">
        <v>22.38</v>
      </c>
      <c r="AO7" s="16" t="n">
        <v>21.88</v>
      </c>
      <c r="AP7" s="16" t="n">
        <v>0.99</v>
      </c>
      <c r="AQ7" s="16" t="n">
        <v>1</v>
      </c>
      <c r="AR7" s="16" t="n">
        <v>1</v>
      </c>
      <c r="AS7" s="16" t="n">
        <v>0.99</v>
      </c>
      <c r="AT7" s="16" t="n">
        <v>1</v>
      </c>
      <c r="AU7" s="16" t="n">
        <v>1</v>
      </c>
      <c r="AV7" s="9" t="inlineStr">
        <is>
          <t>33464000</t>
        </is>
      </c>
      <c r="AW7" s="16" t="n">
        <v>80.01000000000001</v>
      </c>
      <c r="AX7" s="16" t="n">
        <v>-109.15</v>
      </c>
      <c r="AY7" s="16" t="n">
        <v>-110.03</v>
      </c>
      <c r="AZ7" s="16" t="n">
        <v>-110.62</v>
      </c>
      <c r="BA7" s="16" t="n">
        <v>71.61</v>
      </c>
      <c r="BB7" s="16" t="n">
        <v>74.16</v>
      </c>
      <c r="BC7" s="16" t="n">
        <v>62.49</v>
      </c>
      <c r="BD7" s="16" t="n">
        <v>1</v>
      </c>
      <c r="BE7" s="16" t="n">
        <v>1</v>
      </c>
      <c r="BF7" s="16" t="n">
        <v>1</v>
      </c>
      <c r="BG7" s="16" t="n">
        <v>25.5</v>
      </c>
      <c r="BH7" s="16" t="n">
        <v>26</v>
      </c>
      <c r="BI7" s="16" t="n">
        <v>23.83</v>
      </c>
      <c r="BJ7" s="16" t="n">
        <v>1</v>
      </c>
      <c r="BK7" s="16" t="n">
        <v>1</v>
      </c>
      <c r="BL7" s="16" t="n">
        <v>1</v>
      </c>
      <c r="BM7" s="16" t="n">
        <v>1</v>
      </c>
      <c r="BN7" s="16" t="n">
        <v>0.99</v>
      </c>
      <c r="BO7" s="16" t="n">
        <v>1</v>
      </c>
      <c r="BP7" s="9" t="inlineStr">
        <is>
          <t>33462000</t>
        </is>
      </c>
      <c r="BQ7" s="16" t="n">
        <v>43.81</v>
      </c>
      <c r="BR7" s="16" t="n">
        <v>-109.89</v>
      </c>
      <c r="BS7" s="16" t="n">
        <v>-110</v>
      </c>
      <c r="BT7" s="16" t="n">
        <v>-110.36</v>
      </c>
      <c r="BU7" s="16" t="n">
        <v>38.84</v>
      </c>
      <c r="BV7" s="16" t="n">
        <v>42.13</v>
      </c>
      <c r="BW7" s="16" t="n">
        <v>43.81</v>
      </c>
      <c r="BX7" s="16" t="n">
        <v>1</v>
      </c>
      <c r="BY7" s="16" t="n">
        <v>1</v>
      </c>
      <c r="BZ7" s="16" t="n">
        <v>1</v>
      </c>
      <c r="CA7" s="16" t="n">
        <v>14.56</v>
      </c>
      <c r="CB7" s="16" t="n">
        <v>15.92</v>
      </c>
      <c r="CC7" s="16" t="n">
        <v>17.36</v>
      </c>
      <c r="CD7" s="16" t="n">
        <v>1</v>
      </c>
      <c r="CE7" s="16" t="n">
        <v>1</v>
      </c>
      <c r="CF7" s="16" t="n">
        <v>1</v>
      </c>
      <c r="CG7" s="16" t="n">
        <v>1</v>
      </c>
      <c r="CH7" s="16" t="n">
        <v>1</v>
      </c>
      <c r="CI7" s="16" t="n">
        <v>1</v>
      </c>
      <c r="CJ7" s="12" t="n"/>
      <c r="CK7" s="12" t="inlineStr">
        <is>
          <t>Apple OS</t>
        </is>
      </c>
      <c r="CL7" s="12" t="inlineStr">
        <is>
          <t>凱擘</t>
        </is>
      </c>
      <c r="CM7" s="18" t="inlineStr">
        <is>
          <t>188客戶來電</t>
        </is>
      </c>
      <c r="CN7" s="19" t="n">
        <v>-98</v>
      </c>
      <c r="CO7" s="19" t="n">
        <v>-93</v>
      </c>
      <c r="CP7" s="19" t="n">
        <v>-88</v>
      </c>
      <c r="CQ7" s="19" t="n">
        <v>-85</v>
      </c>
      <c r="CR7" s="19" t="n">
        <v>-77</v>
      </c>
      <c r="CS7" s="19" t="n">
        <v>-19</v>
      </c>
      <c r="CT7" s="19" t="n">
        <v>-15</v>
      </c>
      <c r="CU7" s="19" t="n">
        <v>-13</v>
      </c>
      <c r="CV7" s="19" t="n">
        <v>-11</v>
      </c>
      <c r="CW7" s="19" t="n">
        <v>-10</v>
      </c>
      <c r="CX7" s="16" t="n">
        <v>121.3122885</v>
      </c>
      <c r="CY7" s="16" t="n">
        <v>24.957269</v>
      </c>
      <c r="CZ7" s="18" t="inlineStr">
        <is>
          <t>外部干擾</t>
        </is>
      </c>
      <c r="DA7" s="18" t="inlineStr">
        <is>
          <t>室內訊號不好</t>
        </is>
      </c>
      <c r="DB7">
        <f>IF(CP7&lt;-10,CP7,IF(ISERROR(AVERAGE(CN7:CR7)),"",AVERAGE(CN7:CR7)))</f>
        <v/>
      </c>
    </row>
    <row r="8" ht="19.2" customFormat="1" customHeight="1" s="1">
      <c r="A8" s="3" t="inlineStr">
        <is>
          <t>2022-11-30-0890</t>
        </is>
      </c>
      <c r="B8" s="32" t="n">
        <v>57489510</v>
      </c>
      <c r="C8" s="33" t="n">
        <v>44895.95837962963</v>
      </c>
      <c r="D8" s="3" t="inlineStr">
        <is>
          <t>23</t>
        </is>
      </c>
      <c r="E8" s="3" t="inlineStr">
        <is>
          <t>202211</t>
        </is>
      </c>
      <c r="F8" s="3" t="inlineStr">
        <is>
          <t>2022/11/24~2022/11/30</t>
        </is>
      </c>
      <c r="G8" s="6" t="n">
        <v>44895</v>
      </c>
      <c r="H8" s="3" t="inlineStr">
        <is>
          <t>北一</t>
        </is>
      </c>
      <c r="I8" s="3" t="inlineStr">
        <is>
          <t>台北市</t>
        </is>
      </c>
      <c r="J8" s="3" t="inlineStr">
        <is>
          <t>台北市萬華區</t>
        </is>
      </c>
      <c r="K8" s="3" t="inlineStr">
        <is>
          <t>OM/TAC</t>
        </is>
      </c>
      <c r="L8" s="3" t="inlineStr">
        <is>
          <t>上網相關問題</t>
        </is>
      </c>
      <c r="M8" s="3" t="inlineStr">
        <is>
          <t>4G</t>
        </is>
      </c>
      <c r="N8" s="3" t="inlineStr">
        <is>
          <t>4G</t>
        </is>
      </c>
      <c r="O8" s="3" t="inlineStr">
        <is>
          <t>4G</t>
        </is>
      </c>
      <c r="P8" s="3" t="inlineStr">
        <is>
          <t>4G上網收訊客訴</t>
        </is>
      </c>
      <c r="Q8" s="7" t="n">
        <v>5</v>
      </c>
      <c r="R8" s="3" t="n"/>
      <c r="S8" s="3" t="inlineStr">
        <is>
          <t>(H)非收訊問題</t>
        </is>
      </c>
      <c r="T8" s="3" t="inlineStr">
        <is>
          <t>去電詢問用戶，已自行恢復</t>
        </is>
      </c>
      <c r="U8" s="8" t="n"/>
      <c r="V8" s="3" t="n"/>
      <c r="W8" s="3" t="inlineStr">
        <is>
          <t>108M5000</t>
        </is>
      </c>
      <c r="X8" s="3" t="inlineStr">
        <is>
          <t>108J8000</t>
        </is>
      </c>
      <c r="Y8" s="3" t="inlineStr">
        <is>
          <t>108D4000</t>
        </is>
      </c>
      <c r="Z8" s="3" t="inlineStr">
        <is>
          <t>網路正常</t>
        </is>
      </c>
      <c r="AA8" s="3" t="inlineStr">
        <is>
          <t>sTIP預判處理:門號狀態:,客戶類別:一般用戶,降速:無,干擾值大於-110dbm:,前一小時UE數: 108M5000(),108J8000(12.58),108D4000(25.71),前一天最差PRB%:108M5000(%),108J8000(52.42%),108D4000(65.15%),前一小時100M內CA小於90%:,前一小時100M內RRC SSR小於90%:,PM分析:因附近同時多人在使用，致速度臨時變慢&gt;&gt;檢查前3小時基站L700 EIP值是否有3個≧-105 dBm：否，0個符合&gt;&gt;檢查基站前3小時內是否有RRC Setup Attempts數量是否L700少3%且L1800多10%情況：否&gt;&gt;檢查基站前1天內是否有Average PRB Usage per TTI DL%&gt;80情況：否&gt;&gt;檢查基站前3小時內是否有Cell Availability Ratio(%)&lt;90%情況：否&gt;&gt;檢查基站前3小時內是否有RRC Connection Setup Success Ratio(%)&lt;90%情況：否&gt;&gt;檢查基站前0小時內(0表示進件當時)是否有派工情況：否&gt;&gt;檢查HLR-MAX REQUESTED BANDWIDTH是否有DL&lt;226000000且UL&lt;60000000情況：無資訊&gt;&gt;檢查CDR過去24小時用到3G的比例是否為(100%)情況：否&gt;&gt;檢查CDR過去24小時用到3G的比例是否為(10%～99%)情況：否&gt;&gt;檢查MDT L700 RSRQ是否有符合最差(-16~-20)且平均(0~-16)且最佳(0~-16)情況：是 (MIN:-16.5，平均:-13.10，MAX:-10.5)</t>
        </is>
      </c>
      <c r="AB8" s="9" t="inlineStr">
        <is>
          <t>108M5000</t>
        </is>
      </c>
      <c r="AC8" s="7" t="n"/>
      <c r="AD8" s="7" t="n"/>
      <c r="AE8" s="7" t="n"/>
      <c r="AF8" s="7" t="n"/>
      <c r="AG8" s="7" t="n"/>
      <c r="AH8" s="7" t="n"/>
      <c r="AI8" s="7" t="n"/>
      <c r="AJ8" s="7" t="n"/>
      <c r="AK8" s="7" t="n"/>
      <c r="AL8" s="7" t="n"/>
      <c r="AM8" s="7" t="n"/>
      <c r="AN8" s="7" t="n"/>
      <c r="AO8" s="7" t="n"/>
      <c r="AP8" s="7" t="n"/>
      <c r="AQ8" s="7" t="n"/>
      <c r="AR8" s="7" t="n"/>
      <c r="AS8" s="7" t="n"/>
      <c r="AT8" s="7" t="n"/>
      <c r="AU8" s="7" t="n"/>
      <c r="AV8" s="9" t="inlineStr">
        <is>
          <t>108J8000</t>
        </is>
      </c>
      <c r="AW8" s="7" t="n">
        <v>52.42</v>
      </c>
      <c r="AX8" s="7" t="n">
        <v>-110.97</v>
      </c>
      <c r="AY8" s="7" t="n">
        <v>-110.84</v>
      </c>
      <c r="AZ8" s="7" t="n">
        <v>-108.44</v>
      </c>
      <c r="BA8" s="7" t="n">
        <v>36.16</v>
      </c>
      <c r="BB8" s="7" t="n">
        <v>38.72</v>
      </c>
      <c r="BC8" s="7" t="n">
        <v>52.42</v>
      </c>
      <c r="BD8" s="7" t="n">
        <v>1</v>
      </c>
      <c r="BE8" s="7" t="n">
        <v>1</v>
      </c>
      <c r="BF8" s="7" t="n">
        <v>1</v>
      </c>
      <c r="BG8" s="7" t="n">
        <v>12.58</v>
      </c>
      <c r="BH8" s="7" t="n">
        <v>13.33</v>
      </c>
      <c r="BI8" s="7" t="n">
        <v>14.67</v>
      </c>
      <c r="BJ8" s="7" t="n">
        <v>1</v>
      </c>
      <c r="BK8" s="7" t="n">
        <v>1</v>
      </c>
      <c r="BL8" s="7" t="n">
        <v>1</v>
      </c>
      <c r="BM8" s="7" t="n">
        <v>1</v>
      </c>
      <c r="BN8" s="7" t="n">
        <v>1</v>
      </c>
      <c r="BO8" s="7" t="n">
        <v>1</v>
      </c>
      <c r="BP8" s="9" t="inlineStr">
        <is>
          <t>108D4000</t>
        </is>
      </c>
      <c r="BQ8" s="7" t="n">
        <v>65.15000000000001</v>
      </c>
      <c r="BR8" s="7" t="n">
        <v>-107.24</v>
      </c>
      <c r="BS8" s="7" t="n">
        <v>-107.14</v>
      </c>
      <c r="BT8" s="7" t="n">
        <v>-106.52</v>
      </c>
      <c r="BU8" s="7" t="n">
        <v>62.12</v>
      </c>
      <c r="BV8" s="7" t="n">
        <v>64.77</v>
      </c>
      <c r="BW8" s="7" t="n">
        <v>65.15000000000001</v>
      </c>
      <c r="BX8" s="7" t="n">
        <v>1</v>
      </c>
      <c r="BY8" s="7" t="n">
        <v>1</v>
      </c>
      <c r="BZ8" s="7" t="n">
        <v>1</v>
      </c>
      <c r="CA8" s="7" t="n">
        <v>25.71</v>
      </c>
      <c r="CB8" s="7" t="n">
        <v>27.78</v>
      </c>
      <c r="CC8" s="7" t="n">
        <v>27.61</v>
      </c>
      <c r="CD8" s="7" t="n">
        <v>1</v>
      </c>
      <c r="CE8" s="7" t="n">
        <v>1</v>
      </c>
      <c r="CF8" s="7" t="n">
        <v>1</v>
      </c>
      <c r="CG8" s="7" t="n">
        <v>1</v>
      </c>
      <c r="CH8" s="7" t="n">
        <v>1</v>
      </c>
      <c r="CI8" s="7" t="n">
        <v>1</v>
      </c>
      <c r="CJ8" s="3" t="n"/>
      <c r="CK8" s="3" t="inlineStr">
        <is>
          <t>Android</t>
        </is>
      </c>
      <c r="CL8" s="3" t="n"/>
      <c r="CM8" s="10" t="inlineStr">
        <is>
          <t>188客戶來電</t>
        </is>
      </c>
      <c r="CN8" s="11" t="n">
        <v>-108</v>
      </c>
      <c r="CO8" s="11" t="n">
        <v>-107</v>
      </c>
      <c r="CP8" s="11" t="n">
        <v>-88</v>
      </c>
      <c r="CQ8" s="11" t="n">
        <v>-78</v>
      </c>
      <c r="CR8" s="11" t="n">
        <v>-67</v>
      </c>
      <c r="CS8" s="11" t="n">
        <v>-17</v>
      </c>
      <c r="CT8" s="11" t="n">
        <v>-15</v>
      </c>
      <c r="CU8" s="11" t="n">
        <v>-13</v>
      </c>
      <c r="CV8" s="11" t="n">
        <v>-12</v>
      </c>
      <c r="CW8" s="11" t="n">
        <v>-11</v>
      </c>
      <c r="CX8" s="7" t="n">
        <v>121.5028136</v>
      </c>
      <c r="CY8" s="7" t="n">
        <v>25.0286494</v>
      </c>
      <c r="CZ8" s="10" t="inlineStr">
        <is>
          <t>基站障礙</t>
        </is>
      </c>
      <c r="DA8" s="10" t="inlineStr">
        <is>
          <t>用戶端問題</t>
        </is>
      </c>
      <c r="DB8">
        <f>IF(CP8&lt;-10,CP8,IF(ISERROR(AVERAGE(CN8:CR8)),"",AVERAGE(CN8:CR8)))</f>
        <v/>
      </c>
    </row>
    <row r="9" ht="19.2" customFormat="1" customHeight="1" s="1">
      <c r="A9" s="12" t="inlineStr">
        <is>
          <t>2022-11-30-0891</t>
        </is>
      </c>
      <c r="B9" s="34" t="n">
        <v>61464174</v>
      </c>
      <c r="C9" s="35" t="n">
        <v>44895.95918981481</v>
      </c>
      <c r="D9" s="12" t="inlineStr">
        <is>
          <t>23</t>
        </is>
      </c>
      <c r="E9" s="12" t="inlineStr">
        <is>
          <t>202211</t>
        </is>
      </c>
      <c r="F9" s="12" t="inlineStr">
        <is>
          <t>2022/11/24~2022/11/30</t>
        </is>
      </c>
      <c r="G9" s="15" t="n">
        <v>44895</v>
      </c>
      <c r="H9" s="12" t="inlineStr">
        <is>
          <t>中區</t>
        </is>
      </c>
      <c r="I9" s="12" t="inlineStr">
        <is>
          <t>南投縣</t>
        </is>
      </c>
      <c r="J9" s="12" t="inlineStr">
        <is>
          <t>南投縣埔里鎮</t>
        </is>
      </c>
      <c r="K9" s="12" t="inlineStr">
        <is>
          <t>OM/TAC</t>
        </is>
      </c>
      <c r="L9" s="12" t="inlineStr">
        <is>
          <t>上網相關問題</t>
        </is>
      </c>
      <c r="M9" s="12" t="inlineStr">
        <is>
          <t>5G</t>
        </is>
      </c>
      <c r="N9" s="12" t="inlineStr">
        <is>
          <t>5G</t>
        </is>
      </c>
      <c r="O9" s="12" t="inlineStr">
        <is>
          <t>5GNSA</t>
        </is>
      </c>
      <c r="P9" s="12" t="inlineStr">
        <is>
          <t>4G上網收訊客訴</t>
        </is>
      </c>
      <c r="Q9" s="16" t="n">
        <v>7</v>
      </c>
      <c r="R9" s="12" t="n"/>
      <c r="S9" s="12" t="inlineStr">
        <is>
          <t>(H)非收訊問題</t>
        </is>
      </c>
      <c r="T9" s="12" t="inlineStr">
        <is>
          <t>封頂降速造成連線速度緩慢</t>
        </is>
      </c>
      <c r="U9" s="17" t="n"/>
      <c r="V9" s="12" t="n"/>
      <c r="W9" s="12" t="inlineStr">
        <is>
          <t>545T2000</t>
        </is>
      </c>
      <c r="X9" s="12" t="inlineStr">
        <is>
          <t>54584000</t>
        </is>
      </c>
      <c r="Y9" s="12" t="inlineStr">
        <is>
          <t>545C0000</t>
        </is>
      </c>
      <c r="Z9" s="12" t="inlineStr">
        <is>
          <t>網路正常</t>
        </is>
      </c>
      <c r="AA9" s="17" t="inlineStr">
        <is>
          <t>sTIP預判處理:門號狀態:,客戶類別:一般用戶,降速:無,干擾值大於-110dbm:,前一小時UE數: 545T2000(28.70),54584000(15.24),545C0000(12.81),前一天最差PRB%:545T2000(63.38%),54584000(45.76%),545C0000(49.39%),前一小時100M內CA小於90%:,前一小時100M內RRC SSR小於90%:,PM分析:因附近同時多人在使用，致速度臨時變慢&gt;&gt;檢查前3小時基站L700 EIP值是否有3個≧-105 dBm：否，0個符合&gt;&gt;檢查基站前3小時內是否有RRC Setup Attempts數量是否L700少3%且L1800多10%情況：否&gt;&gt;檢查基站前1天內是否有Average PRB Usage per TTI DL%&gt;80情況：否&gt;&gt;檢查基站前3小時內是否有Cell Availability Ratio(%)&lt;90%情況：否&gt;&gt;檢查基站前3小時內是否有RRC Connection Setup Success Ratio(%)&lt;90%情況：否&gt;&gt;檢查基站前0小時內(0表示進件當時)是否有派工情況：否&gt;&gt;檢查HLR-MAX REQUESTED BANDWIDTH是否有DL&lt;226000000且UL&lt;60000000情況：無資訊&gt;&gt;檢查CDR過去24小時用到3G的比例是否為(100%)情況：否&gt;&gt;檢查CDR過去24小時用到3G的比例是否為(10%～99%)情況：否&gt;&gt;檢查MDT L700 RSRQ是否有符合最差(-16~-20)且平均(0~-16)且最佳(0~-16)情況：是 (MIN:-17.5，平均:-13.53，MAX:-8.5)</t>
        </is>
      </c>
      <c r="AB9" s="9" t="inlineStr">
        <is>
          <t>545T2000</t>
        </is>
      </c>
      <c r="AC9" s="16" t="n">
        <v>63.38</v>
      </c>
      <c r="AD9" s="16" t="n">
        <v>-112.6</v>
      </c>
      <c r="AE9" s="16" t="n">
        <v>-111.81</v>
      </c>
      <c r="AF9" s="16" t="n">
        <v>-111.23</v>
      </c>
      <c r="AG9" s="16" t="n">
        <v>55.69</v>
      </c>
      <c r="AH9" s="16" t="n">
        <v>61.21</v>
      </c>
      <c r="AI9" s="16" t="n">
        <v>63.38</v>
      </c>
      <c r="AJ9" s="16" t="n">
        <v>1</v>
      </c>
      <c r="AK9" s="16" t="n">
        <v>1</v>
      </c>
      <c r="AL9" s="16" t="n">
        <v>1</v>
      </c>
      <c r="AM9" s="16" t="n">
        <v>28.7</v>
      </c>
      <c r="AN9" s="16" t="n">
        <v>32.4</v>
      </c>
      <c r="AO9" s="16" t="n">
        <v>34.42</v>
      </c>
      <c r="AP9" s="16" t="n">
        <v>1</v>
      </c>
      <c r="AQ9" s="16" t="n">
        <v>1</v>
      </c>
      <c r="AR9" s="16" t="n">
        <v>1</v>
      </c>
      <c r="AS9" s="16" t="n">
        <v>1</v>
      </c>
      <c r="AT9" s="16" t="n">
        <v>1</v>
      </c>
      <c r="AU9" s="16" t="n">
        <v>1</v>
      </c>
      <c r="AV9" s="9" t="inlineStr">
        <is>
          <t>54584000</t>
        </is>
      </c>
      <c r="AW9" s="16" t="n">
        <v>45.76</v>
      </c>
      <c r="AX9" s="16" t="n">
        <v>-114.41</v>
      </c>
      <c r="AY9" s="16" t="n">
        <v>-114.21</v>
      </c>
      <c r="AZ9" s="16" t="n">
        <v>-113.38</v>
      </c>
      <c r="BA9" s="16" t="n">
        <v>38.03</v>
      </c>
      <c r="BB9" s="16" t="n">
        <v>42.92</v>
      </c>
      <c r="BC9" s="16" t="n">
        <v>45.76</v>
      </c>
      <c r="BD9" s="16" t="n">
        <v>1</v>
      </c>
      <c r="BE9" s="16" t="n">
        <v>1</v>
      </c>
      <c r="BF9" s="16" t="n">
        <v>1</v>
      </c>
      <c r="BG9" s="16" t="n">
        <v>15.24</v>
      </c>
      <c r="BH9" s="16" t="n">
        <v>17.49</v>
      </c>
      <c r="BI9" s="16" t="n">
        <v>18.97</v>
      </c>
      <c r="BJ9" s="16" t="n">
        <v>1</v>
      </c>
      <c r="BK9" s="16" t="n">
        <v>1</v>
      </c>
      <c r="BL9" s="16" t="n">
        <v>1</v>
      </c>
      <c r="BM9" s="16" t="n">
        <v>1</v>
      </c>
      <c r="BN9" s="16" t="n">
        <v>1</v>
      </c>
      <c r="BO9" s="16" t="n">
        <v>1</v>
      </c>
      <c r="BP9" s="9" t="inlineStr">
        <is>
          <t>545C0000</t>
        </is>
      </c>
      <c r="BQ9" s="16" t="n">
        <v>49.39</v>
      </c>
      <c r="BR9" s="16" t="n">
        <v>-112.27</v>
      </c>
      <c r="BS9" s="16" t="n">
        <v>-110.35</v>
      </c>
      <c r="BT9" s="16" t="n">
        <v>-110.27</v>
      </c>
      <c r="BU9" s="16" t="n">
        <v>27.09</v>
      </c>
      <c r="BV9" s="16" t="n">
        <v>38.76</v>
      </c>
      <c r="BW9" s="16" t="n">
        <v>46</v>
      </c>
      <c r="BX9" s="16" t="n">
        <v>1</v>
      </c>
      <c r="BY9" s="16" t="n">
        <v>1</v>
      </c>
      <c r="BZ9" s="16" t="n">
        <v>1</v>
      </c>
      <c r="CA9" s="16" t="n">
        <v>12.81</v>
      </c>
      <c r="CB9" s="16" t="n">
        <v>14.92</v>
      </c>
      <c r="CC9" s="16" t="n">
        <v>16.53</v>
      </c>
      <c r="CD9" s="16" t="n">
        <v>1</v>
      </c>
      <c r="CE9" s="16" t="n">
        <v>0.99</v>
      </c>
      <c r="CF9" s="16" t="n">
        <v>1</v>
      </c>
      <c r="CG9" s="16" t="n">
        <v>0.99</v>
      </c>
      <c r="CH9" s="16" t="n">
        <v>0.99</v>
      </c>
      <c r="CI9" s="16" t="n">
        <v>0.99</v>
      </c>
      <c r="CJ9" s="12" t="n"/>
      <c r="CK9" s="12" t="inlineStr">
        <is>
          <t>Apple OS</t>
        </is>
      </c>
      <c r="CL9" s="12" t="n"/>
      <c r="CM9" s="18" t="inlineStr">
        <is>
          <t>188客戶來電</t>
        </is>
      </c>
      <c r="CN9" s="19" t="n">
        <v>-113</v>
      </c>
      <c r="CO9" s="19" t="n">
        <v>-109</v>
      </c>
      <c r="CP9" s="19" t="n">
        <v>-104</v>
      </c>
      <c r="CQ9" s="19" t="n">
        <v>-102</v>
      </c>
      <c r="CR9" s="19" t="n">
        <v>-67</v>
      </c>
      <c r="CS9" s="19" t="n">
        <v>-18</v>
      </c>
      <c r="CT9" s="19" t="n">
        <v>-15</v>
      </c>
      <c r="CU9" s="19" t="n">
        <v>-14</v>
      </c>
      <c r="CV9" s="19" t="n">
        <v>-12</v>
      </c>
      <c r="CW9" s="19" t="n">
        <v>-9</v>
      </c>
      <c r="CX9" s="16" t="n">
        <v>120.9527793</v>
      </c>
      <c r="CY9" s="16" t="n">
        <v>23.9677252</v>
      </c>
      <c r="CZ9" s="18" t="inlineStr">
        <is>
          <t>因客訴地點人多，導致收訊擁擠</t>
        </is>
      </c>
      <c r="DA9" s="18" t="inlineStr">
        <is>
          <t>用戶端問題</t>
        </is>
      </c>
      <c r="DB9">
        <f>IF(CP9&lt;-10,CP9,IF(ISERROR(AVERAGE(CN9:CR9)),"",AVERAGE(CN9:CR9)))</f>
        <v/>
      </c>
    </row>
    <row r="10" ht="19.2" customFormat="1" customHeight="1" s="1">
      <c r="A10" s="3" t="inlineStr">
        <is>
          <t>2022-11-30-0892</t>
        </is>
      </c>
      <c r="B10" s="32" t="n">
        <v>12016033</v>
      </c>
      <c r="C10" s="33" t="n">
        <v>44895.96944444445</v>
      </c>
      <c r="D10" s="3" t="inlineStr">
        <is>
          <t>23</t>
        </is>
      </c>
      <c r="E10" s="3" t="inlineStr">
        <is>
          <t>202211</t>
        </is>
      </c>
      <c r="F10" s="3" t="inlineStr">
        <is>
          <t>2022/11/24~2022/11/30</t>
        </is>
      </c>
      <c r="G10" s="6" t="n">
        <v>44895</v>
      </c>
      <c r="H10" s="3" t="inlineStr">
        <is>
          <t>北一</t>
        </is>
      </c>
      <c r="I10" s="3" t="inlineStr">
        <is>
          <t>台北市</t>
        </is>
      </c>
      <c r="J10" s="3" t="inlineStr">
        <is>
          <t>台北市大安區</t>
        </is>
      </c>
      <c r="K10" s="3" t="inlineStr">
        <is>
          <t>CSS</t>
        </is>
      </c>
      <c r="L10" s="3" t="inlineStr">
        <is>
          <t>上網相關問題</t>
        </is>
      </c>
      <c r="M10" s="3" t="inlineStr">
        <is>
          <t>4G</t>
        </is>
      </c>
      <c r="N10" s="3" t="inlineStr">
        <is>
          <t>4G</t>
        </is>
      </c>
      <c r="O10" s="3" t="inlineStr">
        <is>
          <t>4G</t>
        </is>
      </c>
      <c r="P10" s="3" t="inlineStr">
        <is>
          <t>4G上網收訊客訴</t>
        </is>
      </c>
      <c r="Q10" s="7" t="n">
        <v>5</v>
      </c>
      <c r="R10" s="3" t="n"/>
      <c r="S10" s="3" t="inlineStr">
        <is>
          <t>(U)環境因素</t>
        </is>
      </c>
      <c r="T10" s="3" t="inlineStr">
        <is>
          <t>戶外收訊正常，因週遭環境或建物影響，形成室內deepindoor收訊死角</t>
        </is>
      </c>
      <c r="U10" s="8" t="n"/>
      <c r="V10" s="3" t="n"/>
      <c r="W10" s="3" t="inlineStr">
        <is>
          <t>106JC000</t>
        </is>
      </c>
      <c r="X10" s="3" t="inlineStr">
        <is>
          <t>106R7000</t>
        </is>
      </c>
      <c r="Y10" s="3" t="inlineStr">
        <is>
          <t>106FM000</t>
        </is>
      </c>
      <c r="Z10" s="3" t="inlineStr">
        <is>
          <t>暫無改善</t>
        </is>
      </c>
      <c r="AA10" s="8" t="inlineStr">
        <is>
          <t>sTIP預判處理:門號狀態:,客戶類別:一般用戶,降速:無,干擾值大於-110dbm:,前一小時UE數: 106JC000(13.35),106R7000(0),106FM000(),前一天最差PRB%:106JC000(42%),106R7000(17.30%),106FM000(%),前一小時100M內CA小於90%:,前一小時100M內RRC SSR小於90%:,PM分析:因附近同時多人在使用，致速度臨時變慢&gt;&gt;檢查前3小時基站L700 EIP值是否有3個≧-105 dBm：否，1個符合(2022/11/30 下午 11:00:00-106JC000(-104.30))&gt;&gt;檢查基站前3小時內是否有RRC Setup Attempts數量是否L700少3%且L1800多10%情況：無資訊&gt;&gt;檢查基站前1天內是否有Average PRB Usage per TTI DL%&gt;80情況：否&gt;&gt;檢查基站前3小時內是否有Cell Availability Ratio(%)&lt;90%情況：否&gt;&gt;檢查基站前3小時內是否有RRC Connection Setup Success Ratio(%)&lt;90%情況：否&gt;&gt;檢查基站前0小時內(0表示進件當時)是否有派工情況：否&gt;&gt;檢查HLR-MAX REQUESTED BANDWIDTH是否有DL&lt;226000000且UL&lt;60000000情況：否&gt;&gt;檢查CDR過去24小時用到3G的比例是否為(100%)情況：否&gt;&gt;檢查CDR過去24小時用到3G的比例是否為(10%～99%)情況：否&gt;&gt;檢查MDT L700 RSRQ是否有符合最差(-16~-20)且平均(0~-16)且最佳(0~-16)情況：是 (MIN:-19，平均:-13.49，MAX:-7.5)</t>
        </is>
      </c>
      <c r="AB10" s="9" t="inlineStr">
        <is>
          <t>106JC000</t>
        </is>
      </c>
      <c r="AC10" s="7" t="n">
        <v>42</v>
      </c>
      <c r="AD10" s="7" t="n">
        <v>-104.3</v>
      </c>
      <c r="AE10" s="7" t="n">
        <v>-107.41</v>
      </c>
      <c r="AF10" s="7" t="n">
        <v>-106.92</v>
      </c>
      <c r="AG10" s="7" t="n">
        <v>33.07</v>
      </c>
      <c r="AH10" s="7" t="n">
        <v>33.92</v>
      </c>
      <c r="AI10" s="7" t="n">
        <v>34.41</v>
      </c>
      <c r="AJ10" s="7" t="n">
        <v>1</v>
      </c>
      <c r="AK10" s="7" t="n">
        <v>1</v>
      </c>
      <c r="AL10" s="7" t="n">
        <v>1</v>
      </c>
      <c r="AM10" s="7" t="n">
        <v>13.35</v>
      </c>
      <c r="AN10" s="7" t="n">
        <v>14.86</v>
      </c>
      <c r="AO10" s="7" t="n">
        <v>15.78</v>
      </c>
      <c r="AP10" s="7" t="n">
        <v>1</v>
      </c>
      <c r="AQ10" s="7" t="n">
        <v>1</v>
      </c>
      <c r="AR10" s="7" t="n">
        <v>1</v>
      </c>
      <c r="AS10" s="7" t="n">
        <v>0.99</v>
      </c>
      <c r="AT10" s="7" t="n">
        <v>0.99</v>
      </c>
      <c r="AU10" s="7" t="n">
        <v>0.99</v>
      </c>
      <c r="AV10" s="9" t="inlineStr">
        <is>
          <t>106R7000</t>
        </is>
      </c>
      <c r="AW10" s="7" t="n">
        <v>17.3</v>
      </c>
      <c r="AX10" s="7" t="n">
        <v>-115.98</v>
      </c>
      <c r="AY10" s="7" t="n">
        <v>-115.85</v>
      </c>
      <c r="AZ10" s="7" t="n">
        <v>-115.51</v>
      </c>
      <c r="BA10" s="7" t="n">
        <v>0.51</v>
      </c>
      <c r="BB10" s="7" t="n">
        <v>0.55</v>
      </c>
      <c r="BC10" s="7" t="n">
        <v>0.79</v>
      </c>
      <c r="BD10" s="7" t="n">
        <v>1</v>
      </c>
      <c r="BE10" s="7" t="n">
        <v>1</v>
      </c>
      <c r="BF10" s="7" t="n">
        <v>1</v>
      </c>
      <c r="BG10" s="7" t="n">
        <v>0</v>
      </c>
      <c r="BH10" s="7" t="n">
        <v>0</v>
      </c>
      <c r="BI10" s="7" t="n">
        <v>0.38</v>
      </c>
      <c r="BJ10" s="7" t="n">
        <v>1</v>
      </c>
      <c r="BK10" s="7" t="n">
        <v>1</v>
      </c>
      <c r="BL10" s="7" t="n">
        <v>1</v>
      </c>
      <c r="BM10" s="7" t="n">
        <v>1</v>
      </c>
      <c r="BN10" s="7" t="n">
        <v>1</v>
      </c>
      <c r="BO10" s="7" t="n">
        <v>0.96</v>
      </c>
      <c r="BP10" s="9" t="inlineStr">
        <is>
          <t>106FM000</t>
        </is>
      </c>
      <c r="BQ10" s="7" t="n"/>
      <c r="BR10" s="7" t="n"/>
      <c r="BS10" s="7" t="n"/>
      <c r="BT10" s="7" t="n"/>
      <c r="BU10" s="7" t="n"/>
      <c r="BV10" s="7" t="n"/>
      <c r="BW10" s="7" t="n"/>
      <c r="BX10" s="7" t="n"/>
      <c r="BY10" s="7" t="n"/>
      <c r="BZ10" s="7" t="n"/>
      <c r="CA10" s="7" t="n"/>
      <c r="CB10" s="7" t="n"/>
      <c r="CC10" s="7" t="n"/>
      <c r="CD10" s="7" t="n"/>
      <c r="CE10" s="7" t="n"/>
      <c r="CF10" s="7" t="n"/>
      <c r="CG10" s="7" t="n"/>
      <c r="CH10" s="7" t="n"/>
      <c r="CI10" s="7" t="n"/>
      <c r="CJ10" s="3" t="n"/>
      <c r="CK10" s="3" t="inlineStr">
        <is>
          <t>Apple OS</t>
        </is>
      </c>
      <c r="CL10" s="3" t="inlineStr">
        <is>
          <t>凱擘</t>
        </is>
      </c>
      <c r="CM10" s="10" t="inlineStr">
        <is>
          <t>官網WEB拋轉</t>
        </is>
      </c>
      <c r="CN10" s="11" t="n">
        <v>-121</v>
      </c>
      <c r="CO10" s="11" t="n">
        <v>-97</v>
      </c>
      <c r="CP10" s="11" t="n">
        <v>-95</v>
      </c>
      <c r="CQ10" s="11" t="n">
        <v>-90</v>
      </c>
      <c r="CR10" s="11" t="n">
        <v>-74</v>
      </c>
      <c r="CS10" s="11" t="n">
        <v>-19</v>
      </c>
      <c r="CT10" s="11" t="n">
        <v>-15</v>
      </c>
      <c r="CU10" s="11" t="n">
        <v>-13</v>
      </c>
      <c r="CV10" s="11" t="n">
        <v>-12</v>
      </c>
      <c r="CW10" s="11" t="n">
        <v>-8</v>
      </c>
      <c r="CX10" s="7" t="n">
        <v>121.541244</v>
      </c>
      <c r="CY10" s="7" t="n">
        <v>25.025866</v>
      </c>
      <c r="CZ10" s="10" t="inlineStr">
        <is>
          <t>其他答案</t>
        </is>
      </c>
      <c r="DA10" s="10" t="inlineStr">
        <is>
          <t>室內訊號不好</t>
        </is>
      </c>
      <c r="DB10">
        <f>IF(CP10&lt;-10,CP10,IF(ISERROR(AVERAGE(CN10:CR10)),"",AVERAGE(CN10:CR10)))</f>
        <v/>
      </c>
    </row>
    <row r="11" ht="19.2" customFormat="1" customHeight="1" s="1">
      <c r="A11" s="12" t="inlineStr">
        <is>
          <t>2022-11-30-0893</t>
        </is>
      </c>
      <c r="B11" s="34" t="n">
        <v>52426646</v>
      </c>
      <c r="C11" s="35" t="n">
        <v>44895.97266203703</v>
      </c>
      <c r="D11" s="12" t="inlineStr">
        <is>
          <t>23</t>
        </is>
      </c>
      <c r="E11" s="12" t="inlineStr">
        <is>
          <t>202211</t>
        </is>
      </c>
      <c r="F11" s="12" t="inlineStr">
        <is>
          <t>2022/11/24~2022/11/30</t>
        </is>
      </c>
      <c r="G11" s="15" t="n">
        <v>44895</v>
      </c>
      <c r="H11" s="12" t="inlineStr">
        <is>
          <t>南區</t>
        </is>
      </c>
      <c r="I11" s="12" t="inlineStr">
        <is>
          <t>高雄市</t>
        </is>
      </c>
      <c r="J11" s="12" t="inlineStr">
        <is>
          <t>高雄市鼓山區</t>
        </is>
      </c>
      <c r="K11" s="12" t="inlineStr">
        <is>
          <t>OM/TAC</t>
        </is>
      </c>
      <c r="L11" s="12" t="inlineStr">
        <is>
          <t>上網相關問題</t>
        </is>
      </c>
      <c r="M11" s="12" t="inlineStr">
        <is>
          <t>5G</t>
        </is>
      </c>
      <c r="N11" s="12" t="inlineStr">
        <is>
          <t>5G</t>
        </is>
      </c>
      <c r="O11" s="12" t="inlineStr">
        <is>
          <t>5GNSA</t>
        </is>
      </c>
      <c r="P11" s="12" t="inlineStr">
        <is>
          <t>4G上網收訊客訴</t>
        </is>
      </c>
      <c r="Q11" s="16" t="n">
        <v>7</v>
      </c>
      <c r="R11" s="12" t="n"/>
      <c r="S11" s="12" t="inlineStr">
        <is>
          <t>(U)環境因素</t>
        </is>
      </c>
      <c r="T11" s="12" t="inlineStr">
        <is>
          <t>戶外收訊正常，因週遭環境或建物影響，形成室內deepindoor收訊死角</t>
        </is>
      </c>
      <c r="U11" s="17" t="n"/>
      <c r="V11" s="12" t="n"/>
      <c r="W11" s="12" t="inlineStr">
        <is>
          <t>80316000</t>
        </is>
      </c>
      <c r="X11" s="12" t="inlineStr">
        <is>
          <t>80319000</t>
        </is>
      </c>
      <c r="Y11" s="12" t="inlineStr">
        <is>
          <t>80303000</t>
        </is>
      </c>
      <c r="Z11" s="12" t="inlineStr">
        <is>
          <t>暫無改善</t>
        </is>
      </c>
      <c r="AA11" s="17" t="inlineStr">
        <is>
          <t>sTIP預判處理:門號狀態:,客戶類別:一般用戶,降速:無,干擾值大於-110dbm:,前一小時UE數: 80316000(19.89),80319000(21.21),80303000(12.72),前一天最差PRB%:80316000(47.99%),80319000(44.93%),80303000(26.38%),前一小時100M內CA小於90%:,前一小時100M內RRC SSR小於90%:,PM分析:因附近同時多人在使用，致速度臨時變慢&gt;&gt;檢查前3小時基站L700 EIP值是否有3個≧-105 dBm：否，0個符合&gt;&gt;檢查基站前3小時內是否有RRC Setup Attempts數量是否L700少3%且L1800多10%情況：否&gt;&gt;檢查基站前1天內是否有Average PRB Usage per TTI DL%&gt;80情況：否&gt;&gt;檢查基站前3小時內是否有Cell Availability Ratio(%)&lt;90%情況：否&gt;&gt;檢查基站前3小時內是否有RRC Connection Setup Success Ratio(%)&lt;90%情況：否&gt;&gt;檢查基站前0小時內(0表示進件當時)是否有派工情況：否&gt;&gt;檢查HLR-MAX REQUESTED BANDWIDTH是否有DL&lt;226000000且UL&lt;60000000情況：無資訊&gt;&gt;檢查CDR過去24小時用到3G的比例是否為(100%)情況：否&gt;&gt;檢查CDR過去24小時用到3G的比例是否為(10%～99%)情況：否&gt;&gt;檢查MDT L700 RSRQ是否有符合最差(-16~-20)且平均(0~-16)且最佳(0~-16)情況：是 (MIN:-17，平均:-13.59，MAX:-8)</t>
        </is>
      </c>
      <c r="AB11" s="9" t="inlineStr">
        <is>
          <t>80316000</t>
        </is>
      </c>
      <c r="AC11" s="16" t="n">
        <v>47.99</v>
      </c>
      <c r="AD11" s="16" t="n">
        <v>-113.71</v>
      </c>
      <c r="AE11" s="16" t="n">
        <v>-113.26</v>
      </c>
      <c r="AF11" s="16" t="n">
        <v>-113.19</v>
      </c>
      <c r="AG11" s="16" t="n">
        <v>47.99</v>
      </c>
      <c r="AH11" s="16" t="n">
        <v>43.56</v>
      </c>
      <c r="AI11" s="16" t="n">
        <v>39.93</v>
      </c>
      <c r="AJ11" s="16" t="n">
        <v>1</v>
      </c>
      <c r="AK11" s="16" t="n">
        <v>1</v>
      </c>
      <c r="AL11" s="16" t="n">
        <v>1</v>
      </c>
      <c r="AM11" s="16" t="n">
        <v>19.89</v>
      </c>
      <c r="AN11" s="16" t="n">
        <v>19.58</v>
      </c>
      <c r="AO11" s="16" t="n">
        <v>20.51</v>
      </c>
      <c r="AP11" s="16" t="n">
        <v>1</v>
      </c>
      <c r="AQ11" s="16" t="n">
        <v>1</v>
      </c>
      <c r="AR11" s="16" t="n">
        <v>1</v>
      </c>
      <c r="AS11" s="16" t="n">
        <v>1</v>
      </c>
      <c r="AT11" s="16" t="n">
        <v>1</v>
      </c>
      <c r="AU11" s="16" t="n">
        <v>1</v>
      </c>
      <c r="AV11" s="9" t="inlineStr">
        <is>
          <t>80319000</t>
        </is>
      </c>
      <c r="AW11" s="16" t="n">
        <v>44.93</v>
      </c>
      <c r="AX11" s="16" t="n">
        <v>-114.15</v>
      </c>
      <c r="AY11" s="16" t="n">
        <v>-113.8</v>
      </c>
      <c r="AZ11" s="16" t="n">
        <v>-113.96</v>
      </c>
      <c r="BA11" s="16" t="n">
        <v>44.93</v>
      </c>
      <c r="BB11" s="16" t="n">
        <v>44.87</v>
      </c>
      <c r="BC11" s="16" t="n">
        <v>42.08</v>
      </c>
      <c r="BD11" s="16" t="n">
        <v>1</v>
      </c>
      <c r="BE11" s="16" t="n">
        <v>1</v>
      </c>
      <c r="BF11" s="16" t="n">
        <v>1</v>
      </c>
      <c r="BG11" s="16" t="n">
        <v>21.21</v>
      </c>
      <c r="BH11" s="16" t="n">
        <v>23.46</v>
      </c>
      <c r="BI11" s="16" t="n">
        <v>22.88</v>
      </c>
      <c r="BJ11" s="16" t="n">
        <v>1</v>
      </c>
      <c r="BK11" s="16" t="n">
        <v>1</v>
      </c>
      <c r="BL11" s="16" t="n">
        <v>1</v>
      </c>
      <c r="BM11" s="16" t="n">
        <v>1</v>
      </c>
      <c r="BN11" s="16" t="n">
        <v>1</v>
      </c>
      <c r="BO11" s="16" t="n">
        <v>1</v>
      </c>
      <c r="BP11" s="9" t="inlineStr">
        <is>
          <t>80303000</t>
        </is>
      </c>
      <c r="BQ11" s="16" t="n">
        <v>26.38</v>
      </c>
      <c r="BR11" s="16" t="n">
        <v>-109.81</v>
      </c>
      <c r="BS11" s="16" t="n">
        <v>-108.65</v>
      </c>
      <c r="BT11" s="16" t="n">
        <v>-108.45</v>
      </c>
      <c r="BU11" s="16" t="n">
        <v>24.4</v>
      </c>
      <c r="BV11" s="16" t="n">
        <v>25.47</v>
      </c>
      <c r="BW11" s="16" t="n">
        <v>25.66</v>
      </c>
      <c r="BX11" s="16" t="n">
        <v>1</v>
      </c>
      <c r="BY11" s="16" t="n">
        <v>1</v>
      </c>
      <c r="BZ11" s="16" t="n">
        <v>1</v>
      </c>
      <c r="CA11" s="16" t="n">
        <v>12.72</v>
      </c>
      <c r="CB11" s="16" t="n">
        <v>13.53</v>
      </c>
      <c r="CC11" s="16" t="n">
        <v>13.72</v>
      </c>
      <c r="CD11" s="16" t="n">
        <v>1</v>
      </c>
      <c r="CE11" s="16" t="n">
        <v>0.99</v>
      </c>
      <c r="CF11" s="16" t="n">
        <v>1</v>
      </c>
      <c r="CG11" s="16" t="n">
        <v>1</v>
      </c>
      <c r="CH11" s="16" t="n">
        <v>1</v>
      </c>
      <c r="CI11" s="16" t="n">
        <v>1</v>
      </c>
      <c r="CJ11" s="12" t="n"/>
      <c r="CK11" s="12" t="inlineStr">
        <is>
          <t>Apple OS</t>
        </is>
      </c>
      <c r="CL11" s="12" t="n"/>
      <c r="CM11" s="18" t="inlineStr">
        <is>
          <t>188客戶來電</t>
        </is>
      </c>
      <c r="CN11" s="19" t="n">
        <v>-117</v>
      </c>
      <c r="CO11" s="19" t="n">
        <v>-104</v>
      </c>
      <c r="CP11" s="19" t="n">
        <v>-94</v>
      </c>
      <c r="CQ11" s="19" t="n">
        <v>-86</v>
      </c>
      <c r="CR11" s="19" t="n">
        <v>-75</v>
      </c>
      <c r="CS11" s="19" t="n">
        <v>-17</v>
      </c>
      <c r="CT11" s="19" t="n">
        <v>-15</v>
      </c>
      <c r="CU11" s="19" t="n">
        <v>-14</v>
      </c>
      <c r="CV11" s="19" t="n">
        <v>-12</v>
      </c>
      <c r="CW11" s="19" t="n">
        <v>-8</v>
      </c>
      <c r="CX11" s="16" t="n">
        <v>120.277123</v>
      </c>
      <c r="CY11" s="16" t="n">
        <v>22.6245521</v>
      </c>
      <c r="CZ11" s="18" t="inlineStr">
        <is>
          <t>其他答案</t>
        </is>
      </c>
      <c r="DA11" s="18" t="inlineStr">
        <is>
          <t>室內訊號不好</t>
        </is>
      </c>
      <c r="DB11">
        <f>IF(CP11&lt;-10,CP11,IF(ISERROR(AVERAGE(CN11:CR11)),"",AVERAGE(CN11:CR11)))</f>
        <v/>
      </c>
    </row>
    <row r="12" ht="19.2" customFormat="1" customHeight="1" s="1">
      <c r="A12" s="3" t="inlineStr">
        <is>
          <t>2022-11-30-0894</t>
        </is>
      </c>
      <c r="B12" s="32" t="n">
        <v>15240343</v>
      </c>
      <c r="C12" s="33" t="n">
        <v>44895.97481481481</v>
      </c>
      <c r="D12" s="3" t="inlineStr">
        <is>
          <t>23</t>
        </is>
      </c>
      <c r="E12" s="3" t="inlineStr">
        <is>
          <t>202211</t>
        </is>
      </c>
      <c r="F12" s="3" t="inlineStr">
        <is>
          <t>2022/11/24~2022/11/30</t>
        </is>
      </c>
      <c r="G12" s="6" t="n">
        <v>44895</v>
      </c>
      <c r="H12" s="3" t="inlineStr">
        <is>
          <t>北二</t>
        </is>
      </c>
      <c r="I12" s="3" t="inlineStr">
        <is>
          <t>新北市</t>
        </is>
      </c>
      <c r="J12" s="3" t="inlineStr">
        <is>
          <t>新北市三重區</t>
        </is>
      </c>
      <c r="K12" s="3" t="inlineStr">
        <is>
          <t>OM/TAC</t>
        </is>
      </c>
      <c r="L12" s="3" t="inlineStr">
        <is>
          <t>上網相關問題</t>
        </is>
      </c>
      <c r="M12" s="3" t="inlineStr">
        <is>
          <t>5G</t>
        </is>
      </c>
      <c r="N12" s="3" t="inlineStr">
        <is>
          <t>5G</t>
        </is>
      </c>
      <c r="O12" s="3" t="inlineStr">
        <is>
          <t>4G</t>
        </is>
      </c>
      <c r="P12" s="3" t="inlineStr">
        <is>
          <t>4G上網收訊客訴</t>
        </is>
      </c>
      <c r="Q12" s="7" t="n">
        <v>7</v>
      </c>
      <c r="R12" s="3" t="n"/>
      <c r="S12" s="3" t="inlineStr">
        <is>
          <t>(U)環境因素</t>
        </is>
      </c>
      <c r="T12" s="3" t="inlineStr">
        <is>
          <t>戶外收訊正常，因週遭環境或建物影響，形成室內deepindoor收訊死角</t>
        </is>
      </c>
      <c r="U12" s="8" t="n"/>
      <c r="V12" s="3" t="n"/>
      <c r="W12" s="3" t="inlineStr">
        <is>
          <t>241Y0000</t>
        </is>
      </c>
      <c r="X12" s="3" t="inlineStr">
        <is>
          <t>241LA000</t>
        </is>
      </c>
      <c r="Y12" s="3" t="inlineStr">
        <is>
          <t>241XB000</t>
        </is>
      </c>
      <c r="Z12" s="3" t="inlineStr">
        <is>
          <t>暫無改善</t>
        </is>
      </c>
      <c r="AA12" s="8" t="inlineStr">
        <is>
          <t>sTIP預判處理:門號狀態:,客戶類別:一般用戶,降速:無,干擾值大於-110dbm:,前一小時UE數: 241Y0000(2.22),241LA000(28.17),241XB000(30.46),前一天最差PRB%:241Y0000(18.23%),241LA000(65.99%),241XB000(75.51%),前一小時100M內CA小於90%:,前一小時100M內RRC SSR小於90%:,PM分析:答案1&gt;&gt;檢查前3小時基站L700 EIP值是否有3個≧-105 dBm：是，6個符合(2022/11/30 下午 09:00:00-241LA000(-101.86),241XB000(-104.43),2022/11/30 下午 10:00:00-241LA000(-101.79),241XB000(-104.78),2022/11/30 下午 11:00:00-241LA000(-102.78),241XB000(-104.70))</t>
        </is>
      </c>
      <c r="AB12" s="9" t="inlineStr">
        <is>
          <t>241Y0000</t>
        </is>
      </c>
      <c r="AC12" s="7" t="n">
        <v>18.23</v>
      </c>
      <c r="AD12" s="7" t="n">
        <v>-113.81</v>
      </c>
      <c r="AE12" s="7" t="n">
        <v>-112.33</v>
      </c>
      <c r="AF12" s="7" t="n">
        <v>-111.81</v>
      </c>
      <c r="AG12" s="7" t="n">
        <v>2.69</v>
      </c>
      <c r="AH12" s="7" t="n">
        <v>5.85</v>
      </c>
      <c r="AI12" s="7" t="n">
        <v>6.94</v>
      </c>
      <c r="AJ12" s="7" t="n">
        <v>1</v>
      </c>
      <c r="AK12" s="7" t="n">
        <v>1</v>
      </c>
      <c r="AL12" s="7" t="n">
        <v>1</v>
      </c>
      <c r="AM12" s="7" t="n">
        <v>2.22</v>
      </c>
      <c r="AN12" s="7" t="n">
        <v>5.17</v>
      </c>
      <c r="AO12" s="7" t="n">
        <v>6.69</v>
      </c>
      <c r="AP12" s="7" t="n">
        <v>1</v>
      </c>
      <c r="AQ12" s="7" t="n">
        <v>1</v>
      </c>
      <c r="AR12" s="7" t="n">
        <v>1</v>
      </c>
      <c r="AS12" s="7" t="n">
        <v>1</v>
      </c>
      <c r="AT12" s="7" t="n">
        <v>0.99</v>
      </c>
      <c r="AU12" s="7" t="n">
        <v>0.99</v>
      </c>
      <c r="AV12" s="9" t="inlineStr">
        <is>
          <t>241LA000</t>
        </is>
      </c>
      <c r="AW12" s="7" t="n">
        <v>65.98999999999999</v>
      </c>
      <c r="AX12" s="7" t="n">
        <v>-102.78</v>
      </c>
      <c r="AY12" s="7" t="n">
        <v>-101.79</v>
      </c>
      <c r="AZ12" s="7" t="n">
        <v>-101.86</v>
      </c>
      <c r="BA12" s="7" t="n">
        <v>63.99</v>
      </c>
      <c r="BB12" s="7" t="n">
        <v>59.57</v>
      </c>
      <c r="BC12" s="7" t="n">
        <v>65.98999999999999</v>
      </c>
      <c r="BD12" s="7" t="n">
        <v>1</v>
      </c>
      <c r="BE12" s="7" t="n">
        <v>1</v>
      </c>
      <c r="BF12" s="7" t="n">
        <v>1</v>
      </c>
      <c r="BG12" s="7" t="n">
        <v>28.17</v>
      </c>
      <c r="BH12" s="7" t="n">
        <v>29.53</v>
      </c>
      <c r="BI12" s="7" t="n">
        <v>29.94</v>
      </c>
      <c r="BJ12" s="7" t="n">
        <v>1</v>
      </c>
      <c r="BK12" s="7" t="n">
        <v>1</v>
      </c>
      <c r="BL12" s="7" t="n">
        <v>1</v>
      </c>
      <c r="BM12" s="7" t="n">
        <v>0.99</v>
      </c>
      <c r="BN12" s="7" t="n">
        <v>0.99</v>
      </c>
      <c r="BO12" s="7" t="n">
        <v>0.99</v>
      </c>
      <c r="BP12" s="9" t="inlineStr">
        <is>
          <t>241XB000</t>
        </is>
      </c>
      <c r="BQ12" s="7" t="n">
        <v>75.51000000000001</v>
      </c>
      <c r="BR12" s="7" t="n">
        <v>-104.7</v>
      </c>
      <c r="BS12" s="7" t="n">
        <v>-104.78</v>
      </c>
      <c r="BT12" s="7" t="n">
        <v>-104.43</v>
      </c>
      <c r="BU12" s="7" t="n">
        <v>75.51000000000001</v>
      </c>
      <c r="BV12" s="7" t="n">
        <v>69.62</v>
      </c>
      <c r="BW12" s="7" t="n">
        <v>71.31999999999999</v>
      </c>
      <c r="BX12" s="7" t="n">
        <v>1</v>
      </c>
      <c r="BY12" s="7" t="n">
        <v>1</v>
      </c>
      <c r="BZ12" s="7" t="n">
        <v>1</v>
      </c>
      <c r="CA12" s="7" t="n">
        <v>30.46</v>
      </c>
      <c r="CB12" s="7" t="n">
        <v>32.17</v>
      </c>
      <c r="CC12" s="7" t="n">
        <v>34.04</v>
      </c>
      <c r="CD12" s="7" t="n">
        <v>1</v>
      </c>
      <c r="CE12" s="7" t="n">
        <v>1</v>
      </c>
      <c r="CF12" s="7" t="n">
        <v>1</v>
      </c>
      <c r="CG12" s="7" t="n">
        <v>1</v>
      </c>
      <c r="CH12" s="7" t="n">
        <v>1</v>
      </c>
      <c r="CI12" s="7" t="n">
        <v>1</v>
      </c>
      <c r="CJ12" s="3" t="n"/>
      <c r="CK12" s="3" t="inlineStr">
        <is>
          <t>Apple OS</t>
        </is>
      </c>
      <c r="CL12" s="3" t="inlineStr">
        <is>
          <t>凱擘</t>
        </is>
      </c>
      <c r="CM12" s="10" t="inlineStr">
        <is>
          <t>188客戶來電</t>
        </is>
      </c>
      <c r="CN12" s="11" t="n">
        <v>-103</v>
      </c>
      <c r="CO12" s="11" t="n">
        <v>-99</v>
      </c>
      <c r="CP12" s="11" t="n">
        <v>-94</v>
      </c>
      <c r="CQ12" s="11" t="n">
        <v>-89</v>
      </c>
      <c r="CR12" s="11" t="n">
        <v>-81</v>
      </c>
      <c r="CS12" s="11" t="n">
        <v>-20</v>
      </c>
      <c r="CT12" s="11" t="n">
        <v>-17</v>
      </c>
      <c r="CU12" s="11" t="n">
        <v>-14</v>
      </c>
      <c r="CV12" s="11" t="n">
        <v>-13</v>
      </c>
      <c r="CW12" s="11" t="n">
        <v>-9</v>
      </c>
      <c r="CX12" s="7" t="n">
        <v>121.4977532</v>
      </c>
      <c r="CY12" s="7" t="n">
        <v>25.0719844</v>
      </c>
      <c r="CZ12" s="10" t="inlineStr">
        <is>
          <t>其他答案</t>
        </is>
      </c>
      <c r="DA12" s="10" t="inlineStr">
        <is>
          <t>室內訊號不好</t>
        </is>
      </c>
      <c r="DB12">
        <f>IF(CP12&lt;-10,CP12,IF(ISERROR(AVERAGE(CN12:CR12)),"",AVERAGE(CN12:CR12)))</f>
        <v/>
      </c>
    </row>
    <row r="13" ht="19.2" customFormat="1" customHeight="1" s="1">
      <c r="A13" s="12" t="inlineStr">
        <is>
          <t>2022-11-30-0895</t>
        </is>
      </c>
      <c r="B13" s="34" t="n">
        <v>17721780</v>
      </c>
      <c r="C13" s="35" t="n">
        <v>44895.97855324074</v>
      </c>
      <c r="D13" s="12" t="inlineStr">
        <is>
          <t>23</t>
        </is>
      </c>
      <c r="E13" s="12" t="inlineStr">
        <is>
          <t>202211</t>
        </is>
      </c>
      <c r="F13" s="12" t="inlineStr">
        <is>
          <t>2022/11/24~2022/11/30</t>
        </is>
      </c>
      <c r="G13" s="15" t="n">
        <v>44895</v>
      </c>
      <c r="H13" s="12" t="inlineStr">
        <is>
          <t>中區</t>
        </is>
      </c>
      <c r="I13" s="12" t="inlineStr">
        <is>
          <t>苗栗縣</t>
        </is>
      </c>
      <c r="J13" s="12" t="inlineStr">
        <is>
          <t>苗栗縣三義鄉</t>
        </is>
      </c>
      <c r="K13" s="12" t="inlineStr">
        <is>
          <t>客服</t>
        </is>
      </c>
      <c r="L13" s="12" t="inlineStr">
        <is>
          <t>上網相關問題</t>
        </is>
      </c>
      <c r="M13" s="12" t="inlineStr">
        <is>
          <t>4G</t>
        </is>
      </c>
      <c r="N13" s="12" t="inlineStr">
        <is>
          <t>4G</t>
        </is>
      </c>
      <c r="O13" s="12" t="inlineStr">
        <is>
          <t>4G</t>
        </is>
      </c>
      <c r="P13" s="12" t="inlineStr">
        <is>
          <t>4G上網收訊客訴</t>
        </is>
      </c>
      <c r="Q13" s="16" t="n">
        <v>5</v>
      </c>
      <c r="R13" s="12" t="n"/>
      <c r="S13" s="12" t="n"/>
      <c r="T13" s="12" t="n"/>
      <c r="U13" s="17" t="n"/>
      <c r="V13" s="12" t="n"/>
      <c r="W13" s="12" t="inlineStr">
        <is>
          <t>36738000</t>
        </is>
      </c>
      <c r="X13" s="12" t="inlineStr">
        <is>
          <t>36707000</t>
        </is>
      </c>
      <c r="Y13" s="12" t="inlineStr">
        <is>
          <t>36736000</t>
        </is>
      </c>
      <c r="Z13" s="12" t="inlineStr">
        <is>
          <t>網路正常</t>
        </is>
      </c>
      <c r="AA13" s="17" t="inlineStr">
        <is>
          <t>PM分析:</t>
        </is>
      </c>
      <c r="AB13" s="9" t="inlineStr">
        <is>
          <t>36738000</t>
        </is>
      </c>
      <c r="AC13" s="16" t="n"/>
      <c r="AD13" s="16" t="n">
        <v>-118.22</v>
      </c>
      <c r="AE13" s="16" t="n">
        <v>-117.49</v>
      </c>
      <c r="AF13" s="16" t="n">
        <v>-117.66</v>
      </c>
      <c r="AG13" s="16" t="n">
        <v>5.68</v>
      </c>
      <c r="AH13" s="16" t="n">
        <v>6.46</v>
      </c>
      <c r="AI13" s="16" t="n">
        <v>9.02</v>
      </c>
      <c r="AJ13" s="16" t="n">
        <v>1</v>
      </c>
      <c r="AK13" s="16" t="n">
        <v>1</v>
      </c>
      <c r="AL13" s="16" t="n">
        <v>1</v>
      </c>
      <c r="AM13" s="16" t="n">
        <v>3.44</v>
      </c>
      <c r="AN13" s="16" t="n">
        <v>4.96</v>
      </c>
      <c r="AO13" s="16" t="n">
        <v>5.56</v>
      </c>
      <c r="AP13" s="16" t="n">
        <v>1</v>
      </c>
      <c r="AQ13" s="16" t="n">
        <v>1</v>
      </c>
      <c r="AR13" s="16" t="n">
        <v>0.99</v>
      </c>
      <c r="AS13" s="16" t="n">
        <v>0.98</v>
      </c>
      <c r="AT13" s="16" t="n">
        <v>0.98</v>
      </c>
      <c r="AU13" s="16" t="n">
        <v>0.97</v>
      </c>
      <c r="AV13" s="9" t="inlineStr">
        <is>
          <t>36707000</t>
        </is>
      </c>
      <c r="AW13" s="16" t="n"/>
      <c r="AX13" s="16" t="n"/>
      <c r="AY13" s="16" t="n"/>
      <c r="AZ13" s="16" t="n"/>
      <c r="BA13" s="16" t="n"/>
      <c r="BB13" s="16" t="n"/>
      <c r="BC13" s="16" t="n"/>
      <c r="BD13" s="16" t="n"/>
      <c r="BE13" s="16" t="n"/>
      <c r="BF13" s="16" t="n"/>
      <c r="BG13" s="16" t="n"/>
      <c r="BH13" s="16" t="n"/>
      <c r="BI13" s="16" t="n"/>
      <c r="BJ13" s="16" t="n"/>
      <c r="BK13" s="16" t="n"/>
      <c r="BL13" s="16" t="n"/>
      <c r="BM13" s="16" t="n"/>
      <c r="BN13" s="16" t="n"/>
      <c r="BO13" s="16" t="n"/>
      <c r="BP13" s="9" t="inlineStr">
        <is>
          <t>36736000</t>
        </is>
      </c>
      <c r="BQ13" s="16" t="n"/>
      <c r="BR13" s="16" t="n"/>
      <c r="BS13" s="16" t="n"/>
      <c r="BT13" s="16" t="n"/>
      <c r="BU13" s="16" t="n"/>
      <c r="BV13" s="16" t="n"/>
      <c r="BW13" s="16" t="n"/>
      <c r="BX13" s="16" t="n"/>
      <c r="BY13" s="16" t="n"/>
      <c r="BZ13" s="16" t="n"/>
      <c r="CA13" s="16" t="n"/>
      <c r="CB13" s="16" t="n"/>
      <c r="CC13" s="16" t="n"/>
      <c r="CD13" s="16" t="n"/>
      <c r="CE13" s="16" t="n"/>
      <c r="CF13" s="16" t="n"/>
      <c r="CG13" s="16" t="n"/>
      <c r="CH13" s="16" t="n"/>
      <c r="CI13" s="16" t="n"/>
      <c r="CJ13" s="12" t="n"/>
      <c r="CK13" s="12" t="inlineStr">
        <is>
          <t>Apple OS</t>
        </is>
      </c>
      <c r="CL13" s="12" t="inlineStr">
        <is>
          <t>台灣寬頻</t>
        </is>
      </c>
      <c r="CM13" s="18" t="inlineStr">
        <is>
          <t>188客戶來電</t>
        </is>
      </c>
      <c r="CN13" s="19" t="n"/>
      <c r="CO13" s="19" t="n"/>
      <c r="CP13" s="19" t="n">
        <v>0</v>
      </c>
      <c r="CQ13" s="19" t="n"/>
      <c r="CR13" s="19" t="n"/>
      <c r="CS13" s="19" t="n"/>
      <c r="CT13" s="19" t="n"/>
      <c r="CU13" s="19" t="n">
        <v>0</v>
      </c>
      <c r="CV13" s="19" t="n"/>
      <c r="CW13" s="19" t="n"/>
      <c r="CX13" s="16" t="n">
        <v>120.7522367</v>
      </c>
      <c r="CY13" s="16" t="n">
        <v>24.3450457</v>
      </c>
      <c r="CZ13" s="18" t="inlineStr">
        <is>
          <t>其他答案</t>
        </is>
      </c>
      <c r="DA13" s="18" t="inlineStr">
        <is>
          <t>用戶端問題</t>
        </is>
      </c>
      <c r="DB13">
        <f>IF(CP13&lt;-10,CP13,IF(ISERROR(AVERAGE(CN13:CR13)),"",AVERAGE(CN13:CR13)))</f>
        <v/>
      </c>
    </row>
    <row r="14" ht="19.2" customFormat="1" customHeight="1" s="1">
      <c r="A14" s="3" t="inlineStr">
        <is>
          <t>2022-11-30-0896</t>
        </is>
      </c>
      <c r="B14" s="32" t="n">
        <v>65525075</v>
      </c>
      <c r="C14" s="33" t="n">
        <v>44895.99927083333</v>
      </c>
      <c r="D14" s="3" t="inlineStr">
        <is>
          <t>23</t>
        </is>
      </c>
      <c r="E14" s="3" t="inlineStr">
        <is>
          <t>202211</t>
        </is>
      </c>
      <c r="F14" s="3" t="inlineStr">
        <is>
          <t>2022/11/24~2022/11/30</t>
        </is>
      </c>
      <c r="G14" s="6" t="n">
        <v>44895</v>
      </c>
      <c r="H14" s="3" t="inlineStr">
        <is>
          <t>北二</t>
        </is>
      </c>
      <c r="I14" s="3" t="inlineStr">
        <is>
          <t>新北市</t>
        </is>
      </c>
      <c r="J14" s="3" t="inlineStr">
        <is>
          <t>新北市新莊區</t>
        </is>
      </c>
      <c r="K14" s="3" t="inlineStr">
        <is>
          <t>OM/TAC</t>
        </is>
      </c>
      <c r="L14" s="3" t="inlineStr">
        <is>
          <t>上網相關問題</t>
        </is>
      </c>
      <c r="M14" s="3" t="inlineStr">
        <is>
          <t>4G</t>
        </is>
      </c>
      <c r="N14" s="3" t="inlineStr">
        <is>
          <t>4G</t>
        </is>
      </c>
      <c r="O14" s="3" t="inlineStr">
        <is>
          <t>N/A</t>
        </is>
      </c>
      <c r="P14" s="3" t="inlineStr">
        <is>
          <t>4G上網收訊客訴</t>
        </is>
      </c>
      <c r="Q14" s="7" t="n">
        <v>5</v>
      </c>
      <c r="R14" s="3" t="n"/>
      <c r="S14" s="3" t="inlineStr">
        <is>
          <t>(U)環境因素</t>
        </is>
      </c>
      <c r="T14" s="3" t="inlineStr">
        <is>
          <t>戶外收訊正常，因週遭環境或建物影響，形成室內deepindoor收訊死角</t>
        </is>
      </c>
      <c r="U14" s="8" t="n"/>
      <c r="V14" s="3" t="n"/>
      <c r="W14" s="3" t="inlineStr">
        <is>
          <t>242WA000</t>
        </is>
      </c>
      <c r="X14" s="3" t="inlineStr">
        <is>
          <t>2429J000</t>
        </is>
      </c>
      <c r="Y14" s="3" t="inlineStr">
        <is>
          <t>2429K000</t>
        </is>
      </c>
      <c r="Z14" s="3" t="inlineStr">
        <is>
          <t>暫無改善</t>
        </is>
      </c>
      <c r="AA14" s="8" t="inlineStr">
        <is>
          <t>sTIP預判處理:門號狀態:,客戶類別:一般用戶,降速:無,干擾值大於-110dbm:,前一小時UE數: 242WA000(),2429J000(25.25),2429K000(36.50),前一天最差PRB%:242WA000(%),2429J000(44%),2429K000(55.88%),前一小時100M內CA小於90%:,前一小時100M內RRC SSR小於90%:,PM分析:因附近同時多人在使用，致速度臨時變慢&gt;&gt;檢查前3小時基站L700 EIP值是否有3個≧-105 dBm：否，0個符合&gt;&gt;檢查基站前3小時內是否有RRC Setup Attempts數量是否L700少3%且L1800多10%情況：否&gt;&gt;檢查基站前1天內是否有Average PRB Usage per TTI DL%&gt;80情況：否&gt;&gt;檢查基站前3小時內是否有Cell Availability Ratio(%)&lt;90%情況：否&gt;&gt;檢查基站前3小時內是否有RRC Connection Setup Success Ratio(%)&lt;90%情況：否&gt;&gt;檢查基站前0小時內(0表示進件當時)是否有派工情況：否&gt;&gt;檢查HLR-MAX REQUESTED BANDWIDTH是否有DL&lt;226000000且UL&lt;60000000情況：否&gt;&gt;檢查CDR過去24小時用到3G的比例是否為(100%)情況：否&gt;&gt;檢查CDR過去24小時用到3G的比例是否為(10%～99%)情況：否&gt;&gt;檢查MDT L700 RSRQ是否有符合最差(-16~-20)且平均(0~-16)且最佳(0~-16)情況：是 (MIN:-20，平均:-14.35，MAX:-7.5)</t>
        </is>
      </c>
      <c r="AB14" s="9" t="inlineStr">
        <is>
          <t>242WA000</t>
        </is>
      </c>
      <c r="AC14" s="7" t="n"/>
      <c r="AD14" s="7" t="n"/>
      <c r="AE14" s="7" t="n"/>
      <c r="AF14" s="7" t="n"/>
      <c r="AG14" s="7" t="n"/>
      <c r="AH14" s="7" t="n"/>
      <c r="AI14" s="7" t="n"/>
      <c r="AJ14" s="7" t="n"/>
      <c r="AK14" s="7" t="n"/>
      <c r="AL14" s="7" t="n"/>
      <c r="AM14" s="7" t="n"/>
      <c r="AN14" s="7" t="n"/>
      <c r="AO14" s="7" t="n"/>
      <c r="AP14" s="7" t="n"/>
      <c r="AQ14" s="7" t="n"/>
      <c r="AR14" s="7" t="n"/>
      <c r="AS14" s="7" t="n"/>
      <c r="AT14" s="7" t="n"/>
      <c r="AU14" s="7" t="n"/>
      <c r="AV14" s="9" t="inlineStr">
        <is>
          <t>2429J000</t>
        </is>
      </c>
      <c r="AW14" s="7" t="n">
        <v>44</v>
      </c>
      <c r="AX14" s="7" t="n">
        <v>-114.41</v>
      </c>
      <c r="AY14" s="7" t="n">
        <v>-114.74</v>
      </c>
      <c r="AZ14" s="7" t="n">
        <v>-114.58</v>
      </c>
      <c r="BA14" s="7" t="n">
        <v>28.12</v>
      </c>
      <c r="BB14" s="7" t="n">
        <v>38.9</v>
      </c>
      <c r="BC14" s="7" t="n">
        <v>44</v>
      </c>
      <c r="BD14" s="7" t="n">
        <v>1</v>
      </c>
      <c r="BE14" s="7" t="n">
        <v>1</v>
      </c>
      <c r="BF14" s="7" t="n">
        <v>1</v>
      </c>
      <c r="BG14" s="7" t="n">
        <v>25.25</v>
      </c>
      <c r="BH14" s="7" t="n">
        <v>25.5</v>
      </c>
      <c r="BI14" s="7" t="n">
        <v>26.25</v>
      </c>
      <c r="BJ14" s="7" t="n">
        <v>1</v>
      </c>
      <c r="BK14" s="7" t="n">
        <v>1</v>
      </c>
      <c r="BL14" s="7" t="n">
        <v>1</v>
      </c>
      <c r="BM14" s="7" t="n">
        <v>1</v>
      </c>
      <c r="BN14" s="7" t="n">
        <v>1</v>
      </c>
      <c r="BO14" s="7" t="n">
        <v>1</v>
      </c>
      <c r="BP14" s="9" t="inlineStr">
        <is>
          <t>2429K000</t>
        </is>
      </c>
      <c r="BQ14" s="7" t="n">
        <v>55.88</v>
      </c>
      <c r="BR14" s="7" t="n">
        <v>-105.08</v>
      </c>
      <c r="BS14" s="7" t="n">
        <v>-105.21</v>
      </c>
      <c r="BT14" s="7" t="n">
        <v>-105.19</v>
      </c>
      <c r="BU14" s="7" t="n">
        <v>55.88</v>
      </c>
      <c r="BV14" s="7" t="n">
        <v>51.68</v>
      </c>
      <c r="BW14" s="7" t="n">
        <v>50.68</v>
      </c>
      <c r="BX14" s="7" t="n">
        <v>1</v>
      </c>
      <c r="BY14" s="7" t="n">
        <v>1</v>
      </c>
      <c r="BZ14" s="7" t="n">
        <v>1</v>
      </c>
      <c r="CA14" s="7" t="n">
        <v>36.5</v>
      </c>
      <c r="CB14" s="7" t="n">
        <v>41.5</v>
      </c>
      <c r="CC14" s="7" t="n">
        <v>37.5</v>
      </c>
      <c r="CD14" s="7" t="n">
        <v>1</v>
      </c>
      <c r="CE14" s="7" t="n">
        <v>1</v>
      </c>
      <c r="CF14" s="7" t="n">
        <v>1</v>
      </c>
      <c r="CG14" s="7" t="n">
        <v>1</v>
      </c>
      <c r="CH14" s="7" t="n">
        <v>1</v>
      </c>
      <c r="CI14" s="7" t="n">
        <v>1</v>
      </c>
      <c r="CJ14" s="3" t="n"/>
      <c r="CK14" s="3" t="inlineStr">
        <is>
          <t>Android</t>
        </is>
      </c>
      <c r="CL14" s="3" t="inlineStr">
        <is>
          <t>台固媒體</t>
        </is>
      </c>
      <c r="CM14" s="10" t="inlineStr">
        <is>
          <t>188客戶來電</t>
        </is>
      </c>
      <c r="CN14" s="11" t="n">
        <v>-135</v>
      </c>
      <c r="CO14" s="11" t="n">
        <v>-127</v>
      </c>
      <c r="CP14" s="11" t="n">
        <v>-120</v>
      </c>
      <c r="CQ14" s="11" t="n">
        <v>-118</v>
      </c>
      <c r="CR14" s="11" t="n">
        <v>-80</v>
      </c>
      <c r="CS14" s="11" t="n">
        <v>-20</v>
      </c>
      <c r="CT14" s="11" t="n">
        <v>-16</v>
      </c>
      <c r="CU14" s="11" t="n">
        <v>-14</v>
      </c>
      <c r="CV14" s="11" t="n">
        <v>-13</v>
      </c>
      <c r="CW14" s="11" t="n">
        <v>-8</v>
      </c>
      <c r="CX14" s="7" t="n">
        <v>121.4499326</v>
      </c>
      <c r="CY14" s="7" t="n">
        <v>25.0471936</v>
      </c>
      <c r="CZ14" s="10" t="inlineStr">
        <is>
          <t>其他答案</t>
        </is>
      </c>
      <c r="DA14" s="10" t="inlineStr">
        <is>
          <t>室內訊號不好</t>
        </is>
      </c>
      <c r="DB14">
        <f>IF(CP14&lt;-10,CP14,IF(ISERROR(AVERAGE(CN14:CR14)),"",AVERAGE(CN14:CR14)))</f>
        <v/>
      </c>
    </row>
    <row r="15" ht="19.2" customFormat="1" customHeight="1" s="1">
      <c r="A15" s="12" t="inlineStr">
        <is>
          <t>2022-11-30-0897</t>
        </is>
      </c>
      <c r="B15" s="34" t="n">
        <v>63169231</v>
      </c>
      <c r="C15" s="35" t="n">
        <v>44895.99983796296</v>
      </c>
      <c r="D15" s="12" t="inlineStr">
        <is>
          <t>23</t>
        </is>
      </c>
      <c r="E15" s="12" t="inlineStr">
        <is>
          <t>202211</t>
        </is>
      </c>
      <c r="F15" s="12" t="inlineStr">
        <is>
          <t>2022/11/24~2022/11/30</t>
        </is>
      </c>
      <c r="G15" s="15" t="n">
        <v>44895</v>
      </c>
      <c r="H15" s="12" t="inlineStr">
        <is>
          <t>中區</t>
        </is>
      </c>
      <c r="I15" s="12" t="inlineStr">
        <is>
          <t>彰化縣</t>
        </is>
      </c>
      <c r="J15" s="12" t="inlineStr">
        <is>
          <t>彰化縣彰化市</t>
        </is>
      </c>
      <c r="K15" s="12" t="inlineStr">
        <is>
          <t>CSS</t>
        </is>
      </c>
      <c r="L15" s="12" t="inlineStr">
        <is>
          <t>上網相關問題</t>
        </is>
      </c>
      <c r="M15" s="12" t="inlineStr">
        <is>
          <t>4G</t>
        </is>
      </c>
      <c r="N15" s="12" t="inlineStr">
        <is>
          <t>4G</t>
        </is>
      </c>
      <c r="O15" s="12" t="inlineStr">
        <is>
          <t>NA</t>
        </is>
      </c>
      <c r="P15" s="12" t="inlineStr">
        <is>
          <t>4G上網收訊客訴</t>
        </is>
      </c>
      <c r="Q15" s="16" t="n">
        <v>5</v>
      </c>
      <c r="R15" s="12" t="n"/>
      <c r="S15" s="12" t="inlineStr">
        <is>
          <t>(H)非收訊問題</t>
        </is>
      </c>
      <c r="T15" s="12" t="inlineStr">
        <is>
          <t>去電用戶，請用戶重新開關機再觀察</t>
        </is>
      </c>
      <c r="U15" s="17" t="n"/>
      <c r="V15" s="12" t="n"/>
      <c r="W15" s="12" t="inlineStr">
        <is>
          <t>500L5000</t>
        </is>
      </c>
      <c r="X15" s="12" t="inlineStr">
        <is>
          <t>50073000</t>
        </is>
      </c>
      <c r="Y15" s="12" t="inlineStr">
        <is>
          <t>50003000</t>
        </is>
      </c>
      <c r="Z15" s="12" t="inlineStr">
        <is>
          <t>網路正常</t>
        </is>
      </c>
      <c r="AA15" s="17" t="inlineStr">
        <is>
          <t>sTIP預判處理:門號狀態:,客戶類別:一般用戶,降速:無,干擾值大於-110dbm:,前一小時UE數: 500L5000(10.25),50073000(12.29),50003000(14.10),前一天最差PRB%:500L5000(25.75%),50073000(44.97%),50003000(42.14%),前一小時100M內CA小於90%:,前一小時100M內RRC SSR小於90%:,PM分析:訊號強度正常&gt;&gt;檢查前3小時基站L700 EIP值是否有3個≧-105 dBm：否，0個符合&gt;&gt;檢查基站前3小時內是否有RRC Setup Attempts數量是否L700少3%且L1800多10%情況：否&gt;&gt;檢查基站前1天內是否有Average PRB Usage per TTI DL%&gt;80情況：否&gt;&gt;檢查基站前3小時內是否有Cell Availability Ratio(%)&lt;90%情況：否&gt;&gt;檢查基站前3小時內是否有RRC Connection Setup Success Ratio(%)&lt;90%情況：否&gt;&gt;檢查基站前0小時內(0表示進件當時)是否有派工情況：否&gt;&gt;檢查HLR-MAX REQUESTED BANDWIDTH是否有DL&lt;226000000且UL&lt;60000000情況：否&gt;&gt;檢查CDR過去24小時用到3G的比例是否為(100%)情況：否&gt;&gt;檢查CDR過去24小時用到3G的比例是否為(10%～99%)情況：否&gt;&gt;檢查MDT L700 RSRQ是否有符合最差、平均、最佳各區間情況：否 (MIN:-14，平均:-9.29，MAX:-7.5)&gt;&gt;檢查MDT L700 RSRP是否有&lt;-105dBm 情況：否</t>
        </is>
      </c>
      <c r="AB15" s="9" t="inlineStr">
        <is>
          <t>500L5000</t>
        </is>
      </c>
      <c r="AC15" s="16" t="n">
        <v>25.75</v>
      </c>
      <c r="AD15" s="16" t="n">
        <v>-113.07</v>
      </c>
      <c r="AE15" s="16" t="n">
        <v>-112.72</v>
      </c>
      <c r="AF15" s="16" t="n">
        <v>-112.56</v>
      </c>
      <c r="AG15" s="16" t="n">
        <v>16.04</v>
      </c>
      <c r="AH15" s="16" t="n">
        <v>25.75</v>
      </c>
      <c r="AI15" s="16" t="n">
        <v>23.2</v>
      </c>
      <c r="AJ15" s="16" t="n">
        <v>1</v>
      </c>
      <c r="AK15" s="16" t="n">
        <v>1</v>
      </c>
      <c r="AL15" s="16" t="n">
        <v>1</v>
      </c>
      <c r="AM15" s="16" t="n">
        <v>10.25</v>
      </c>
      <c r="AN15" s="16" t="n">
        <v>12.96</v>
      </c>
      <c r="AO15" s="16" t="n">
        <v>13</v>
      </c>
      <c r="AP15" s="16" t="n">
        <v>1</v>
      </c>
      <c r="AQ15" s="16" t="n">
        <v>1</v>
      </c>
      <c r="AR15" s="16" t="n">
        <v>1</v>
      </c>
      <c r="AS15" s="16" t="n">
        <v>1</v>
      </c>
      <c r="AT15" s="16" t="n">
        <v>1</v>
      </c>
      <c r="AU15" s="16" t="n">
        <v>1</v>
      </c>
      <c r="AV15" s="9" t="inlineStr">
        <is>
          <t>50073000</t>
        </is>
      </c>
      <c r="AW15" s="16" t="n">
        <v>44.97</v>
      </c>
      <c r="AX15" s="16" t="n">
        <v>-108.77</v>
      </c>
      <c r="AY15" s="16" t="n">
        <v>-107.66</v>
      </c>
      <c r="AZ15" s="16" t="n">
        <v>-107.84</v>
      </c>
      <c r="BA15" s="16" t="n">
        <v>25.15</v>
      </c>
      <c r="BB15" s="16" t="n">
        <v>44.32</v>
      </c>
      <c r="BC15" s="16" t="n">
        <v>41.42</v>
      </c>
      <c r="BD15" s="16" t="n">
        <v>1</v>
      </c>
      <c r="BE15" s="16" t="n">
        <v>1</v>
      </c>
      <c r="BF15" s="16" t="n">
        <v>1</v>
      </c>
      <c r="BG15" s="16" t="n">
        <v>12.29</v>
      </c>
      <c r="BH15" s="16" t="n">
        <v>15.08</v>
      </c>
      <c r="BI15" s="16" t="n">
        <v>14.92</v>
      </c>
      <c r="BJ15" s="16" t="n">
        <v>1</v>
      </c>
      <c r="BK15" s="16" t="n">
        <v>0.99</v>
      </c>
      <c r="BL15" s="16" t="n">
        <v>1</v>
      </c>
      <c r="BM15" s="16" t="n">
        <v>0.96</v>
      </c>
      <c r="BN15" s="16" t="n">
        <v>0.99</v>
      </c>
      <c r="BO15" s="16" t="n">
        <v>0.99</v>
      </c>
      <c r="BP15" s="9" t="inlineStr">
        <is>
          <t>50003000</t>
        </is>
      </c>
      <c r="BQ15" s="16" t="n">
        <v>42.14</v>
      </c>
      <c r="BR15" s="16" t="n">
        <v>-110.49</v>
      </c>
      <c r="BS15" s="16" t="n">
        <v>-110.16</v>
      </c>
      <c r="BT15" s="16" t="n">
        <v>-109.83</v>
      </c>
      <c r="BU15" s="16" t="n">
        <v>26.02</v>
      </c>
      <c r="BV15" s="16" t="n">
        <v>38.37</v>
      </c>
      <c r="BW15" s="16" t="n">
        <v>42.14</v>
      </c>
      <c r="BX15" s="16" t="n">
        <v>1</v>
      </c>
      <c r="BY15" s="16" t="n">
        <v>1</v>
      </c>
      <c r="BZ15" s="16" t="n">
        <v>1</v>
      </c>
      <c r="CA15" s="16" t="n">
        <v>14.1</v>
      </c>
      <c r="CB15" s="16" t="n">
        <v>16.62</v>
      </c>
      <c r="CC15" s="16" t="n">
        <v>17.35</v>
      </c>
      <c r="CD15" s="16" t="n">
        <v>1</v>
      </c>
      <c r="CE15" s="16" t="n">
        <v>1</v>
      </c>
      <c r="CF15" s="16" t="n">
        <v>1</v>
      </c>
      <c r="CG15" s="16" t="n">
        <v>1</v>
      </c>
      <c r="CH15" s="16" t="n">
        <v>1</v>
      </c>
      <c r="CI15" s="16" t="n">
        <v>1</v>
      </c>
      <c r="CJ15" s="12" t="n"/>
      <c r="CK15" s="12" t="inlineStr">
        <is>
          <t>NA</t>
        </is>
      </c>
      <c r="CL15" s="12" t="inlineStr">
        <is>
          <t>凱擘</t>
        </is>
      </c>
      <c r="CM15" s="18" t="inlineStr">
        <is>
          <t>188客戶來電</t>
        </is>
      </c>
      <c r="CN15" s="19" t="n">
        <v>-98</v>
      </c>
      <c r="CO15" s="19" t="n">
        <v>-78</v>
      </c>
      <c r="CP15" s="19" t="n">
        <v>-75</v>
      </c>
      <c r="CQ15" s="19" t="n">
        <v>-69</v>
      </c>
      <c r="CR15" s="19" t="n">
        <v>-67</v>
      </c>
      <c r="CS15" s="19" t="n">
        <v>-14</v>
      </c>
      <c r="CT15" s="19" t="n">
        <v>-10</v>
      </c>
      <c r="CU15" s="19" t="n">
        <v>-9</v>
      </c>
      <c r="CV15" s="19" t="n">
        <v>-8</v>
      </c>
      <c r="CW15" s="19" t="n">
        <v>-8</v>
      </c>
      <c r="CX15" s="16" t="n">
        <v>120.6132521</v>
      </c>
      <c r="CY15" s="16" t="n">
        <v>24.0675408</v>
      </c>
      <c r="CZ15" s="18" t="inlineStr">
        <is>
          <t>其他答案</t>
        </is>
      </c>
      <c r="DA15" s="18" t="inlineStr">
        <is>
          <t>用戶端問題</t>
        </is>
      </c>
      <c r="DB15">
        <f>IF(CP15&lt;-10,CP15,IF(ISERROR(AVERAGE(CN15:CR15)),"",AVERAGE(CN15:CR15)))</f>
        <v/>
      </c>
    </row>
    <row r="16" ht="19.2" customFormat="1" customHeight="1" s="1">
      <c r="A16" s="3" t="n"/>
      <c r="B16" s="32" t="n"/>
      <c r="C16" s="33" t="n"/>
      <c r="D16" s="3" t="n"/>
      <c r="E16" s="3" t="n"/>
      <c r="F16" s="3" t="n"/>
      <c r="G16" s="6" t="n"/>
      <c r="H16" s="3" t="n"/>
      <c r="I16" s="3" t="n"/>
      <c r="J16" s="3" t="n"/>
      <c r="K16" s="3" t="n"/>
      <c r="L16" s="3" t="n"/>
      <c r="M16" s="3" t="n"/>
      <c r="N16" s="3" t="n"/>
      <c r="O16" s="3" t="n"/>
      <c r="P16" s="3" t="n"/>
      <c r="Q16" s="7" t="n"/>
      <c r="R16" s="3" t="n"/>
      <c r="S16" s="3" t="n"/>
      <c r="T16" s="3" t="n"/>
      <c r="U16" s="8" t="n"/>
      <c r="V16" s="3" t="n"/>
      <c r="W16" s="3" t="n"/>
      <c r="X16" s="3" t="n"/>
      <c r="Y16" s="3" t="n"/>
      <c r="Z16" s="3" t="n"/>
      <c r="AA16" s="3" t="n"/>
      <c r="AB16" s="9" t="n"/>
      <c r="AC16" s="7" t="n"/>
      <c r="AD16" s="7" t="n"/>
      <c r="AE16" s="7" t="n"/>
      <c r="AF16" s="7" t="n"/>
      <c r="AG16" s="7" t="n"/>
      <c r="AH16" s="7" t="n"/>
      <c r="AI16" s="7" t="n"/>
      <c r="AJ16" s="7" t="n"/>
      <c r="AK16" s="7" t="n"/>
      <c r="AL16" s="7" t="n"/>
      <c r="AM16" s="7" t="n"/>
      <c r="AN16" s="7" t="n"/>
      <c r="AO16" s="7" t="n"/>
      <c r="AP16" s="7" t="n"/>
      <c r="AQ16" s="7" t="n"/>
      <c r="AR16" s="7" t="n"/>
      <c r="AS16" s="7" t="n"/>
      <c r="AT16" s="7" t="n"/>
      <c r="AU16" s="7" t="n"/>
      <c r="AV16" s="9" t="n"/>
      <c r="AW16" s="7" t="n"/>
      <c r="AX16" s="7" t="n"/>
      <c r="AY16" s="7" t="n"/>
      <c r="AZ16" s="7" t="n"/>
      <c r="BA16" s="7" t="n"/>
      <c r="BB16" s="7" t="n"/>
      <c r="BC16" s="7" t="n"/>
      <c r="BD16" s="7" t="n"/>
      <c r="BE16" s="7" t="n"/>
      <c r="BF16" s="7" t="n"/>
      <c r="BG16" s="7" t="n"/>
      <c r="BH16" s="7" t="n"/>
      <c r="BI16" s="7" t="n"/>
      <c r="BJ16" s="7" t="n"/>
      <c r="BK16" s="7" t="n"/>
      <c r="BL16" s="7" t="n"/>
      <c r="BM16" s="7" t="n"/>
      <c r="BN16" s="7" t="n"/>
      <c r="BO16" s="7" t="n"/>
      <c r="BP16" s="9" t="n"/>
      <c r="BQ16" s="7" t="n"/>
      <c r="BR16" s="7" t="n"/>
      <c r="BS16" s="7" t="n"/>
      <c r="BT16" s="7" t="n"/>
      <c r="BU16" s="7" t="n"/>
      <c r="BV16" s="7" t="n"/>
      <c r="BW16" s="7" t="n"/>
      <c r="BX16" s="7" t="n"/>
      <c r="BY16" s="7" t="n"/>
      <c r="BZ16" s="7" t="n"/>
      <c r="CA16" s="7" t="n"/>
      <c r="CB16" s="7" t="n"/>
      <c r="CC16" s="7" t="n"/>
      <c r="CD16" s="7" t="n"/>
      <c r="CE16" s="7" t="n"/>
      <c r="CF16" s="7" t="n"/>
      <c r="CG16" s="7" t="n"/>
      <c r="CH16" s="7" t="n"/>
      <c r="CI16" s="7" t="n"/>
      <c r="CJ16" s="3" t="n"/>
      <c r="CK16" s="3" t="n"/>
      <c r="CL16" s="3" t="n"/>
      <c r="CM16" s="10" t="n"/>
      <c r="CN16" s="11" t="n"/>
      <c r="CO16" s="11" t="n"/>
      <c r="CP16" s="11" t="n"/>
      <c r="CQ16" s="11" t="n"/>
      <c r="CR16" s="11" t="n"/>
      <c r="CS16" s="11" t="n"/>
      <c r="CT16" s="11" t="n"/>
      <c r="CU16" s="11" t="n"/>
      <c r="CV16" s="11" t="n"/>
      <c r="CW16" s="11" t="n"/>
      <c r="CX16" s="7" t="n"/>
      <c r="CY16" s="7" t="n"/>
      <c r="CZ16" s="10" t="n"/>
      <c r="DA16" s="10" t="n"/>
      <c r="DB16">
        <f>IF(CP16&lt;-10,CP16,IF(ISERROR(AVERAGE(CN16:CR16)),"",AVERAGE(CN16:CR16)))</f>
        <v/>
      </c>
    </row>
    <row r="17" ht="19.2" customFormat="1" customHeight="1" s="1">
      <c r="A17" s="12" t="n"/>
      <c r="B17" s="34" t="n"/>
      <c r="C17" s="35" t="n"/>
      <c r="D17" s="12" t="n"/>
      <c r="E17" s="12" t="n"/>
      <c r="F17" s="12" t="n"/>
      <c r="G17" s="15" t="n"/>
      <c r="H17" s="12" t="n"/>
      <c r="I17" s="12" t="n"/>
      <c r="J17" s="12" t="n"/>
      <c r="K17" s="12" t="n"/>
      <c r="L17" s="12" t="n"/>
      <c r="M17" s="12" t="n"/>
      <c r="N17" s="12" t="n"/>
      <c r="O17" s="12" t="n"/>
      <c r="P17" s="12" t="n"/>
      <c r="Q17" s="16" t="n"/>
      <c r="R17" s="12" t="n"/>
      <c r="S17" s="12" t="n"/>
      <c r="T17" s="12" t="n"/>
      <c r="U17" s="17" t="n"/>
      <c r="V17" s="12" t="n"/>
      <c r="W17" s="12" t="n"/>
      <c r="X17" s="12" t="n"/>
      <c r="Y17" s="12" t="n"/>
      <c r="Z17" s="12" t="n"/>
      <c r="AA17" s="17" t="n"/>
      <c r="AB17" s="9" t="n"/>
      <c r="AC17" s="16" t="n"/>
      <c r="AD17" s="16" t="n"/>
      <c r="AE17" s="16" t="n"/>
      <c r="AF17" s="16" t="n"/>
      <c r="AG17" s="16" t="n"/>
      <c r="AH17" s="16" t="n"/>
      <c r="AI17" s="16" t="n"/>
      <c r="AJ17" s="16" t="n"/>
      <c r="AK17" s="16" t="n"/>
      <c r="AL17" s="16" t="n"/>
      <c r="AM17" s="16" t="n"/>
      <c r="AN17" s="16" t="n"/>
      <c r="AO17" s="16" t="n"/>
      <c r="AP17" s="16" t="n"/>
      <c r="AQ17" s="16" t="n"/>
      <c r="AR17" s="16" t="n"/>
      <c r="AS17" s="16" t="n"/>
      <c r="AT17" s="16" t="n"/>
      <c r="AU17" s="16" t="n"/>
      <c r="AV17" s="9" t="n"/>
      <c r="AW17" s="16" t="n"/>
      <c r="AX17" s="16" t="n"/>
      <c r="AY17" s="16" t="n"/>
      <c r="AZ17" s="16" t="n"/>
      <c r="BA17" s="16" t="n"/>
      <c r="BB17" s="16" t="n"/>
      <c r="BC17" s="16" t="n"/>
      <c r="BD17" s="16" t="n"/>
      <c r="BE17" s="16" t="n"/>
      <c r="BF17" s="16" t="n"/>
      <c r="BG17" s="16" t="n"/>
      <c r="BH17" s="16" t="n"/>
      <c r="BI17" s="16" t="n"/>
      <c r="BJ17" s="16" t="n"/>
      <c r="BK17" s="16" t="n"/>
      <c r="BL17" s="16" t="n"/>
      <c r="BM17" s="16" t="n"/>
      <c r="BN17" s="16" t="n"/>
      <c r="BO17" s="16" t="n"/>
      <c r="BP17" s="9" t="n"/>
      <c r="BQ17" s="16" t="n"/>
      <c r="BR17" s="16" t="n"/>
      <c r="BS17" s="16" t="n"/>
      <c r="BT17" s="16" t="n"/>
      <c r="BU17" s="16" t="n"/>
      <c r="BV17" s="16" t="n"/>
      <c r="BW17" s="16" t="n"/>
      <c r="BX17" s="16" t="n"/>
      <c r="BY17" s="16" t="n"/>
      <c r="BZ17" s="16" t="n"/>
      <c r="CA17" s="16" t="n"/>
      <c r="CB17" s="16" t="n"/>
      <c r="CC17" s="16" t="n"/>
      <c r="CD17" s="16" t="n"/>
      <c r="CE17" s="16" t="n"/>
      <c r="CF17" s="16" t="n"/>
      <c r="CG17" s="16" t="n"/>
      <c r="CH17" s="16" t="n"/>
      <c r="CI17" s="16" t="n"/>
      <c r="CJ17" s="12" t="n"/>
      <c r="CK17" s="12" t="n"/>
      <c r="CL17" s="12" t="n"/>
      <c r="CM17" s="18" t="n"/>
      <c r="CN17" s="19" t="n"/>
      <c r="CO17" s="19" t="n"/>
      <c r="CP17" s="19" t="n"/>
      <c r="CQ17" s="19" t="n"/>
      <c r="CR17" s="19" t="n"/>
      <c r="CS17" s="19" t="n"/>
      <c r="CT17" s="19" t="n"/>
      <c r="CU17" s="19" t="n"/>
      <c r="CV17" s="19" t="n"/>
      <c r="CW17" s="19" t="n"/>
      <c r="CX17" s="16" t="n"/>
      <c r="CY17" s="16" t="n"/>
      <c r="CZ17" s="18" t="n"/>
      <c r="DA17" s="18" t="n"/>
      <c r="DB17">
        <f>IF(CP17&lt;-10,CP17,IF(ISERROR(AVERAGE(CN17:CR17)),"",AVERAGE(CN17:CR17)))</f>
        <v/>
      </c>
    </row>
  </sheetData>
  <printOptions headings="0" gridLines="0"/>
  <pageMargins left="0.7" right="0.7" top="0.75" bottom="0.75" header="0.3" footer="0.3"/>
  <pageSetup orientation="portrait" paperSize="9" scale="100" fitToHeight="1" fitToWidth="1" useFirstPageNumber="0" pageOrder="downThenOver" usePrinterDefaults="1" blackAndWhite="0" draft="0" errors="displayed" horizontalDpi="600" verticalDpi="600" copies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D3"/>
  <sheetViews>
    <sheetView zoomScale="100" workbookViewId="0">
      <selection activeCell="A1" activeCellId="0" sqref="A1"/>
    </sheetView>
  </sheetViews>
  <sheetFormatPr baseColWidth="8" defaultRowHeight="12.75"/>
  <cols>
    <col width="56.109375" customWidth="1" style="31" min="1" max="1"/>
    <col width="50.5546875" customWidth="1" style="31" min="2" max="2"/>
    <col width="10.6640625" customWidth="1" style="31" min="3" max="4"/>
    <col width="4.6640625" customWidth="1" style="31" min="5" max="5"/>
  </cols>
  <sheetData>
    <row r="1" ht="10.65" customFormat="1" customHeight="1" s="20"/>
    <row r="2" ht="74.7" customFormat="1" customHeight="1" s="20">
      <c r="B2" s="21" t="inlineStr">
        <is>
          <t>'已作將SIM4G，認 網訊編號=32265的，就是5G。免費昇5G的4G用戶，誤認為5G，認 網訊編號=32295的，就是4G
=If( [網訊編號]=32265;"5G";
If( [網訊編號]=32295;"4G";
If( [客戶類別]="SIM4G";"4G";
[客戶類別] )))</t>
        </is>
      </c>
      <c r="C2" s="21" t="inlineStr">
        <is>
          <t>無效件=否
濾除Z、za</t>
        </is>
      </c>
      <c r="D2" s="22" t="n"/>
    </row>
    <row r="3" ht="11.1" customFormat="1" customHeight="1" s="20">
      <c r="B3" s="23" t="n"/>
      <c r="C3" s="23" t="n"/>
      <c r="D3" s="23" t="n"/>
    </row>
    <row r="4" ht="28.65" customFormat="1" customHeight="1" s="20"/>
  </sheetData>
  <printOptions headings="0" gridLines="0"/>
  <pageMargins left="0.7" right="0.7" top="0.75" bottom="0.75" header="0.3" footer="0.3"/>
  <pageSetup orientation="portrait" paperSize="9" scale="100" fitToHeight="1" fitToWidth="1" useFirstPageNumber="0" pageOrder="downThenOver" usePrinterDefaults="1" blackAndWhite="0" draft="0" errors="displayed" horizontalDpi="600" verticalDpi="600" copies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R5"/>
  <sheetViews>
    <sheetView zoomScale="100" workbookViewId="0">
      <selection activeCell="A1" activeCellId="0" sqref="A1"/>
    </sheetView>
  </sheetViews>
  <sheetFormatPr baseColWidth="8" defaultRowHeight="12.75"/>
  <cols>
    <col width="10.6640625" customWidth="1" style="31" min="1" max="8"/>
    <col width="10.33203125" customWidth="1" style="31" min="9" max="9"/>
    <col width="10.6640625" customWidth="1" style="31" min="10" max="12"/>
    <col width="39.88671875" customWidth="1" style="31" min="13" max="13"/>
    <col width="10.6640625" customWidth="1" style="31" min="14" max="18"/>
    <col width="4.6640625" customWidth="1" style="31" min="19" max="19"/>
  </cols>
  <sheetData>
    <row r="1" ht="25.5" customFormat="1" customHeight="1" s="20">
      <c r="A1" s="24" t="inlineStr">
        <is>
          <t>改善性</t>
        </is>
      </c>
      <c r="B1" s="25" t="inlineStr">
        <is>
          <t>OM回覆類型一</t>
        </is>
      </c>
      <c r="C1" s="25" t="inlineStr">
        <is>
          <t>OM回覆類型二</t>
        </is>
      </c>
      <c r="D1" s="25" t="inlineStr">
        <is>
          <t>客服結案選項一</t>
        </is>
      </c>
      <c r="E1" s="25" t="inlineStr">
        <is>
          <t>客服結案選項二</t>
        </is>
      </c>
      <c r="F1" s="25" t="inlineStr">
        <is>
          <t>網訊訊息分類</t>
        </is>
      </c>
      <c r="G1" s="25" t="inlineStr">
        <is>
          <t>處理單位分類</t>
        </is>
      </c>
      <c r="H1" s="25" t="inlineStr">
        <is>
          <t>客訴件數</t>
        </is>
      </c>
      <c r="J1" s="24" t="inlineStr">
        <is>
          <t>年報選項</t>
        </is>
      </c>
      <c r="K1" s="25" t="inlineStr">
        <is>
          <t>客訴進件原因</t>
        </is>
      </c>
      <c r="L1" s="25" t="inlineStr">
        <is>
          <t>OM回覆類型一</t>
        </is>
      </c>
      <c r="M1" s="25" t="inlineStr">
        <is>
          <t>OM回覆類型二</t>
        </is>
      </c>
      <c r="N1" s="25" t="inlineStr">
        <is>
          <t>客服結案選項一</t>
        </is>
      </c>
      <c r="O1" s="25" t="inlineStr">
        <is>
          <t>客服結案選項二</t>
        </is>
      </c>
      <c r="P1" s="25" t="inlineStr">
        <is>
          <t>網訊訊息分類</t>
        </is>
      </c>
      <c r="Q1" s="25" t="inlineStr">
        <is>
          <t>處理單位分類</t>
        </is>
      </c>
      <c r="R1" s="25" t="inlineStr">
        <is>
          <t>客訴件數</t>
        </is>
      </c>
    </row>
    <row r="2" ht="21.45" customFormat="1" customHeight="1" s="20">
      <c r="A2" s="26" t="n"/>
      <c r="B2" s="27" t="inlineStr">
        <is>
          <t>系統工程師查測中</t>
        </is>
      </c>
      <c r="C2" s="27" t="inlineStr">
        <is>
          <t>系統工程師查測中</t>
        </is>
      </c>
      <c r="D2" s="27" t="n"/>
      <c r="E2" s="27" t="n"/>
      <c r="F2" s="27" t="n"/>
      <c r="G2" s="27" t="inlineStr">
        <is>
          <t>OM/TAC處理</t>
        </is>
      </c>
      <c r="H2" s="28" t="n">
        <v>1</v>
      </c>
      <c r="J2" s="26" t="n"/>
      <c r="K2" s="27" t="n"/>
      <c r="L2" s="27" t="inlineStr">
        <is>
          <t>系統工程師查測中</t>
        </is>
      </c>
      <c r="M2" s="27" t="inlineStr">
        <is>
          <t>系統工程師查測中</t>
        </is>
      </c>
      <c r="N2" s="27" t="n"/>
      <c r="O2" s="27" t="n"/>
      <c r="P2" s="27" t="n"/>
      <c r="Q2" s="27" t="inlineStr">
        <is>
          <t>OM/TAC處理</t>
        </is>
      </c>
      <c r="R2" s="28" t="n">
        <v>1</v>
      </c>
    </row>
    <row r="3" ht="21.45" customFormat="1" customHeight="1" s="20">
      <c r="A3" s="26" t="n"/>
      <c r="B3" s="29" t="n"/>
      <c r="C3" s="29" t="n"/>
      <c r="D3" s="29" t="inlineStr">
        <is>
          <t>5G相關問題</t>
        </is>
      </c>
      <c r="E3" s="29" t="inlineStr">
        <is>
          <t>沒有5G涵蓋說明</t>
        </is>
      </c>
      <c r="F3" s="29" t="n"/>
      <c r="G3" s="29" t="inlineStr">
        <is>
          <t>客服</t>
        </is>
      </c>
      <c r="H3" s="30" t="n">
        <v>12</v>
      </c>
      <c r="J3" s="26" t="n"/>
      <c r="K3" s="29" t="n"/>
      <c r="L3" s="29" t="n"/>
      <c r="M3" s="29" t="n"/>
      <c r="N3" s="29" t="n"/>
      <c r="O3" s="29" t="n"/>
      <c r="P3" s="29" t="n"/>
      <c r="Q3" s="29" t="inlineStr">
        <is>
          <t>OM/TAC處理</t>
        </is>
      </c>
      <c r="R3" s="30" t="n">
        <v>38</v>
      </c>
    </row>
    <row r="4" ht="21.45" customFormat="1" customHeight="1" s="20">
      <c r="A4" s="26" t="n"/>
      <c r="B4" s="27" t="n"/>
      <c r="C4" s="27" t="n"/>
      <c r="D4" s="27" t="inlineStr">
        <is>
          <t>特殊問題</t>
        </is>
      </c>
      <c r="E4" s="27" t="inlineStr">
        <is>
          <t>用戶反應語音問題，請用戶使用VoTEL</t>
        </is>
      </c>
      <c r="F4" s="27" t="n"/>
      <c r="G4" s="27" t="inlineStr">
        <is>
          <t>客服</t>
        </is>
      </c>
      <c r="H4" s="28" t="n">
        <v>22</v>
      </c>
      <c r="J4" s="26" t="n"/>
      <c r="K4" s="27" t="n"/>
      <c r="L4" s="27" t="n"/>
      <c r="M4" s="27" t="n"/>
      <c r="N4" s="27" t="n"/>
      <c r="O4" s="27" t="n"/>
      <c r="P4" s="27" t="n"/>
      <c r="Q4" s="27" t="inlineStr">
        <is>
          <t>新增案件-待處理</t>
        </is>
      </c>
      <c r="R4" s="28" t="n">
        <v>596</v>
      </c>
    </row>
    <row r="5" ht="21.45" customFormat="1" customHeight="1" s="20">
      <c r="A5" s="26" t="n"/>
      <c r="B5" s="29" t="n"/>
      <c r="C5" s="29" t="n"/>
      <c r="D5" s="29" t="n"/>
      <c r="E5" s="29" t="n"/>
      <c r="F5" s="29" t="n"/>
      <c r="G5" s="29" t="inlineStr">
        <is>
          <t>客服</t>
        </is>
      </c>
      <c r="H5" s="30" t="n">
        <v>93</v>
      </c>
    </row>
    <row r="6" ht="28.65" customFormat="1" customHeight="1" s="20"/>
  </sheetData>
  <printOptions headings="0" gridLines="0"/>
  <pageMargins left="0.7" right="0.7" top="0.75" bottom="0.75" header="0.3" footer="0.3"/>
  <pageSetup orientation="portrait" paperSize="9" scale="100" fitToHeight="1" fitToWidth="1" useFirstPageNumber="0" pageOrder="downThenOver" usePrinterDefaults="1" blackAndWhite="0" draft="0" errors="displayed" horizontalDpi="600" verticalDpi="600" copies="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SERVER</dc:creator>
  <dcterms:created xsi:type="dcterms:W3CDTF">2022-12-18T23:13:17Z</dcterms:created>
  <dcterms:modified xsi:type="dcterms:W3CDTF">2023-02-18T15:40:36Z</dcterms:modified>
  <cp:revision>1</cp:revision>
</cp:coreProperties>
</file>