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Nick\Documents\UniWork\3rd Year\Project\documents\Final Report\Documents\"/>
    </mc:Choice>
  </mc:AlternateContent>
  <xr:revisionPtr revIDLastSave="0" documentId="13_ncr:1_{CF26154C-1F42-4A13-A46C-BD25CB327FD5}" xr6:coauthVersionLast="46" xr6:coauthVersionMax="46" xr10:uidLastSave="{00000000-0000-0000-0000-000000000000}"/>
  <bookViews>
    <workbookView xWindow="-120" yWindow="-120" windowWidth="29040" windowHeight="16440" xr2:uid="{00000000-000D-0000-FFFF-FFFF00000000}"/>
  </bookViews>
  <sheets>
    <sheet name="Marking Scheme" sheetId="2" r:id="rId1"/>
    <sheet name="Student Feedback" sheetId="4" r:id="rId2"/>
    <sheet name="Marking Range Guidance" sheetId="3" r:id="rId3"/>
    <sheet name="Criteria and Weightings" sheetId="1" r:id="rId4"/>
  </sheets>
  <definedNames>
    <definedName name="_xlnm.Print_Area" localSheetId="3">'Criteria and Weightings'!$A$1:$H$28</definedName>
    <definedName name="_xlnm.Print_Area" localSheetId="2">'Marking Range Guidance'!$A$1:$I$23</definedName>
    <definedName name="_xlnm.Print_Area" localSheetId="0">'Marking Scheme'!$A$1:$Q$70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56" i="2" l="1"/>
  <c r="Q54" i="2"/>
  <c r="Q52" i="2"/>
  <c r="Q50" i="2"/>
  <c r="Q48" i="2"/>
  <c r="Q46" i="2"/>
  <c r="Q44" i="2"/>
  <c r="Q42" i="2"/>
  <c r="Q40" i="2"/>
  <c r="Q31" i="2"/>
  <c r="Q29" i="2"/>
  <c r="Q27" i="2"/>
  <c r="Q25" i="2"/>
  <c r="Q23" i="2"/>
  <c r="Q21" i="2"/>
  <c r="Q19" i="2"/>
  <c r="Q17" i="2"/>
  <c r="Q15" i="2"/>
  <c r="Q57" i="2" l="1"/>
  <c r="B22" i="4" l="1"/>
  <c r="B8" i="4"/>
  <c r="B9" i="4"/>
  <c r="B7" i="4" l="1"/>
  <c r="Q32" i="2" l="1"/>
  <c r="B5" i="4"/>
  <c r="B3" i="4"/>
  <c r="B4" i="4"/>
  <c r="C20" i="4"/>
  <c r="C19" i="4"/>
  <c r="C18" i="4"/>
  <c r="C17" i="4"/>
  <c r="C16" i="4"/>
  <c r="C15" i="4"/>
  <c r="C14" i="4"/>
  <c r="C13" i="4"/>
  <c r="B13" i="4"/>
  <c r="B17" i="4"/>
  <c r="B16" i="4"/>
  <c r="B15" i="4"/>
  <c r="B18" i="4"/>
  <c r="B19" i="4"/>
  <c r="B20" i="4"/>
  <c r="B14" i="4"/>
  <c r="B12" i="4"/>
  <c r="C12" i="4"/>
  <c r="C61" i="2" l="1"/>
  <c r="C33" i="2"/>
</calcChain>
</file>

<file path=xl/sharedStrings.xml><?xml version="1.0" encoding="utf-8"?>
<sst xmlns="http://schemas.openxmlformats.org/spreadsheetml/2006/main" count="332" uniqueCount="225">
  <si>
    <t>Staff Only</t>
  </si>
  <si>
    <t>Criteria - Report</t>
  </si>
  <si>
    <t>Criteria Weighting</t>
  </si>
  <si>
    <t>UFMFX8-30-3</t>
  </si>
  <si>
    <t>UFMFY8-30-3</t>
  </si>
  <si>
    <t>UFMERY-30-M</t>
  </si>
  <si>
    <t>UFMFTF-60-M</t>
  </si>
  <si>
    <t>UFMFEH-120-M</t>
  </si>
  <si>
    <t>UFMEYN-120-M</t>
  </si>
  <si>
    <t>L3 30 credits</t>
  </si>
  <si>
    <t>LM 30 credits</t>
  </si>
  <si>
    <t>LM 60 credits</t>
  </si>
  <si>
    <t>LM 120 credits</t>
  </si>
  <si>
    <t>Aims and Objectives</t>
  </si>
  <si>
    <t xml:space="preserve"> </t>
  </si>
  <si>
    <t>Project Management</t>
  </si>
  <si>
    <t>Context to the Work</t>
  </si>
  <si>
    <t>Research Methodology</t>
  </si>
  <si>
    <t>Scientific Method - Technical Content</t>
  </si>
  <si>
    <t>Scientific Argument</t>
  </si>
  <si>
    <t>Evaluation and Accomplishment</t>
  </si>
  <si>
    <t>Citation</t>
  </si>
  <si>
    <t>* Accuracy, Consistency and Completeness
* Listing of References located at the end of the report or chapters
* Possible use of a Bibliography - understanding distinction between referencing and bibliography</t>
  </si>
  <si>
    <t>Report Presentation</t>
  </si>
  <si>
    <t>* Identify relevant investigation / research topic
* Realistic and challenging aims and objectives identified
* Identification of depth and breadth of the project
* Level of Technical Difficulty in Investigation (scope)</t>
  </si>
  <si>
    <t>* Background literature review and research (breadth and depth)
* Interpretation of previous work in the topic
* Critical discussion of relevant published work
* If required, suitable contact with outside bodies; e.g. data providers, sponsoring companies, etc (primary research)</t>
  </si>
  <si>
    <t xml:space="preserve">* Data collection and analysis based on justified methodology
* Evaluation and interpretation of discoveries
</t>
  </si>
  <si>
    <t>* Development and Coherence of Arguments from the literature
* Comparative analysis between project findings and literature review
* Development and quality of the scientific argument
* Evidence of the ability to evaluate information and synthesise conclusions
* Critical appraisal of the research methods used
* Innovation style: problem solving, or step-by-step learning through established techniques</t>
  </si>
  <si>
    <t>Individual Engineering Project</t>
  </si>
  <si>
    <t>Y8:       UFMFY8-30-3 MEng A</t>
  </si>
  <si>
    <t>Student Number:</t>
  </si>
  <si>
    <t>Project Title:</t>
  </si>
  <si>
    <t>PROJECT FINAL REPORT / DISSERTATION:</t>
  </si>
  <si>
    <r>
      <t xml:space="preserve">First Reader </t>
    </r>
    <r>
      <rPr>
        <sz val="16"/>
        <color theme="1"/>
        <rFont val="Arial"/>
        <family val="2"/>
      </rPr>
      <t>(Normally the Supervisor)</t>
    </r>
    <r>
      <rPr>
        <b/>
        <sz val="16"/>
        <color theme="1"/>
        <rFont val="Arial"/>
        <family val="2"/>
      </rPr>
      <t>:</t>
    </r>
  </si>
  <si>
    <t>Element Mark %</t>
  </si>
  <si>
    <t>Weighted Mark</t>
  </si>
  <si>
    <t>Unable to work on own initiative, little effort</t>
  </si>
  <si>
    <t xml:space="preserve"> High motivation.  Much effort</t>
  </si>
  <si>
    <t xml:space="preserve">Well written,  detailed, informative </t>
  </si>
  <si>
    <t>Aims and objectives ill-defined</t>
  </si>
  <si>
    <t>Clear statement of project goals</t>
  </si>
  <si>
    <t>No knowledge of previous work</t>
  </si>
  <si>
    <t>In-depth under-standing of prior work and literature</t>
  </si>
  <si>
    <t>Little or no accomplishment achieved</t>
  </si>
  <si>
    <t xml:space="preserve">Good accomplishment
Includes reflection and consideration of further work </t>
  </si>
  <si>
    <t>First Reader's Mark:</t>
  </si>
  <si>
    <t>%</t>
  </si>
  <si>
    <t>**********************************************************************************************************************************************************************************</t>
  </si>
  <si>
    <t>Second Reader:</t>
  </si>
  <si>
    <t>Second Reader's Mark:</t>
  </si>
  <si>
    <t>Final Report Mark:</t>
  </si>
  <si>
    <t>(1st / 2nd Readers’ agreed)</t>
  </si>
  <si>
    <t>UG</t>
  </si>
  <si>
    <t>Marking Guidance</t>
  </si>
  <si>
    <t>30 - 39%</t>
  </si>
  <si>
    <t>40 - 49%</t>
  </si>
  <si>
    <t>50 - 59%</t>
  </si>
  <si>
    <t>60 - 69%</t>
  </si>
  <si>
    <t>Note: A mark of 80%+ implies the final report is of publishable standard</t>
  </si>
  <si>
    <t>Percentage Mark</t>
  </si>
  <si>
    <t>Overall Descriptor</t>
  </si>
  <si>
    <t>Very poor</t>
  </si>
  <si>
    <t>Poor / Inadequate</t>
  </si>
  <si>
    <t>&lt; 30%</t>
  </si>
  <si>
    <t>Adequate</t>
  </si>
  <si>
    <t>Good</t>
  </si>
  <si>
    <t>Very Good</t>
  </si>
  <si>
    <t>Excellent</t>
  </si>
  <si>
    <t>Outstanding</t>
  </si>
  <si>
    <t>70 - 85%</t>
  </si>
  <si>
    <t>85 - 100%</t>
  </si>
  <si>
    <t>Aims barely specified, scope unclear, lack of suitable challenges and depth/breadth</t>
  </si>
  <si>
    <t>Aims not specified, scope unclear, no suitable challenges and depth/breadth</t>
  </si>
  <si>
    <t>Aims stated but quite general or unambitious, some consideration of scope and related challenges</t>
  </si>
  <si>
    <t>Aims, objectives and scope clearly stated, appropriate  and largely addressed, with challenges undertaken and discussed</t>
  </si>
  <si>
    <t>Challenging aims and objectives clearly stated and addressed; clear and appropriate scope; difficult challenges undertaken and discussed</t>
  </si>
  <si>
    <t>Challenging aims and objectives clearly stated and fully addressed; clear and appropriate scope; all challenges fully and successfully completed</t>
  </si>
  <si>
    <t>Little or no evidence</t>
  </si>
  <si>
    <t>Approach poor, proposal / progress review documents missing, little evidence of use of supervision</t>
  </si>
  <si>
    <t>Approach adequate; some progress review document missing; some evidence of use of supervision</t>
  </si>
  <si>
    <t>Thoughtful approach, required documents and sound evidence of planning and use of supervision present</t>
  </si>
  <si>
    <t>Approach rigorous and appropriate; evidence of planning, management and use of supervision impeccable; all requirements met</t>
  </si>
  <si>
    <t>Approach rigorous and appropriate; required documents and strong evidence of planning and use of supervision present</t>
  </si>
  <si>
    <t>No / few citations of source material; source details missing / incomplete</t>
  </si>
  <si>
    <t>Limited citation of sources; some source details missing / incomplete</t>
  </si>
  <si>
    <t>Some citation of sources, but some source details missing / incomplete</t>
  </si>
  <si>
    <t>Most sources cited and listed; some details missing / incomplete</t>
  </si>
  <si>
    <t>All sources correctly cited and listed; errors in style or detail</t>
  </si>
  <si>
    <t>Sources largely cited and listed correctly; errors in style or detail only</t>
  </si>
  <si>
    <t>All sources correctly cited with full details listed</t>
  </si>
  <si>
    <t>Layout poor; grammatical, spelling / punctuation errors throughout</t>
  </si>
  <si>
    <t>Layout very basic; readability marred by errors in use of English / proof-reading</t>
  </si>
  <si>
    <t>Reasonably well-written and presented; scope to improve style or proof-reading</t>
  </si>
  <si>
    <t>Very well-written and presented with only minor errors in typography or style</t>
  </si>
  <si>
    <t>Exceptional style, standard of writing and presentation, may be publishable</t>
  </si>
  <si>
    <t>Aims stated but too general or too narrow, scope unclear or inappropriate, challenges lacking depth</t>
  </si>
  <si>
    <t>Approach sound but unimaginative; required documents and further evidence of planning and use of supervision present</t>
  </si>
  <si>
    <t>* Appropriate selection of research methods demonstrating an understanding of alternative approaches 
* Relevant Breadth
* Relevant Technical Depth
* Identification, Use  and justification of Appropriate Techniques to Gather and Analyse Data
* Limitations: Ethical, Environmental, Financial, Time, Policies and Human Resources</t>
  </si>
  <si>
    <t>Poorly laid out and let down by poor standard of writing and/or proof-reading</t>
  </si>
  <si>
    <t>Very well-written and presented, negligible errors in typography or style</t>
  </si>
  <si>
    <t>Negligible</t>
  </si>
  <si>
    <t>Minimal, low level, perhaps entirely reliant on internet sources</t>
  </si>
  <si>
    <t>Limited, perhaps primarily reliant on material from taught modules, or muddled approach</t>
  </si>
  <si>
    <t>Some sound academic content, but unchallenging or not understood</t>
  </si>
  <si>
    <t>Sound academic content, very good breadth or depth, understood and applied</t>
  </si>
  <si>
    <t>Very good breadth and depth of academic content, understood and applied</t>
  </si>
  <si>
    <t>Exceptional breadth and depth of academic content understood and implemented</t>
  </si>
  <si>
    <t>Little or no evidence, missing or minimal critical appraisal</t>
  </si>
  <si>
    <t>Little awareness of shortcoming of work through critical appraisal</t>
  </si>
  <si>
    <t>Some awareness of shortcomings of the approach taken or work through critical appraisal</t>
  </si>
  <si>
    <t>Good, if uncritical, appraisal of both process and final results/product</t>
  </si>
  <si>
    <t>Thorough critical appraisal of process and product/final results, sound evidence of learning</t>
  </si>
  <si>
    <t>Achievements, shortcomings and potential further developments all fully appraised</t>
  </si>
  <si>
    <t>Thorough, insightful appraisal of achievements, shortcomings, and potential further developments</t>
  </si>
  <si>
    <t>Superficial only, no real argument considered</t>
  </si>
  <si>
    <t>Some sense of development of ideas, but not well organised</t>
  </si>
  <si>
    <t>Good structure and flow, but conclusions unconvincing or unsurprising</t>
  </si>
  <si>
    <t>Very good structure and flow; well argued; conclusions justified</t>
  </si>
  <si>
    <t>Structure and flow excellent; very clear argument(s); conclusions justified</t>
  </si>
  <si>
    <t>Structure and flow excellent; very clear and strong argument(s); conclusions justified</t>
  </si>
  <si>
    <t>Little or no analysis or evaluation of content</t>
  </si>
  <si>
    <t>Content mainly descriptive and analysis weak; no real evaluative content</t>
  </si>
  <si>
    <t>Content mainly descriptive and analysis confused or superficial</t>
  </si>
  <si>
    <t>Largely descriptive but with some attempt at analysis and evaluation of evidence</t>
  </si>
  <si>
    <t>Good range of evidence appropriately analysed and evaluated</t>
  </si>
  <si>
    <t>Structure poor, no real argument discernible</t>
  </si>
  <si>
    <t>Minimal breadth and depth; poor grasp of the techniques used; limited discussion about the wider impact of their work</t>
  </si>
  <si>
    <t>Inadequate breadth and depth; little or no understanding of the techniques used; no understanding or discussion about the wider impact of their work</t>
  </si>
  <si>
    <t>Very good breadth and depth; detailed description of the techniques and evaluated; well-defined understanding and detailed discussion about the wider impact of their work</t>
  </si>
  <si>
    <t>Good breadth and depth; description of the techniques clear; good understanding and discussion about the wider impact of their work</t>
  </si>
  <si>
    <t>Sensible breadth and depth; description of the techniques unclear; some understanding or discussion about the wider impact of their work, perhaps uninspiring or unconvincing</t>
  </si>
  <si>
    <t>Limited breadth and depth; description of the techniques minimal; some understanding or discussion about the wider impact of their work, perhaps confused or unclear</t>
  </si>
  <si>
    <t>Module Code:</t>
  </si>
  <si>
    <t>Student Name:</t>
  </si>
  <si>
    <t>Supervisor / 1st Marker:</t>
  </si>
  <si>
    <t>Criterion</t>
  </si>
  <si>
    <t>1st Marker's Comments</t>
  </si>
  <si>
    <t>2nd Marker's Comments</t>
  </si>
  <si>
    <t>Overall Summary: 
* Strengths
* Areas for Improvement</t>
  </si>
  <si>
    <t>Final Report Feedback</t>
  </si>
  <si>
    <t>(Use SafeAssign)</t>
  </si>
  <si>
    <t>Guidance</t>
  </si>
  <si>
    <t>*  Abstract v. introduction: not the same!
     Abstract – brief summary of what was investigated, found out and concluded
     Introduction – where has the project come from and why 
*  Layout as required: discuss with supervisor &amp; read instructions</t>
  </si>
  <si>
    <t>*  Reflection on the project process, and learning achieved
*  Reflection on revised aims, objectives and scope
*  Development of suitable recommendations based on this reflection</t>
  </si>
  <si>
    <t>*  What did they actually collect and analyse: What was done and why, and the result
*  Appropriate material provided to enable detailed assessment of the modelling strategy employed (in main text, or appendices / accompanying material where required); e.g. for Mathematical or CFD modelling: 
     - Quality and structure of supporting mathematical material
     - Clarity of explanation of modelling activity</t>
  </si>
  <si>
    <t>*  Reflected on the research done to enable you to design and experiment suitably to collect suitable data to get the appropriate type and level of analysis to draw the necessary conclusions
*  Limitations: ensure everything relevant is covered, but not all need to be there if not relevant.  Consider the implications long term of the work done, e.g. costing, manufacturing processes, recycling issues, sustainability, etc.</t>
  </si>
  <si>
    <t>*  Comments on aims and objectives, and how these developed
     - Were they realistic?
     - Have they been achieved, or have they diverted; if the latter, is there an explanation?
*  Scope:
     - Breadth and Depth
     - Level of Difficulty
     - Curation - over two semesters?
*  Reflection on how the project evolved from the initial aims and objectives
     - Commentary of what was actually done
     - Discussion on what could have been done differently</t>
  </si>
  <si>
    <t>*  All forms updated
     - Is it clear what has changed?  What has been completed?
*  Self-direction: Working with others (contact register and conversation with supervisor)
*  Project Planning:
     - Project plan update and contact register to demonstrate progress
     - Resource and Contingency planning
     -Prioritising experimentation requirements
*  Time Constraints: Meetings, Experimentation, Contact Register
*  Risk awareness / mitigation:
     - Project plan / Gantt Chart and Risk Assessment update, Updated Resources
     - What was the reality?  What was learnt?
*  Reflection on how well they managed / controlled their projects</t>
  </si>
  <si>
    <t>*  Breadth and depth
*  Interpretation of previous work:
     - Academically published
     - Commercial investigation
Policy and codes of Practice
*  Discussion of information available
Reflection of how the thinking has been influenced by the literature / background research - how this affected the project's development</t>
  </si>
  <si>
    <t>Very good breadth and depth; excellent description and evaluation of the techniques used; well-defined understanding and insightful discussion about the wider impact of their work</t>
  </si>
  <si>
    <t>Wide range of evidence analysed and evaluated from appropriate perspectives</t>
  </si>
  <si>
    <t>Wide range of evidence, carefully analysed and critically evaluated; original insights revealed</t>
  </si>
  <si>
    <t xml:space="preserve">* When assumptions made on background work done, any investigation  of dissimilarities in own work to confirm the assumption are suitable
*  Reflection of experimental approaches, result and analysis done
     - Was it appropriate
     - What was learnt
     - Could it be done differently, if so why?
*  Review of activity, exploration of product through appropriate techniques - CFD, experimentation, etc. - and limitations of own or previous work
 </t>
  </si>
  <si>
    <t>*  Mixture of books, on-line, journals, etc.
*  If room, a bibliography for non-cited material</t>
  </si>
  <si>
    <t>Ensure the module learning outcomes are met</t>
  </si>
  <si>
    <t>Haphazard, unstructured approach</t>
  </si>
  <si>
    <t>Well-planned and managed, systematic approach</t>
  </si>
  <si>
    <t>Little or no attempt at academic citation</t>
  </si>
  <si>
    <t>Excellent citation and related referencing and bibliogprahy</t>
  </si>
  <si>
    <t>Unstructured poor layout, grammar, spelling</t>
  </si>
  <si>
    <t>Well-defined and justified research methodology, and related approach to conducting the research, data collection and analysis</t>
  </si>
  <si>
    <t>Little or no framework or research methodology is identified, explained and justified</t>
  </si>
  <si>
    <t>Little evidence of engaging with data analysis</t>
  </si>
  <si>
    <t>Fully engaged with analysis, value judgments made, with self-reflection</t>
  </si>
  <si>
    <t>Analysis and Scientific Argument</t>
  </si>
  <si>
    <t xml:space="preserve"> TOTAL</t>
  </si>
  <si>
    <t>* Evidence that student has led their own project (self-direction)
* Evidence of project planning and appropriate use of supervision
* Adherence to review and meeting dates, and all time constraints
* Risk awareness and mitigation
* Control of projects - resources, communication, demonstrated through regular interaction with UK-SPEC via logbook, etc.</t>
  </si>
  <si>
    <t>* Critical appraisal and evaluation of the project and process 
* Reflection of self-development whilst conducting the project - reflection of problem solving skills
* Achievements and shortcomings of the project in relation to explicit aims and other criteria as appropriate
* Relating the project to UK-SPEC competencies, with discussion about wider social / industrial implications, such as ethics, environment, finance, etc.
* Further research and development
* Recommendations</t>
  </si>
  <si>
    <t>* Logical structure of report and clarity of presentation
* Conformity to style and layout requirements
* Quality of writing, spelling, grammar, diagrams, figures and tables
* Clarity of Expression and use of English
* Appropriateness of Style to Audience
* Summary of UK-SPEC Competencies acquired during project</t>
  </si>
  <si>
    <t>COMPONENT B MARKING SCHEME</t>
  </si>
  <si>
    <t>FINAL REPORT / DISSERTATION</t>
  </si>
  <si>
    <r>
      <rPr>
        <b/>
        <sz val="14"/>
        <color rgb="FFFF0000"/>
        <rFont val="Tahoma"/>
        <family val="2"/>
      </rPr>
      <t>MUST BE COMPLETED BY SUPERVISOR</t>
    </r>
    <r>
      <rPr>
        <b/>
        <sz val="10"/>
        <color theme="1"/>
        <rFont val="Tahoma"/>
        <family val="2"/>
      </rPr>
      <t xml:space="preserve">
</t>
    </r>
    <r>
      <rPr>
        <b/>
        <sz val="14"/>
        <color theme="1"/>
        <rFont val="Tahoma"/>
        <family val="2"/>
      </rPr>
      <t>Final Mark Resolution Rationale</t>
    </r>
    <r>
      <rPr>
        <b/>
        <sz val="10"/>
        <color theme="1"/>
        <rFont val="Tahoma"/>
        <family val="2"/>
      </rPr>
      <t xml:space="preserve">
Only to be completed where:
* 1st &amp; 2nd marks are 5% or more apart
* If 1st &amp; 2nd mark are either side of a grade boundary
* If the marks are more than 10% apart, a third marker is required, using the 2nd marker spreadsheet
* If the 1st &amp; 2nd Markers cannot agree, a 3rd Marker is required</t>
    </r>
  </si>
  <si>
    <t>INDIVIDUAL PROJECT MODULE - FINAL REPORT / DISSERTATION FEEDBACK PROFORMA</t>
  </si>
  <si>
    <t>Marking Criteria: Dissertation</t>
  </si>
  <si>
    <t xml:space="preserve">Aims and Objectives (5%)                      </t>
  </si>
  <si>
    <t>Project Management (10%)</t>
  </si>
  <si>
    <t>Context to the Work (10%)</t>
  </si>
  <si>
    <t>Research Methodology (10%)</t>
  </si>
  <si>
    <t>Analysis and Scientific Argument (15%)</t>
  </si>
  <si>
    <t>Evaluation and Accomplishment (15%)</t>
  </si>
  <si>
    <t>Citation (10%)</t>
  </si>
  <si>
    <t>Report Presentation (10%)</t>
  </si>
  <si>
    <t xml:space="preserve">Module Code: </t>
  </si>
  <si>
    <t>2nd Marker:</t>
  </si>
  <si>
    <r>
      <t>* Development and Coherence of Arguments from the literature
* Comparative analysis between project findings</t>
    </r>
    <r>
      <rPr>
        <sz val="8"/>
        <color rgb="FFFF0000"/>
        <rFont val="Tahoma"/>
        <family val="2"/>
      </rPr>
      <t xml:space="preserve"> (or expected findings)</t>
    </r>
    <r>
      <rPr>
        <sz val="8"/>
        <color theme="1"/>
        <rFont val="Tahoma"/>
        <family val="2"/>
      </rPr>
      <t xml:space="preserve"> and literature review
* Development and quality of the scientific argument
* Evidence of the ability to evaluate information and synthesise conclusions
* Critical appraisal of the research methods used
* Innovation style: problem solving, or step-by-step learning through established techniques
</t>
    </r>
    <r>
      <rPr>
        <sz val="8"/>
        <color rgb="FFFF0000"/>
        <rFont val="Tahoma"/>
        <family val="2"/>
      </rPr>
      <t>*If appropriate discuss the results you expected (but were not able to collect because of Coronavirus restrictions)</t>
    </r>
    <r>
      <rPr>
        <sz val="8"/>
        <color theme="1"/>
        <rFont val="Tahoma"/>
        <family val="2"/>
      </rPr>
      <t xml:space="preserve">
</t>
    </r>
  </si>
  <si>
    <r>
      <t>* Development and Coherence of Arguments from the literature
* Comparative analysis between project findings</t>
    </r>
    <r>
      <rPr>
        <sz val="8"/>
        <color rgb="FFFF0000"/>
        <rFont val="Tahoma"/>
        <family val="2"/>
      </rPr>
      <t xml:space="preserve"> (or expected findings) </t>
    </r>
    <r>
      <rPr>
        <sz val="8"/>
        <color theme="1"/>
        <rFont val="Tahoma"/>
        <family val="2"/>
      </rPr>
      <t xml:space="preserve">and literature review
* Development and quality of the scientific argument
* Evidence of the ability to evaluate information and synthesise conclusions
* Critical appraisal of the research methods used
* Innovation style: problem solving, or step-by-step learning through established techniques
</t>
    </r>
    <r>
      <rPr>
        <sz val="8"/>
        <color rgb="FFFF0000"/>
        <rFont val="Tahoma"/>
        <family val="2"/>
      </rPr>
      <t>*If appropriate discuss the results you expected (but were not able to collect because of Coronavirus restrictions)</t>
    </r>
  </si>
  <si>
    <t>* UWE Harvard Referencing style used
* Accuracy, Consistency and Completeness
* Listing of References located at the end of the report or chapters
* Possible use of a Bibliography - understanding distinction between referencing and bibliography</t>
  </si>
  <si>
    <t>a</t>
  </si>
  <si>
    <t>b</t>
  </si>
  <si>
    <t>c</t>
  </si>
  <si>
    <t>d</t>
  </si>
  <si>
    <t>e</t>
  </si>
  <si>
    <t>f</t>
  </si>
  <si>
    <t>g</t>
  </si>
  <si>
    <t xml:space="preserve">h </t>
  </si>
  <si>
    <t>i</t>
  </si>
  <si>
    <t>j</t>
  </si>
  <si>
    <t>k</t>
  </si>
  <si>
    <t>l</t>
  </si>
  <si>
    <t>m</t>
  </si>
  <si>
    <t xml:space="preserve">n </t>
  </si>
  <si>
    <t>o</t>
  </si>
  <si>
    <t>p</t>
  </si>
  <si>
    <t>q</t>
  </si>
  <si>
    <t>r</t>
  </si>
  <si>
    <t>s</t>
  </si>
  <si>
    <t>t</t>
  </si>
  <si>
    <t>u</t>
  </si>
  <si>
    <t>v</t>
  </si>
  <si>
    <t>w</t>
  </si>
  <si>
    <t>x</t>
  </si>
  <si>
    <t>y</t>
  </si>
  <si>
    <r>
      <t xml:space="preserve">* Identify relevant investigation / research topic
* Realistic and challenging aims and objectives identified
* Identification of depth and breadth of the project
* Level of Technical Difficulty in Investigation (scope)
</t>
    </r>
    <r>
      <rPr>
        <sz val="8"/>
        <color rgb="FFFF0000"/>
        <rFont val="Tahoma"/>
        <family val="2"/>
      </rPr>
      <t>* Discuss any changes enforced by the Pandemic</t>
    </r>
    <r>
      <rPr>
        <sz val="8"/>
        <color theme="1"/>
        <rFont val="Tahoma"/>
        <family val="2"/>
      </rPr>
      <t xml:space="preserve"> </t>
    </r>
  </si>
  <si>
    <r>
      <t xml:space="preserve">* Identify relevant investigation / research topic
* Realistic and challenging aims and objectives identified
* Identification of depth and breadth of the project
* Level of Technical Difficulty in Investigation (scope)
</t>
    </r>
    <r>
      <rPr>
        <sz val="8"/>
        <color rgb="FFFF0000"/>
        <rFont val="Tahoma"/>
        <family val="2"/>
      </rPr>
      <t xml:space="preserve">* Discuss any changes enforced by the Pandemic </t>
    </r>
  </si>
  <si>
    <r>
      <t xml:space="preserve">* Data collection and analysis based on justified methodology
* Evaluation and interpretation of discoveries
</t>
    </r>
    <r>
      <rPr>
        <sz val="8"/>
        <color rgb="FFFF0000"/>
        <rFont val="Tahoma"/>
        <family val="2"/>
      </rPr>
      <t xml:space="preserve">* Presentation of predicted results (if impacted by Pandemic)
* Evidence of adaptability in face of Pandemic 
</t>
    </r>
  </si>
  <si>
    <r>
      <t xml:space="preserve">* Critical appraisal and evaluation of the project and process 
* Reflection of self-development whilst conducting the project - reflection of problem solving skills </t>
    </r>
    <r>
      <rPr>
        <sz val="8"/>
        <color rgb="FFFF0000"/>
        <rFont val="Tahoma"/>
        <family val="2"/>
      </rPr>
      <t>(especially in relation to the Pandemic)</t>
    </r>
    <r>
      <rPr>
        <sz val="8"/>
        <color theme="1"/>
        <rFont val="Tahoma"/>
        <family val="2"/>
      </rPr>
      <t xml:space="preserve">
* Achievements and shortcomings of the project in relation to explicit aims and other criteria as appropriate
* Relating the project to UK-SPEC competencies, with discussion about wider social / industrial implications, such as ethics, environment, finance, etc.
* Further research, development and recommendations
</t>
    </r>
    <r>
      <rPr>
        <sz val="8"/>
        <color rgb="FFFF0000"/>
        <rFont val="Tahoma"/>
        <family val="2"/>
      </rPr>
      <t>* If Pandemic stalled progress provide a comprehensive section on the sustainability/ethical/system engineering elements of your work. 
* If appropriate discuss the conclusions you hoped to reach (but were prevented by Coronavirus restrictions)
* Consider risk management in relation to past and present 'Force Majeure' events</t>
    </r>
  </si>
  <si>
    <r>
      <t xml:space="preserve">* Evidence that student has led their own project (self-direction)
* Evidence of project planning and appropriate use of supervision
* Adherence to review and meeting dates, and all time constraints
* Risk awareness and mitigation
* Control of projects - resources, communication, demonstrated through regular interaction with UK-SPEC via logbook, etc.
</t>
    </r>
    <r>
      <rPr>
        <sz val="8"/>
        <color rgb="FFFF0000"/>
        <rFont val="Tahoma"/>
        <family val="2"/>
      </rPr>
      <t>* Evidence that contingencies incorporated in attempt to address Pandemic  
* If project affected by Covid limitations, how did student adapt?</t>
    </r>
  </si>
  <si>
    <r>
      <t xml:space="preserve">* Appropriate selection of research methods demonstrating an understanding of alternative approaches 
* Relevant technical depth and breadth
* Identification, use and justification of appropriate techniques to gather and analyse data
* Limitations: Ethical, Environmental, Financial, Time, Policies and Human Resources
</t>
    </r>
    <r>
      <rPr>
        <sz val="8"/>
        <color rgb="FFFF0000"/>
        <rFont val="Tahoma"/>
        <family val="2"/>
      </rPr>
      <t>* How methodology and methods were adapted to ensure completion during Pandemic?</t>
    </r>
  </si>
  <si>
    <t>* Note: All points in red are suggestions for projects that have been restricted by the Pandemic. If students have been affected please see the 'Final Report Guidance 2021' document (section 9)</t>
  </si>
  <si>
    <t>RY:       UFMERY-30-M MEng B</t>
  </si>
  <si>
    <t>PG</t>
  </si>
  <si>
    <t>X8:       UFMFX8-30-3 BEng</t>
  </si>
  <si>
    <t>Results - Technical Content (15%)</t>
  </si>
  <si>
    <r>
      <t>Results</t>
    </r>
    <r>
      <rPr>
        <b/>
        <sz val="10"/>
        <color rgb="FF00B0F0"/>
        <rFont val="Tahoma"/>
        <family val="2"/>
      </rPr>
      <t xml:space="preserve"> </t>
    </r>
    <r>
      <rPr>
        <b/>
        <sz val="10"/>
        <color theme="1"/>
        <rFont val="Tahoma"/>
        <family val="2"/>
      </rPr>
      <t>- Technical Content (15%)</t>
    </r>
  </si>
  <si>
    <t>Markers: for each section, in the 'Element Mark %' column, enter your mark out of 100. The Weighted Mark column will adjust accordingly and your mark at the bottom will be out of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</si>
</sst>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4" x14ac:knownFonts="1">
    <font>
      <sz val="11"/>
      <color theme="1"/>
      <name val="Calibri"/>
      <family val="2"/>
      <scheme val="minor"/>
    </font>
    <font>
      <sz val="12"/>
      <color theme="1"/>
      <name val="Calibri"/>
      <family val="2"/>
      <scheme val="minor"/>
    </font>
    <font>
      <b/>
      <sz val="20"/>
      <color theme="1"/>
      <name val="Tahoma"/>
      <family val="2"/>
    </font>
    <font>
      <sz val="11"/>
      <color theme="1"/>
      <name val="Tahoma"/>
      <family val="2"/>
    </font>
    <font>
      <b/>
      <sz val="18"/>
      <color theme="1"/>
      <name val="Tahoma"/>
      <family val="2"/>
    </font>
    <font>
      <b/>
      <sz val="11"/>
      <color theme="1"/>
      <name val="Tahoma"/>
      <family val="2"/>
    </font>
    <font>
      <sz val="11"/>
      <color rgb="FFFF0000"/>
      <name val="Tahoma"/>
      <family val="2"/>
    </font>
    <font>
      <b/>
      <sz val="12"/>
      <color rgb="FF0070C0"/>
      <name val="Tahoma"/>
      <family val="2"/>
    </font>
    <font>
      <b/>
      <sz val="12"/>
      <color theme="1"/>
      <name val="Tahoma"/>
      <family val="2"/>
    </font>
    <font>
      <b/>
      <sz val="11"/>
      <color rgb="FF0070C0"/>
      <name val="Tahoma"/>
      <family val="2"/>
    </font>
    <font>
      <b/>
      <sz val="10"/>
      <color theme="1"/>
      <name val="Tahoma"/>
      <family val="2"/>
    </font>
    <font>
      <sz val="8"/>
      <color theme="1"/>
      <name val="Tahoma"/>
      <family val="2"/>
    </font>
    <font>
      <b/>
      <sz val="8"/>
      <color theme="1"/>
      <name val="Tahoma"/>
      <family val="2"/>
    </font>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1"/>
      <color theme="1"/>
      <name val="Arial"/>
      <family val="2"/>
    </font>
    <font>
      <b/>
      <sz val="14"/>
      <color theme="1"/>
      <name val="Arial"/>
      <family val="2"/>
    </font>
    <font>
      <b/>
      <sz val="12"/>
      <color theme="1"/>
      <name val="Calibri"/>
      <family val="2"/>
      <scheme val="minor"/>
    </font>
    <font>
      <b/>
      <sz val="16"/>
      <color theme="1"/>
      <name val="Calibri"/>
      <family val="2"/>
      <scheme val="minor"/>
    </font>
    <font>
      <sz val="9"/>
      <color theme="1"/>
      <name val="Arial"/>
      <family val="2"/>
    </font>
    <font>
      <b/>
      <sz val="24"/>
      <color theme="1"/>
      <name val="Arial"/>
      <family val="2"/>
    </font>
    <font>
      <b/>
      <u/>
      <sz val="14"/>
      <color theme="1"/>
      <name val="Arial"/>
      <family val="2"/>
    </font>
    <font>
      <sz val="12"/>
      <color theme="1"/>
      <name val="Calibri"/>
      <family val="2"/>
      <scheme val="minor"/>
    </font>
    <font>
      <sz val="14"/>
      <color theme="1"/>
      <name val="Calibri"/>
      <family val="2"/>
      <scheme val="minor"/>
    </font>
    <font>
      <b/>
      <u/>
      <sz val="24"/>
      <color theme="1"/>
      <name val="Calibri"/>
      <family val="2"/>
      <scheme val="minor"/>
    </font>
    <font>
      <b/>
      <sz val="16"/>
      <color theme="1"/>
      <name val="Arial"/>
      <family val="2"/>
    </font>
    <font>
      <b/>
      <sz val="12"/>
      <color theme="1"/>
      <name val="Arial"/>
      <family val="2"/>
    </font>
    <font>
      <b/>
      <sz val="20"/>
      <color theme="1"/>
      <name val="Arial"/>
      <family val="2"/>
    </font>
    <font>
      <sz val="16"/>
      <color theme="1"/>
      <name val="Arial"/>
      <family val="2"/>
    </font>
    <font>
      <b/>
      <sz val="8"/>
      <color theme="1"/>
      <name val="Arial"/>
      <family val="2"/>
    </font>
    <font>
      <sz val="8"/>
      <color theme="1"/>
      <name val="Arial"/>
      <family val="2"/>
    </font>
    <font>
      <sz val="16"/>
      <color theme="1"/>
      <name val="Calibri"/>
      <family val="2"/>
      <scheme val="minor"/>
    </font>
    <font>
      <b/>
      <sz val="16"/>
      <name val="Calibri"/>
      <family val="2"/>
      <scheme val="minor"/>
    </font>
    <font>
      <sz val="10"/>
      <color theme="1"/>
      <name val="Arial"/>
      <family val="2"/>
    </font>
    <font>
      <u/>
      <sz val="20"/>
      <color theme="1"/>
      <name val="Calibri"/>
      <family val="2"/>
      <scheme val="minor"/>
    </font>
    <font>
      <b/>
      <u/>
      <sz val="20"/>
      <color theme="1"/>
      <name val="Arial"/>
      <family val="2"/>
    </font>
    <font>
      <sz val="11"/>
      <color theme="1"/>
      <name val="Symbol"/>
      <family val="1"/>
      <charset val="2"/>
    </font>
    <font>
      <b/>
      <sz val="36"/>
      <color rgb="FFFF0000"/>
      <name val="Tahoma"/>
      <family val="2"/>
    </font>
    <font>
      <b/>
      <sz val="18"/>
      <color theme="1"/>
      <name val="Calibri"/>
      <family val="2"/>
      <scheme val="minor"/>
    </font>
    <font>
      <b/>
      <u/>
      <sz val="16"/>
      <color theme="1"/>
      <name val="Calibri"/>
      <family val="2"/>
      <scheme val="minor"/>
    </font>
    <font>
      <sz val="11"/>
      <name val="Tahoma"/>
      <family val="2"/>
    </font>
    <font>
      <sz val="9"/>
      <color theme="1"/>
      <name val="Tahoma"/>
      <family val="2"/>
    </font>
    <font>
      <sz val="10"/>
      <color theme="1"/>
      <name val="Tahoma"/>
      <family val="2"/>
    </font>
    <font>
      <b/>
      <u/>
      <sz val="16"/>
      <color theme="1"/>
      <name val="Arial"/>
      <family val="2"/>
    </font>
    <font>
      <sz val="14"/>
      <color theme="1"/>
      <name val="Arial"/>
      <family val="2"/>
    </font>
    <font>
      <b/>
      <sz val="11"/>
      <color rgb="FF0070C0"/>
      <name val="Arial"/>
      <family val="2"/>
    </font>
    <font>
      <i/>
      <sz val="9"/>
      <color rgb="FF0070C0"/>
      <name val="Arial"/>
      <family val="2"/>
    </font>
    <font>
      <sz val="9"/>
      <color rgb="FF0070C0"/>
      <name val="Arial"/>
      <family val="2"/>
    </font>
    <font>
      <b/>
      <sz val="10"/>
      <color rgb="FF0070C0"/>
      <name val="Tahoma"/>
      <family val="2"/>
    </font>
    <font>
      <sz val="8"/>
      <name val="Arial"/>
      <family val="2"/>
    </font>
    <font>
      <sz val="11"/>
      <name val="Calibri"/>
      <family val="2"/>
      <scheme val="minor"/>
    </font>
    <font>
      <b/>
      <sz val="14"/>
      <color theme="1"/>
      <name val="Tahoma"/>
      <family val="2"/>
    </font>
    <font>
      <b/>
      <sz val="8"/>
      <color rgb="FF000000"/>
      <name val="Arial"/>
      <family val="2"/>
    </font>
    <font>
      <b/>
      <sz val="8"/>
      <color theme="1"/>
      <name val="Calibri"/>
      <family val="2"/>
      <scheme val="minor"/>
    </font>
    <font>
      <b/>
      <sz val="28"/>
      <color theme="1"/>
      <name val="Calibri"/>
      <family val="2"/>
      <scheme val="minor"/>
    </font>
    <font>
      <b/>
      <sz val="14"/>
      <color rgb="FFFF0000"/>
      <name val="Tahoma"/>
      <family val="2"/>
    </font>
    <font>
      <sz val="8"/>
      <color rgb="FFFF0000"/>
      <name val="Tahoma"/>
      <family val="2"/>
    </font>
    <font>
      <b/>
      <sz val="11"/>
      <color rgb="FFFF0000"/>
      <name val="Calibri"/>
      <family val="2"/>
      <scheme val="minor"/>
    </font>
    <font>
      <b/>
      <sz val="10"/>
      <color rgb="FF00B0F0"/>
      <name val="Tahoma"/>
      <family val="2"/>
    </font>
    <font>
      <b/>
      <sz val="14"/>
      <color rgb="FFFF0000"/>
      <name val="Calibri"/>
      <family val="2"/>
      <scheme val="minor"/>
    </font>
    <font>
      <b/>
      <sz val="14"/>
      <color theme="6" tint="-0.249977111117893"/>
      <name val="Calibri"/>
      <family val="2"/>
      <scheme val="minor"/>
    </font>
    <font>
      <sz val="14"/>
      <color theme="6" tint="-0.249977111117893"/>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1499984740745262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style="double">
        <color rgb="FF000000"/>
      </left>
      <right style="double">
        <color rgb="FF000000"/>
      </right>
      <top style="medium">
        <color rgb="FF000000"/>
      </top>
      <bottom/>
      <diagonal/>
    </border>
    <border>
      <left style="medium">
        <color rgb="FF000000"/>
      </left>
      <right style="medium">
        <color rgb="FF000000"/>
      </right>
      <top style="double">
        <color rgb="FF000000"/>
      </top>
      <bottom style="medium">
        <color indexed="64"/>
      </bottom>
      <diagonal/>
    </border>
    <border>
      <left style="double">
        <color rgb="FF000000"/>
      </left>
      <right style="double">
        <color rgb="FF000000"/>
      </right>
      <top/>
      <bottom/>
      <diagonal/>
    </border>
    <border>
      <left style="double">
        <color rgb="FF000000"/>
      </left>
      <right style="double">
        <color rgb="FF000000"/>
      </right>
      <top/>
      <bottom style="medium">
        <color rgb="FF000000"/>
      </bottom>
      <diagonal/>
    </border>
    <border>
      <left/>
      <right/>
      <top style="double">
        <color rgb="FF000000"/>
      </top>
      <bottom/>
      <diagonal/>
    </border>
    <border>
      <left style="double">
        <color rgb="FF000000"/>
      </left>
      <right style="double">
        <color rgb="FF000000"/>
      </right>
      <top style="double">
        <color rgb="FF000000"/>
      </top>
      <bottom/>
      <diagonal/>
    </border>
    <border>
      <left style="double">
        <color rgb="FF000000"/>
      </left>
      <right style="double">
        <color rgb="FF000000"/>
      </right>
      <top/>
      <bottom style="double">
        <color rgb="FF000000"/>
      </bottom>
      <diagonal/>
    </border>
    <border>
      <left/>
      <right style="double">
        <color rgb="FF000000"/>
      </right>
      <top style="medium">
        <color indexed="64"/>
      </top>
      <bottom style="medium">
        <color rgb="FF000000"/>
      </bottom>
      <diagonal/>
    </border>
    <border>
      <left style="double">
        <color rgb="FF000000"/>
      </left>
      <right style="thin">
        <color indexed="64"/>
      </right>
      <top style="thin">
        <color indexed="64"/>
      </top>
      <bottom style="double">
        <color rgb="FF000000"/>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diagonal/>
    </border>
    <border>
      <left style="medium">
        <color rgb="FF000000"/>
      </left>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rgb="FF000000"/>
      </left>
      <right/>
      <top/>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style="double">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double">
        <color indexed="64"/>
      </top>
      <bottom style="medium">
        <color indexed="64"/>
      </bottom>
      <diagonal/>
    </border>
    <border>
      <left style="medium">
        <color indexed="64"/>
      </left>
      <right style="thin">
        <color indexed="64"/>
      </right>
      <top style="double">
        <color indexed="64"/>
      </top>
      <bottom style="medium">
        <color indexed="64"/>
      </bottom>
      <diagonal/>
    </border>
    <border>
      <left style="medium">
        <color rgb="FF000000"/>
      </left>
      <right style="thin">
        <color indexed="64"/>
      </right>
      <top style="double">
        <color rgb="FF000000"/>
      </top>
      <bottom style="medium">
        <color rgb="FF000000"/>
      </bottom>
      <diagonal/>
    </border>
    <border>
      <left style="medium">
        <color rgb="FF000000"/>
      </left>
      <right style="medium">
        <color rgb="FF000000"/>
      </right>
      <top style="double">
        <color rgb="FF000000"/>
      </top>
      <bottom style="medium">
        <color rgb="FF000000"/>
      </bottom>
      <diagonal/>
    </border>
    <border>
      <left style="medium">
        <color rgb="FF000000"/>
      </left>
      <right style="thin">
        <color indexed="64"/>
      </right>
      <top style="double">
        <color rgb="FF000000"/>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3" fillId="0" borderId="0" applyFont="0" applyFill="0" applyBorder="0" applyAlignment="0" applyProtection="0"/>
  </cellStyleXfs>
  <cellXfs count="199">
    <xf numFmtId="0" fontId="0" fillId="0" borderId="0" xfId="0"/>
    <xf numFmtId="0" fontId="2" fillId="0" borderId="0" xfId="0" applyFont="1" applyAlignment="1">
      <alignment vertical="top"/>
    </xf>
    <xf numFmtId="0" fontId="3" fillId="0" borderId="0" xfId="0" applyFont="1" applyAlignment="1">
      <alignment vertical="top"/>
    </xf>
    <xf numFmtId="0" fontId="3" fillId="0" borderId="0" xfId="0" applyFont="1" applyAlignment="1">
      <alignment horizontal="center" vertical="center"/>
    </xf>
    <xf numFmtId="0" fontId="5" fillId="0" borderId="0" xfId="0" applyFont="1" applyAlignment="1">
      <alignment vertical="top"/>
    </xf>
    <xf numFmtId="0" fontId="3" fillId="0" borderId="0" xfId="0" applyFont="1" applyAlignment="1">
      <alignment vertical="center"/>
    </xf>
    <xf numFmtId="0" fontId="6" fillId="0" borderId="0" xfId="0" applyFont="1" applyAlignment="1">
      <alignment horizontal="center" vertical="center"/>
    </xf>
    <xf numFmtId="1" fontId="3" fillId="0" borderId="0" xfId="0" applyNumberFormat="1" applyFont="1" applyAlignment="1">
      <alignment vertical="top"/>
    </xf>
    <xf numFmtId="1" fontId="7" fillId="0" borderId="0" xfId="0" applyNumberFormat="1" applyFont="1" applyAlignment="1">
      <alignment vertical="top"/>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center" vertical="center"/>
    </xf>
    <xf numFmtId="1" fontId="5" fillId="0" borderId="1" xfId="0" applyNumberFormat="1"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1" fontId="3" fillId="0" borderId="1" xfId="0" applyNumberFormat="1" applyFont="1" applyBorder="1" applyAlignment="1">
      <alignment horizontal="center" vertical="center"/>
    </xf>
    <xf numFmtId="1" fontId="10" fillId="0" borderId="1" xfId="0" applyNumberFormat="1" applyFont="1" applyBorder="1" applyAlignment="1">
      <alignment horizontal="center" vertical="center"/>
    </xf>
    <xf numFmtId="1" fontId="3" fillId="0" borderId="0" xfId="0" applyNumberFormat="1" applyFont="1" applyAlignment="1">
      <alignment horizontal="center" vertical="top"/>
    </xf>
    <xf numFmtId="0" fontId="12" fillId="0" borderId="0" xfId="0" applyFont="1" applyAlignment="1">
      <alignment horizontal="left" vertical="center"/>
    </xf>
    <xf numFmtId="0" fontId="0" fillId="0" borderId="0" xfId="0"/>
    <xf numFmtId="0" fontId="0" fillId="0" borderId="0" xfId="0"/>
    <xf numFmtId="0" fontId="16" fillId="0" borderId="0" xfId="0" applyFont="1"/>
    <xf numFmtId="0" fontId="22" fillId="0" borderId="0" xfId="0" applyFont="1" applyAlignment="1">
      <alignment horizontal="left" vertical="center"/>
    </xf>
    <xf numFmtId="0" fontId="23" fillId="0" borderId="0" xfId="0" applyFont="1" applyAlignment="1">
      <alignment horizontal="left" vertical="center"/>
    </xf>
    <xf numFmtId="0" fontId="25" fillId="0" borderId="0" xfId="0" applyFont="1"/>
    <xf numFmtId="0" fontId="26" fillId="0" borderId="0" xfId="0" applyFont="1" applyAlignment="1">
      <alignment horizontal="left"/>
    </xf>
    <xf numFmtId="0" fontId="27" fillId="0" borderId="0" xfId="0" applyFont="1" applyAlignment="1">
      <alignment vertical="center"/>
    </xf>
    <xf numFmtId="1" fontId="27" fillId="0" borderId="0" xfId="0" applyNumberFormat="1" applyFont="1" applyAlignment="1">
      <alignment vertical="top"/>
    </xf>
    <xf numFmtId="1" fontId="28" fillId="0" borderId="0" xfId="0" applyNumberFormat="1" applyFont="1" applyAlignment="1">
      <alignment vertical="top"/>
    </xf>
    <xf numFmtId="1" fontId="29" fillId="0" borderId="0" xfId="0" applyNumberFormat="1" applyFont="1" applyAlignment="1">
      <alignment vertical="top"/>
    </xf>
    <xf numFmtId="0" fontId="28" fillId="0" borderId="0" xfId="0" applyFont="1" applyAlignment="1">
      <alignment horizontal="left" vertical="center"/>
    </xf>
    <xf numFmtId="1" fontId="15" fillId="0" borderId="7" xfId="0" applyNumberFormat="1" applyFont="1" applyBorder="1" applyAlignment="1">
      <alignment horizontal="center" vertical="center"/>
    </xf>
    <xf numFmtId="0" fontId="32" fillId="3" borderId="8" xfId="0" applyFont="1" applyFill="1" applyBorder="1" applyAlignment="1" applyProtection="1">
      <alignment horizontal="center" vertical="center" wrapText="1"/>
    </xf>
    <xf numFmtId="1" fontId="0" fillId="0" borderId="9" xfId="0" applyNumberFormat="1" applyBorder="1" applyAlignment="1">
      <alignment horizontal="center" vertical="center"/>
    </xf>
    <xf numFmtId="1" fontId="0" fillId="0" borderId="10" xfId="0" applyNumberFormat="1" applyBorder="1" applyAlignment="1">
      <alignment horizontal="center" vertical="center"/>
    </xf>
    <xf numFmtId="1" fontId="0" fillId="0" borderId="0" xfId="0" applyNumberFormat="1" applyAlignment="1">
      <alignment horizontal="center" vertical="center"/>
    </xf>
    <xf numFmtId="1" fontId="15" fillId="0" borderId="12" xfId="0" applyNumberFormat="1" applyFont="1" applyBorder="1" applyAlignment="1">
      <alignment horizontal="center" vertical="center"/>
    </xf>
    <xf numFmtId="1" fontId="15" fillId="0" borderId="9" xfId="0" applyNumberFormat="1" applyFont="1" applyBorder="1" applyAlignment="1">
      <alignment horizontal="center" vertical="center"/>
    </xf>
    <xf numFmtId="1" fontId="15" fillId="0" borderId="13" xfId="0" applyNumberFormat="1" applyFont="1" applyBorder="1" applyAlignment="1">
      <alignment horizontal="center" vertical="center"/>
    </xf>
    <xf numFmtId="1" fontId="0" fillId="0" borderId="0" xfId="0" applyNumberFormat="1" applyAlignment="1">
      <alignment horizontal="center" vertical="top"/>
    </xf>
    <xf numFmtId="0" fontId="31" fillId="0" borderId="0" xfId="0" applyFont="1" applyAlignment="1">
      <alignment horizontal="left" vertical="center"/>
    </xf>
    <xf numFmtId="0" fontId="0" fillId="3" borderId="0" xfId="0" applyFill="1"/>
    <xf numFmtId="0" fontId="28" fillId="3" borderId="11" xfId="0" applyFont="1" applyFill="1" applyBorder="1" applyAlignment="1">
      <alignment wrapText="1"/>
    </xf>
    <xf numFmtId="0" fontId="14" fillId="0" borderId="0" xfId="0" applyFont="1"/>
    <xf numFmtId="1" fontId="0" fillId="0" borderId="0" xfId="0" applyNumberFormat="1" applyFont="1" applyAlignment="1">
      <alignment horizontal="center" vertical="top"/>
    </xf>
    <xf numFmtId="0" fontId="27" fillId="0" borderId="0" xfId="0" applyFont="1" applyAlignment="1">
      <alignment horizontal="left" vertical="center"/>
    </xf>
    <xf numFmtId="0" fontId="20" fillId="3" borderId="0" xfId="0" applyFont="1" applyFill="1" applyAlignment="1">
      <alignment horizontal="center"/>
    </xf>
    <xf numFmtId="0" fontId="0" fillId="3" borderId="0" xfId="0" applyFont="1" applyFill="1"/>
    <xf numFmtId="0" fontId="17" fillId="0" borderId="0" xfId="0" applyFont="1" applyAlignment="1">
      <alignment horizontal="left" vertical="center"/>
    </xf>
    <xf numFmtId="0" fontId="32" fillId="0" borderId="0" xfId="0" applyFont="1" applyAlignment="1">
      <alignment horizontal="left" vertical="center"/>
    </xf>
    <xf numFmtId="1" fontId="15" fillId="0" borderId="0" xfId="0" applyNumberFormat="1" applyFont="1" applyAlignment="1">
      <alignment horizontal="center" vertical="center"/>
    </xf>
    <xf numFmtId="0" fontId="31" fillId="0" borderId="0" xfId="0" applyFont="1" applyAlignment="1">
      <alignment horizontal="left" vertical="center" indent="2"/>
    </xf>
    <xf numFmtId="1" fontId="33" fillId="0" borderId="0" xfId="0" applyNumberFormat="1" applyFont="1" applyAlignment="1">
      <alignment vertical="top"/>
    </xf>
    <xf numFmtId="0" fontId="34" fillId="3" borderId="0" xfId="0" applyFont="1" applyFill="1"/>
    <xf numFmtId="0" fontId="33" fillId="3" borderId="0" xfId="0" applyFont="1" applyFill="1"/>
    <xf numFmtId="164" fontId="33" fillId="0" borderId="0" xfId="1" applyNumberFormat="1" applyFont="1" applyAlignment="1">
      <alignment horizontal="center" wrapText="1"/>
    </xf>
    <xf numFmtId="0" fontId="33" fillId="0" borderId="0" xfId="0" applyNumberFormat="1" applyFont="1" applyAlignment="1">
      <alignment horizontal="center" wrapText="1"/>
    </xf>
    <xf numFmtId="0" fontId="35" fillId="0" borderId="0" xfId="0" applyFont="1" applyAlignment="1">
      <alignment horizontal="left" vertical="center"/>
    </xf>
    <xf numFmtId="0" fontId="37" fillId="0" borderId="0" xfId="0" applyFont="1" applyAlignment="1">
      <alignment horizontal="left" vertical="center"/>
    </xf>
    <xf numFmtId="0" fontId="36" fillId="2" borderId="16" xfId="0" applyFont="1" applyFill="1" applyBorder="1" applyProtection="1">
      <protection locked="0"/>
    </xf>
    <xf numFmtId="0" fontId="29" fillId="3" borderId="0" xfId="0" applyFont="1" applyFill="1" applyAlignment="1">
      <alignment horizontal="center"/>
    </xf>
    <xf numFmtId="0" fontId="36" fillId="3" borderId="0" xfId="0" applyFont="1" applyFill="1"/>
    <xf numFmtId="1" fontId="14" fillId="0" borderId="0" xfId="0" applyNumberFormat="1" applyFont="1" applyAlignment="1">
      <alignment vertical="top"/>
    </xf>
    <xf numFmtId="0" fontId="14" fillId="0" borderId="0" xfId="0" applyFont="1" applyAlignment="1">
      <alignment horizontal="left"/>
    </xf>
    <xf numFmtId="9" fontId="11" fillId="0" borderId="1" xfId="0" applyNumberFormat="1" applyFont="1" applyBorder="1" applyAlignment="1">
      <alignment horizontal="left" vertical="center" wrapText="1"/>
    </xf>
    <xf numFmtId="0" fontId="10" fillId="0" borderId="1" xfId="0" applyFont="1" applyBorder="1" applyAlignment="1">
      <alignment horizontal="left" vertical="center" wrapText="1"/>
    </xf>
    <xf numFmtId="0" fontId="11" fillId="0" borderId="1" xfId="0" applyFont="1" applyBorder="1" applyAlignment="1">
      <alignment horizontal="left" vertical="center" wrapText="1"/>
    </xf>
    <xf numFmtId="0" fontId="39" fillId="0" borderId="0" xfId="0" applyFont="1" applyAlignment="1">
      <alignment horizontal="center" vertical="center"/>
    </xf>
    <xf numFmtId="0" fontId="40" fillId="0" borderId="0" xfId="0" applyFont="1"/>
    <xf numFmtId="0" fontId="16" fillId="0" borderId="0" xfId="0" applyFont="1" applyAlignment="1">
      <alignment horizontal="right"/>
    </xf>
    <xf numFmtId="9" fontId="10" fillId="0" borderId="3" xfId="0" applyNumberFormat="1" applyFont="1" applyBorder="1" applyAlignment="1">
      <alignment horizontal="left" vertical="center" wrapText="1"/>
    </xf>
    <xf numFmtId="0" fontId="42" fillId="0" borderId="1" xfId="0" applyFont="1" applyBorder="1" applyAlignment="1">
      <alignment horizontal="center" vertical="center"/>
    </xf>
    <xf numFmtId="9" fontId="42" fillId="0" borderId="1" xfId="0" applyNumberFormat="1" applyFont="1" applyBorder="1" applyAlignment="1">
      <alignment horizontal="center" vertical="center"/>
    </xf>
    <xf numFmtId="9" fontId="3" fillId="0" borderId="0" xfId="0" applyNumberFormat="1" applyFont="1" applyAlignment="1">
      <alignment horizontal="center" vertical="center"/>
    </xf>
    <xf numFmtId="0" fontId="41" fillId="0" borderId="0" xfId="0" applyFont="1"/>
    <xf numFmtId="9" fontId="42" fillId="0" borderId="2" xfId="0" applyNumberFormat="1" applyFont="1" applyBorder="1" applyAlignment="1">
      <alignment horizontal="center" vertical="center"/>
    </xf>
    <xf numFmtId="0" fontId="42" fillId="0" borderId="2" xfId="0" applyFont="1" applyBorder="1" applyAlignment="1">
      <alignment horizontal="center" vertical="center"/>
    </xf>
    <xf numFmtId="9" fontId="42" fillId="0" borderId="3" xfId="0" applyNumberFormat="1" applyFont="1" applyBorder="1" applyAlignment="1">
      <alignment horizontal="center" vertical="center"/>
    </xf>
    <xf numFmtId="0" fontId="42" fillId="0" borderId="3" xfId="0" applyFont="1" applyBorder="1" applyAlignment="1">
      <alignment horizontal="center" vertical="center"/>
    </xf>
    <xf numFmtId="0" fontId="15" fillId="0" borderId="1" xfId="0" applyFont="1" applyBorder="1" applyAlignment="1">
      <alignment horizontal="right"/>
    </xf>
    <xf numFmtId="0" fontId="15" fillId="0" borderId="1" xfId="0" applyFont="1" applyBorder="1"/>
    <xf numFmtId="0" fontId="44" fillId="0" borderId="0" xfId="0" applyFont="1" applyAlignment="1">
      <alignment horizontal="center"/>
    </xf>
    <xf numFmtId="0" fontId="44" fillId="0" borderId="0" xfId="0" applyFont="1"/>
    <xf numFmtId="0" fontId="44" fillId="0" borderId="1" xfId="0" applyFont="1" applyBorder="1" applyAlignment="1">
      <alignment horizontal="center"/>
    </xf>
    <xf numFmtId="0" fontId="23" fillId="0" borderId="0" xfId="0" applyFont="1" applyAlignment="1" applyProtection="1">
      <alignment horizontal="left"/>
      <protection hidden="1"/>
    </xf>
    <xf numFmtId="0" fontId="45" fillId="0" borderId="0" xfId="0" applyFont="1" applyAlignment="1" applyProtection="1">
      <alignment vertical="center"/>
      <protection hidden="1"/>
    </xf>
    <xf numFmtId="0" fontId="23" fillId="0" borderId="0" xfId="0" applyFont="1" applyAlignment="1" applyProtection="1">
      <alignment vertical="center"/>
      <protection hidden="1"/>
    </xf>
    <xf numFmtId="0" fontId="27" fillId="5" borderId="17" xfId="0" applyFont="1" applyFill="1" applyBorder="1" applyAlignment="1" applyProtection="1">
      <alignment horizontal="center" vertical="center"/>
    </xf>
    <xf numFmtId="0" fontId="46" fillId="0" borderId="0" xfId="0" applyFont="1"/>
    <xf numFmtId="0" fontId="46" fillId="0" borderId="0" xfId="0" applyFont="1" applyAlignment="1" applyProtection="1">
      <alignment horizontal="left" vertical="center"/>
      <protection locked="0"/>
    </xf>
    <xf numFmtId="0" fontId="46" fillId="0" borderId="0" xfId="0" applyFont="1" applyProtection="1">
      <protection locked="0"/>
    </xf>
    <xf numFmtId="0" fontId="18" fillId="5" borderId="23" xfId="0" applyFont="1" applyFill="1" applyBorder="1" applyAlignment="1" applyProtection="1">
      <alignment vertical="center" wrapText="1"/>
    </xf>
    <xf numFmtId="0" fontId="18" fillId="5" borderId="20" xfId="0" applyFont="1" applyFill="1" applyBorder="1" applyAlignment="1" applyProtection="1">
      <alignment vertical="center" wrapText="1"/>
    </xf>
    <xf numFmtId="0" fontId="46" fillId="0" borderId="0" xfId="0" applyFont="1" applyBorder="1"/>
    <xf numFmtId="0" fontId="30" fillId="0" borderId="0" xfId="0" applyFont="1" applyAlignment="1">
      <alignment horizontal="center"/>
    </xf>
    <xf numFmtId="1" fontId="27" fillId="0" borderId="0" xfId="0" applyNumberFormat="1" applyFont="1" applyAlignment="1">
      <alignment vertical="center"/>
    </xf>
    <xf numFmtId="0" fontId="18" fillId="5" borderId="24" xfId="0" applyFont="1" applyFill="1" applyBorder="1"/>
    <xf numFmtId="0" fontId="18" fillId="0" borderId="0" xfId="0" applyFont="1" applyBorder="1" applyAlignment="1">
      <alignment horizontal="center"/>
    </xf>
    <xf numFmtId="0" fontId="18" fillId="5" borderId="24" xfId="0" applyFont="1" applyFill="1" applyBorder="1" applyProtection="1"/>
    <xf numFmtId="0" fontId="18" fillId="0" borderId="0" xfId="0" applyFont="1" applyBorder="1" applyAlignment="1" applyProtection="1">
      <alignment horizontal="center" vertical="center" wrapText="1"/>
      <protection locked="0"/>
    </xf>
    <xf numFmtId="0" fontId="20" fillId="0" borderId="0" xfId="0" applyFont="1" applyAlignment="1">
      <alignment horizontal="left" vertical="center"/>
    </xf>
    <xf numFmtId="1" fontId="29" fillId="0" borderId="0" xfId="0" applyNumberFormat="1" applyFont="1" applyAlignment="1">
      <alignment horizontal="center" vertical="top"/>
    </xf>
    <xf numFmtId="0" fontId="28" fillId="3" borderId="0" xfId="0" applyFont="1" applyFill="1" applyBorder="1" applyAlignment="1">
      <alignment wrapText="1"/>
    </xf>
    <xf numFmtId="0" fontId="10" fillId="0" borderId="20" xfId="0" applyFont="1" applyBorder="1" applyAlignment="1">
      <alignment horizontal="left" vertical="center" wrapText="1"/>
    </xf>
    <xf numFmtId="0" fontId="10" fillId="0" borderId="0" xfId="0" applyFont="1" applyBorder="1" applyAlignment="1">
      <alignment horizontal="left" vertical="center" wrapText="1"/>
    </xf>
    <xf numFmtId="0" fontId="0" fillId="3" borderId="0" xfId="0" applyFill="1" applyBorder="1" applyAlignment="1">
      <alignment horizontal="center" vertical="center" wrapText="1"/>
    </xf>
    <xf numFmtId="0" fontId="18" fillId="5" borderId="26" xfId="0" applyFont="1" applyFill="1" applyBorder="1" applyAlignment="1" applyProtection="1">
      <alignment horizontal="left" vertical="center" wrapText="1"/>
    </xf>
    <xf numFmtId="0" fontId="4" fillId="0" borderId="0" xfId="0" applyFont="1" applyAlignment="1">
      <alignment vertical="center"/>
    </xf>
    <xf numFmtId="0" fontId="49" fillId="0" borderId="0" xfId="0" applyFont="1"/>
    <xf numFmtId="0" fontId="49" fillId="0" borderId="1" xfId="0" applyFont="1" applyBorder="1"/>
    <xf numFmtId="0" fontId="48" fillId="0" borderId="0" xfId="0" applyFont="1" applyAlignment="1">
      <alignment horizontal="left" vertical="center" indent="5" readingOrder="1"/>
    </xf>
    <xf numFmtId="0" fontId="48" fillId="0" borderId="0" xfId="0" applyFont="1" applyAlignment="1">
      <alignment horizontal="left" vertical="center" readingOrder="1"/>
    </xf>
    <xf numFmtId="0" fontId="47" fillId="0" borderId="1" xfId="0" applyFont="1" applyFill="1" applyBorder="1" applyAlignment="1">
      <alignment horizontal="center"/>
    </xf>
    <xf numFmtId="0" fontId="50" fillId="0" borderId="0" xfId="0" applyFont="1" applyAlignment="1">
      <alignment horizontal="left"/>
    </xf>
    <xf numFmtId="164" fontId="52" fillId="2" borderId="1" xfId="1" applyNumberFormat="1" applyFont="1" applyFill="1" applyBorder="1" applyAlignment="1" applyProtection="1">
      <alignment horizontal="center" vertical="center" wrapText="1"/>
      <protection locked="0"/>
    </xf>
    <xf numFmtId="0" fontId="0" fillId="0" borderId="0" xfId="0" applyAlignment="1">
      <alignment vertical="center"/>
    </xf>
    <xf numFmtId="0" fontId="0" fillId="4" borderId="1" xfId="0" applyNumberFormat="1" applyFill="1" applyBorder="1" applyAlignment="1">
      <alignment horizontal="center" vertical="center" wrapText="1"/>
    </xf>
    <xf numFmtId="0" fontId="0" fillId="4" borderId="1" xfId="0" applyNumberFormat="1" applyFill="1" applyBorder="1" applyAlignment="1" applyProtection="1">
      <alignment horizontal="center" vertical="center" wrapText="1"/>
    </xf>
    <xf numFmtId="0" fontId="19" fillId="3" borderId="0" xfId="0" applyNumberFormat="1" applyFont="1" applyFill="1" applyAlignment="1">
      <alignment horizontal="center" vertical="center" wrapText="1"/>
    </xf>
    <xf numFmtId="0" fontId="0" fillId="0" borderId="0" xfId="0" applyNumberFormat="1" applyFont="1" applyAlignment="1">
      <alignment horizontal="center" vertical="center" wrapText="1"/>
    </xf>
    <xf numFmtId="0" fontId="36" fillId="0" borderId="0" xfId="0" applyNumberFormat="1" applyFont="1" applyAlignment="1">
      <alignment horizontal="center" vertical="center" wrapText="1"/>
    </xf>
    <xf numFmtId="0" fontId="0" fillId="0" borderId="0" xfId="0" applyNumberFormat="1" applyAlignment="1">
      <alignment horizontal="center" vertical="center" wrapText="1"/>
    </xf>
    <xf numFmtId="164" fontId="0" fillId="3" borderId="1" xfId="1" applyNumberFormat="1" applyFont="1" applyFill="1" applyBorder="1" applyAlignment="1" applyProtection="1">
      <alignment horizontal="center" vertical="center" wrapText="1"/>
    </xf>
    <xf numFmtId="164" fontId="52" fillId="3" borderId="1" xfId="1" applyNumberFormat="1" applyFont="1" applyFill="1" applyBorder="1" applyAlignment="1" applyProtection="1">
      <alignment horizontal="center" vertical="center" wrapText="1"/>
    </xf>
    <xf numFmtId="164" fontId="0" fillId="2" borderId="1" xfId="1" applyNumberFormat="1" applyFont="1" applyFill="1" applyBorder="1" applyAlignment="1" applyProtection="1">
      <alignment horizontal="center" vertical="center" wrapText="1"/>
      <protection locked="0"/>
    </xf>
    <xf numFmtId="164" fontId="0" fillId="2" borderId="15" xfId="1" applyNumberFormat="1" applyFont="1" applyFill="1" applyBorder="1" applyAlignment="1" applyProtection="1">
      <alignment horizontal="center" vertical="center" wrapText="1"/>
      <protection locked="0"/>
    </xf>
    <xf numFmtId="0" fontId="19" fillId="0" borderId="0" xfId="0" applyNumberFormat="1" applyFont="1" applyAlignment="1" applyProtection="1">
      <alignment horizontal="center" vertical="center" wrapText="1"/>
    </xf>
    <xf numFmtId="164" fontId="0" fillId="0" borderId="0" xfId="1" applyNumberFormat="1" applyFont="1" applyAlignment="1" applyProtection="1">
      <alignment horizontal="center" vertical="center" wrapText="1"/>
    </xf>
    <xf numFmtId="164" fontId="36" fillId="0" borderId="0" xfId="1" applyNumberFormat="1" applyFont="1" applyAlignment="1">
      <alignment horizontal="center" vertical="center" wrapText="1"/>
    </xf>
    <xf numFmtId="164" fontId="0" fillId="0" borderId="0" xfId="1" applyNumberFormat="1" applyFont="1" applyAlignment="1">
      <alignment horizontal="center" vertical="center" wrapText="1"/>
    </xf>
    <xf numFmtId="0" fontId="35" fillId="0" borderId="20" xfId="0" applyFont="1" applyBorder="1" applyAlignment="1">
      <alignment vertical="center" wrapText="1"/>
    </xf>
    <xf numFmtId="0" fontId="35" fillId="0" borderId="26" xfId="0" applyFont="1" applyBorder="1" applyAlignment="1">
      <alignment vertical="center" wrapText="1"/>
    </xf>
    <xf numFmtId="0" fontId="10" fillId="0" borderId="3" xfId="0" applyFont="1" applyBorder="1" applyAlignment="1">
      <alignment horizontal="left" vertical="center" wrapText="1"/>
    </xf>
    <xf numFmtId="164" fontId="0" fillId="3" borderId="2" xfId="1" applyNumberFormat="1" applyFont="1" applyFill="1" applyBorder="1" applyAlignment="1" applyProtection="1">
      <alignment horizontal="center" vertical="center" wrapText="1"/>
    </xf>
    <xf numFmtId="0" fontId="54" fillId="0" borderId="25" xfId="0" applyFont="1" applyBorder="1" applyAlignment="1">
      <alignment vertical="center"/>
    </xf>
    <xf numFmtId="0" fontId="32" fillId="3" borderId="25" xfId="0" applyFont="1" applyFill="1" applyBorder="1" applyAlignment="1" applyProtection="1">
      <alignment horizontal="center" vertical="center" wrapText="1"/>
    </xf>
    <xf numFmtId="0" fontId="54" fillId="0" borderId="25" xfId="0" applyFont="1" applyBorder="1" applyAlignment="1">
      <alignment vertical="center" wrapText="1"/>
    </xf>
    <xf numFmtId="0" fontId="54" fillId="0" borderId="27" xfId="0" applyFont="1" applyBorder="1" applyAlignment="1">
      <alignment vertical="center" wrapText="1"/>
    </xf>
    <xf numFmtId="0" fontId="31" fillId="3" borderId="28" xfId="0" applyFont="1" applyFill="1" applyBorder="1" applyAlignment="1" applyProtection="1">
      <alignment vertical="center" wrapText="1"/>
    </xf>
    <xf numFmtId="0" fontId="31" fillId="3" borderId="30" xfId="0" applyFont="1" applyFill="1" applyBorder="1" applyAlignment="1" applyProtection="1">
      <alignment vertical="center" wrapText="1"/>
    </xf>
    <xf numFmtId="0" fontId="32" fillId="3" borderId="30" xfId="0" applyFont="1" applyFill="1" applyBorder="1" applyAlignment="1" applyProtection="1">
      <alignment horizontal="center" vertical="center" wrapText="1"/>
    </xf>
    <xf numFmtId="0" fontId="55" fillId="0" borderId="29" xfId="0" applyFont="1" applyBorder="1" applyAlignment="1">
      <alignment wrapText="1"/>
    </xf>
    <xf numFmtId="0" fontId="31" fillId="3" borderId="8" xfId="0" applyFont="1" applyFill="1" applyBorder="1" applyAlignment="1" applyProtection="1">
      <alignment vertical="center" wrapText="1"/>
    </xf>
    <xf numFmtId="0" fontId="31" fillId="3" borderId="31" xfId="0" applyFont="1" applyFill="1" applyBorder="1" applyAlignment="1" applyProtection="1">
      <alignment vertical="center" wrapText="1"/>
    </xf>
    <xf numFmtId="0" fontId="31" fillId="3" borderId="25" xfId="0" applyFont="1" applyFill="1" applyBorder="1" applyAlignment="1" applyProtection="1">
      <alignment vertical="center" wrapText="1"/>
    </xf>
    <xf numFmtId="0" fontId="31" fillId="0" borderId="25" xfId="0" applyFont="1" applyBorder="1" applyAlignment="1">
      <alignment wrapText="1"/>
    </xf>
    <xf numFmtId="0" fontId="31" fillId="0" borderId="28" xfId="0" applyFont="1" applyBorder="1" applyAlignment="1">
      <alignment wrapText="1"/>
    </xf>
    <xf numFmtId="0" fontId="56" fillId="0" borderId="0" xfId="0" applyFont="1" applyAlignment="1">
      <alignment horizontal="left"/>
    </xf>
    <xf numFmtId="0" fontId="18" fillId="5" borderId="33" xfId="0" applyFont="1" applyFill="1" applyBorder="1" applyAlignment="1" applyProtection="1">
      <alignment horizontal="left" vertical="center" wrapText="1"/>
    </xf>
    <xf numFmtId="0" fontId="35" fillId="0" borderId="32" xfId="0" applyFont="1" applyBorder="1" applyAlignment="1">
      <alignment vertical="center" wrapText="1"/>
    </xf>
    <xf numFmtId="0" fontId="18" fillId="3" borderId="32" xfId="0" applyFont="1" applyFill="1" applyBorder="1" applyAlignment="1" applyProtection="1">
      <alignment horizontal="left" vertical="center" wrapText="1"/>
    </xf>
    <xf numFmtId="0" fontId="1" fillId="2" borderId="20" xfId="0" applyFont="1" applyFill="1" applyBorder="1" applyAlignment="1" applyProtection="1">
      <alignment horizontal="center" vertical="center"/>
      <protection locked="0"/>
    </xf>
    <xf numFmtId="0" fontId="0" fillId="0" borderId="0" xfId="0" applyFill="1"/>
    <xf numFmtId="164" fontId="20" fillId="4" borderId="20" xfId="0" applyNumberFormat="1" applyFont="1" applyFill="1" applyBorder="1" applyAlignment="1">
      <alignment horizontal="center"/>
    </xf>
    <xf numFmtId="0" fontId="0" fillId="4" borderId="17" xfId="0" applyNumberFormat="1" applyFill="1" applyBorder="1" applyAlignment="1">
      <alignment horizontal="center" vertical="center" wrapText="1"/>
    </xf>
    <xf numFmtId="0" fontId="19" fillId="4" borderId="20" xfId="0" applyNumberFormat="1" applyFont="1" applyFill="1" applyBorder="1" applyAlignment="1">
      <alignment horizontal="center" vertical="center" wrapText="1"/>
    </xf>
    <xf numFmtId="0" fontId="1" fillId="2" borderId="26" xfId="0" applyFont="1" applyFill="1" applyBorder="1" applyAlignment="1" applyProtection="1">
      <alignment horizontal="center" vertical="center"/>
      <protection locked="0"/>
    </xf>
    <xf numFmtId="0" fontId="1" fillId="2" borderId="20" xfId="0" applyFont="1" applyFill="1" applyBorder="1" applyProtection="1">
      <protection locked="0"/>
    </xf>
    <xf numFmtId="0" fontId="61" fillId="0" borderId="0" xfId="0" applyFont="1" applyAlignment="1">
      <alignment horizontal="center" vertical="center"/>
    </xf>
    <xf numFmtId="0" fontId="59" fillId="0" borderId="0" xfId="0" applyFont="1" applyAlignment="1">
      <alignment horizontal="center" vertical="center"/>
    </xf>
    <xf numFmtId="0" fontId="25" fillId="0" borderId="0" xfId="0" applyFont="1" applyAlignment="1"/>
    <xf numFmtId="0" fontId="0" fillId="0" borderId="0" xfId="0" applyAlignment="1"/>
    <xf numFmtId="0" fontId="62" fillId="0" borderId="0" xfId="0" applyFont="1" applyAlignment="1">
      <alignment horizontal="center" vertical="center"/>
    </xf>
    <xf numFmtId="0" fontId="63" fillId="0" borderId="0" xfId="0" applyFont="1" applyAlignment="1">
      <alignment horizontal="center" vertical="center"/>
    </xf>
    <xf numFmtId="0" fontId="32" fillId="2" borderId="18" xfId="0" applyFont="1" applyFill="1" applyBorder="1" applyAlignment="1" applyProtection="1">
      <alignment vertical="center" wrapText="1"/>
      <protection locked="0"/>
    </xf>
    <xf numFmtId="0" fontId="32" fillId="2" borderId="19" xfId="0" applyFont="1" applyFill="1" applyBorder="1" applyAlignment="1" applyProtection="1">
      <alignment vertical="center" wrapText="1"/>
      <protection locked="0"/>
    </xf>
    <xf numFmtId="0" fontId="1" fillId="2" borderId="23" xfId="0" applyFont="1" applyFill="1" applyBorder="1" applyAlignment="1" applyProtection="1">
      <alignment horizontal="center" vertical="center"/>
      <protection locked="0"/>
    </xf>
    <xf numFmtId="0" fontId="24" fillId="2" borderId="32" xfId="0" applyFont="1" applyFill="1" applyBorder="1" applyAlignment="1" applyProtection="1">
      <alignment horizontal="center" vertical="center"/>
      <protection locked="0"/>
    </xf>
    <xf numFmtId="0" fontId="24" fillId="2" borderId="34" xfId="0" applyFont="1" applyFill="1" applyBorder="1" applyAlignment="1" applyProtection="1">
      <alignment horizontal="center" vertical="center"/>
      <protection locked="0"/>
    </xf>
    <xf numFmtId="0" fontId="21" fillId="2" borderId="5" xfId="0" applyFont="1" applyFill="1" applyBorder="1" applyAlignment="1" applyProtection="1">
      <alignment vertical="center" wrapText="1"/>
      <protection locked="0"/>
    </xf>
    <xf numFmtId="0" fontId="21" fillId="2" borderId="6" xfId="0" applyFont="1" applyFill="1" applyBorder="1" applyAlignment="1" applyProtection="1">
      <alignment vertical="center" wrapText="1"/>
      <protection locked="0"/>
    </xf>
    <xf numFmtId="0" fontId="21" fillId="2" borderId="14" xfId="0" applyFont="1" applyFill="1" applyBorder="1" applyAlignment="1" applyProtection="1">
      <alignment vertical="center" wrapText="1"/>
      <protection locked="0"/>
    </xf>
    <xf numFmtId="0" fontId="32" fillId="2" borderId="21" xfId="0" applyFont="1" applyFill="1" applyBorder="1" applyAlignment="1" applyProtection="1">
      <alignment vertical="center" wrapText="1"/>
      <protection locked="0"/>
    </xf>
    <xf numFmtId="0" fontId="32" fillId="2" borderId="0" xfId="0" applyFont="1" applyFill="1" applyBorder="1" applyAlignment="1" applyProtection="1">
      <alignment vertical="center" wrapText="1"/>
      <protection locked="0"/>
    </xf>
    <xf numFmtId="0" fontId="51" fillId="2" borderId="21" xfId="0" applyFont="1" applyFill="1" applyBorder="1" applyAlignment="1" applyProtection="1">
      <alignment vertical="center" wrapText="1"/>
      <protection locked="0"/>
    </xf>
    <xf numFmtId="0" fontId="51" fillId="2" borderId="19" xfId="0" applyFont="1" applyFill="1" applyBorder="1" applyAlignment="1" applyProtection="1">
      <alignment vertical="center" wrapText="1"/>
      <protection locked="0"/>
    </xf>
    <xf numFmtId="0" fontId="51" fillId="2" borderId="18" xfId="0" applyFont="1" applyFill="1" applyBorder="1" applyAlignment="1" applyProtection="1">
      <alignment horizontal="left" vertical="center" wrapText="1"/>
      <protection locked="0"/>
    </xf>
    <xf numFmtId="0" fontId="51" fillId="2" borderId="19" xfId="0" applyFont="1" applyFill="1" applyBorder="1" applyAlignment="1" applyProtection="1">
      <alignment horizontal="left" vertical="center" wrapText="1"/>
      <protection locked="0"/>
    </xf>
    <xf numFmtId="0" fontId="51" fillId="2" borderId="22" xfId="0" applyFont="1" applyFill="1" applyBorder="1" applyAlignment="1" applyProtection="1">
      <alignment horizontal="left" vertical="center" wrapText="1"/>
      <protection locked="0"/>
    </xf>
    <xf numFmtId="0" fontId="21" fillId="2" borderId="18" xfId="0" applyFont="1" applyFill="1" applyBorder="1" applyAlignment="1" applyProtection="1">
      <alignment vertical="center" wrapText="1"/>
      <protection locked="0"/>
    </xf>
    <xf numFmtId="0" fontId="21" fillId="2" borderId="19" xfId="0" applyFont="1" applyFill="1" applyBorder="1" applyAlignment="1" applyProtection="1">
      <alignment vertical="center" wrapText="1"/>
      <protection locked="0"/>
    </xf>
    <xf numFmtId="0" fontId="61" fillId="0" borderId="0" xfId="0" applyFont="1" applyAlignment="1">
      <alignment horizontal="center" vertical="center"/>
    </xf>
    <xf numFmtId="0" fontId="59" fillId="0" borderId="0" xfId="0" applyFont="1" applyAlignment="1">
      <alignment horizontal="center" vertical="center"/>
    </xf>
    <xf numFmtId="0" fontId="46" fillId="0" borderId="24" xfId="0" applyFont="1" applyBorder="1" applyProtection="1"/>
    <xf numFmtId="0" fontId="46" fillId="0" borderId="0" xfId="0" applyFont="1" applyBorder="1" applyProtection="1"/>
    <xf numFmtId="0" fontId="35" fillId="0" borderId="23" xfId="0" applyFont="1" applyBorder="1" applyAlignment="1">
      <alignment horizontal="center" vertical="center" wrapText="1"/>
    </xf>
    <xf numFmtId="0" fontId="35" fillId="0" borderId="34" xfId="0" applyFont="1" applyBorder="1" applyAlignment="1">
      <alignment horizontal="center" vertical="center" wrapText="1"/>
    </xf>
    <xf numFmtId="0" fontId="48" fillId="0" borderId="1" xfId="0" applyFont="1" applyBorder="1" applyAlignment="1">
      <alignment horizontal="left" vertical="top" wrapText="1"/>
    </xf>
    <xf numFmtId="0" fontId="38" fillId="0" borderId="0" xfId="0" applyFont="1" applyAlignment="1">
      <alignment horizontal="center" vertical="center"/>
    </xf>
    <xf numFmtId="0" fontId="48" fillId="0" borderId="1" xfId="0" applyFont="1" applyBorder="1" applyAlignment="1">
      <alignment horizontal="left" vertical="top" wrapText="1" readingOrder="1"/>
    </xf>
    <xf numFmtId="0" fontId="48" fillId="0" borderId="17" xfId="0" applyFont="1" applyBorder="1" applyAlignment="1">
      <alignment horizontal="left" vertical="top" wrapText="1"/>
    </xf>
    <xf numFmtId="0" fontId="48" fillId="0" borderId="4" xfId="0" applyFont="1" applyBorder="1" applyAlignment="1">
      <alignment horizontal="left" vertical="top" wrapText="1"/>
    </xf>
    <xf numFmtId="0" fontId="48" fillId="0" borderId="1" xfId="0" applyFont="1" applyBorder="1" applyAlignment="1">
      <alignment horizontal="left" vertical="center" wrapText="1"/>
    </xf>
    <xf numFmtId="0" fontId="48" fillId="0" borderId="4" xfId="0" applyFont="1" applyBorder="1" applyAlignment="1">
      <alignment horizontal="left" vertical="top"/>
    </xf>
    <xf numFmtId="0" fontId="43" fillId="0" borderId="17" xfId="0" applyFont="1" applyBorder="1" applyAlignment="1">
      <alignment horizontal="center" vertical="top" wrapText="1"/>
    </xf>
    <xf numFmtId="0" fontId="43" fillId="0" borderId="4" xfId="0" applyFont="1" applyBorder="1" applyAlignment="1">
      <alignment horizontal="center" vertical="top" wrapText="1"/>
    </xf>
    <xf numFmtId="0" fontId="43" fillId="0" borderId="17" xfId="0" applyFont="1" applyBorder="1" applyAlignment="1">
      <alignment vertical="center" wrapText="1"/>
    </xf>
    <xf numFmtId="0" fontId="43" fillId="0" borderId="4" xfId="0" applyFont="1" applyBorder="1" applyAlignment="1">
      <alignmen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8"/>
  <sheetViews>
    <sheetView tabSelected="1" topLeftCell="A19" zoomScale="115" zoomScaleNormal="115" zoomScaleSheetLayoutView="80" workbookViewId="0">
      <selection activeCell="L18" sqref="L18"/>
    </sheetView>
  </sheetViews>
  <sheetFormatPr defaultColWidth="8.85546875" defaultRowHeight="15" x14ac:dyDescent="0.25"/>
  <cols>
    <col min="1" max="1" width="6.140625" customWidth="1"/>
    <col min="2" max="2" width="57.42578125" customWidth="1"/>
    <col min="3" max="3" width="29" customWidth="1"/>
    <col min="7" max="7" width="9.42578125" customWidth="1"/>
    <col min="8" max="8" width="9.7109375" customWidth="1"/>
    <col min="15" max="15" width="28" customWidth="1"/>
    <col min="16" max="17" width="10.42578125" style="116" customWidth="1"/>
  </cols>
  <sheetData>
    <row r="1" spans="1:19" ht="30.75" thickBot="1" x14ac:dyDescent="0.4">
      <c r="A1" s="21"/>
      <c r="B1" s="23" t="s">
        <v>28</v>
      </c>
      <c r="C1" s="24"/>
      <c r="E1" s="69" t="s">
        <v>182</v>
      </c>
      <c r="G1" s="21"/>
      <c r="H1" s="152" t="s">
        <v>187</v>
      </c>
      <c r="I1" s="21"/>
      <c r="J1" s="70" t="s">
        <v>52</v>
      </c>
      <c r="K1" s="161" t="s">
        <v>221</v>
      </c>
      <c r="L1" s="162"/>
      <c r="M1" s="162"/>
      <c r="N1" s="162"/>
      <c r="S1" s="21"/>
    </row>
    <row r="2" spans="1:19" ht="36" x14ac:dyDescent="0.55000000000000004">
      <c r="A2" s="21"/>
      <c r="B2" s="148" t="s">
        <v>169</v>
      </c>
      <c r="C2" s="21"/>
      <c r="D2" s="21"/>
      <c r="E2" s="21"/>
      <c r="F2" s="21"/>
      <c r="G2" s="21"/>
      <c r="H2" s="21"/>
      <c r="I2" s="21"/>
      <c r="J2" s="22"/>
      <c r="K2" s="161" t="s">
        <v>29</v>
      </c>
      <c r="L2" s="162"/>
      <c r="M2" s="162"/>
      <c r="N2" s="162"/>
      <c r="S2" s="21"/>
    </row>
    <row r="3" spans="1:19" ht="35.25" customHeight="1" thickBot="1" x14ac:dyDescent="0.55000000000000004">
      <c r="A3" s="21"/>
      <c r="B3" s="26" t="s">
        <v>170</v>
      </c>
      <c r="C3" s="21"/>
      <c r="D3" s="21"/>
      <c r="E3" s="21"/>
      <c r="F3" s="21"/>
      <c r="G3" s="21"/>
      <c r="H3" s="21"/>
      <c r="I3" s="21"/>
      <c r="J3" s="70" t="s">
        <v>220</v>
      </c>
      <c r="K3" s="161" t="s">
        <v>219</v>
      </c>
      <c r="L3" s="162"/>
      <c r="M3" s="162"/>
      <c r="N3" s="162"/>
      <c r="S3" s="21"/>
    </row>
    <row r="4" spans="1:19" ht="36" customHeight="1" thickBot="1" x14ac:dyDescent="0.35">
      <c r="A4" s="21"/>
      <c r="B4" s="27" t="s">
        <v>30</v>
      </c>
      <c r="C4" s="152" t="s">
        <v>188</v>
      </c>
      <c r="D4" s="21"/>
      <c r="E4" s="21"/>
      <c r="F4" s="21"/>
      <c r="G4" s="21"/>
      <c r="H4" s="21"/>
      <c r="I4" s="21"/>
      <c r="J4" s="70"/>
      <c r="K4" s="25"/>
      <c r="L4" s="25"/>
      <c r="N4" s="21"/>
      <c r="O4" s="21"/>
      <c r="R4" s="21"/>
      <c r="S4" s="21"/>
    </row>
    <row r="5" spans="1:19" ht="35.25" customHeight="1" thickBot="1" x14ac:dyDescent="0.35">
      <c r="A5" s="21"/>
      <c r="B5" s="101" t="s">
        <v>133</v>
      </c>
      <c r="C5" s="157" t="s">
        <v>189</v>
      </c>
      <c r="D5" s="21"/>
      <c r="E5" s="21"/>
      <c r="F5" s="21"/>
      <c r="G5" s="21"/>
      <c r="H5" s="21"/>
      <c r="I5" s="21"/>
      <c r="K5" s="25"/>
      <c r="L5" s="25"/>
      <c r="N5" s="21"/>
      <c r="O5" s="21"/>
      <c r="R5" s="21"/>
      <c r="S5" s="21"/>
    </row>
    <row r="6" spans="1:19" ht="35.25" customHeight="1" thickBot="1" x14ac:dyDescent="0.35">
      <c r="A6" s="21"/>
      <c r="B6" s="96" t="s">
        <v>31</v>
      </c>
      <c r="C6" s="167" t="s">
        <v>190</v>
      </c>
      <c r="D6" s="168"/>
      <c r="E6" s="168"/>
      <c r="F6" s="168"/>
      <c r="G6" s="168"/>
      <c r="H6" s="168"/>
      <c r="I6" s="169"/>
      <c r="K6" s="25"/>
      <c r="L6" s="25"/>
      <c r="N6" s="25"/>
      <c r="O6" s="21"/>
      <c r="R6" s="21"/>
      <c r="S6" s="21"/>
    </row>
    <row r="7" spans="1:19" ht="36" customHeight="1" x14ac:dyDescent="0.3">
      <c r="A7" s="21"/>
      <c r="B7" s="29"/>
      <c r="C7" s="21"/>
      <c r="D7" s="21"/>
      <c r="E7" s="21"/>
      <c r="F7" s="21"/>
      <c r="G7" s="21"/>
      <c r="H7" s="21"/>
      <c r="I7" s="21"/>
      <c r="J7" s="21"/>
      <c r="N7" s="25"/>
      <c r="O7" s="21"/>
      <c r="R7" s="21"/>
      <c r="S7" s="21"/>
    </row>
    <row r="8" spans="1:19" ht="26.25" x14ac:dyDescent="0.3">
      <c r="A8" s="21"/>
      <c r="B8" s="30" t="s">
        <v>32</v>
      </c>
      <c r="C8" s="21"/>
      <c r="D8" s="21"/>
      <c r="E8" s="21"/>
      <c r="F8" s="21"/>
      <c r="G8" s="21"/>
      <c r="H8" s="21"/>
      <c r="I8" s="21"/>
      <c r="J8" s="21"/>
      <c r="K8" s="25"/>
      <c r="L8" s="25"/>
      <c r="M8" s="21"/>
      <c r="N8" s="21"/>
      <c r="O8" s="21"/>
      <c r="R8" s="21"/>
      <c r="S8" s="21"/>
    </row>
    <row r="9" spans="1:19" ht="16.5" thickBot="1" x14ac:dyDescent="0.3">
      <c r="A9" s="21"/>
      <c r="B9" s="29"/>
      <c r="C9" s="21"/>
      <c r="D9" s="21"/>
      <c r="E9" s="21"/>
      <c r="F9" s="21"/>
      <c r="G9" s="21"/>
      <c r="H9" s="21"/>
      <c r="I9" s="21"/>
      <c r="J9" s="21"/>
      <c r="K9" s="21"/>
      <c r="L9" s="21"/>
      <c r="M9" s="21"/>
      <c r="N9" s="21"/>
      <c r="O9" s="21"/>
      <c r="R9" s="21"/>
      <c r="S9" s="21"/>
    </row>
    <row r="10" spans="1:19" ht="21" thickBot="1" x14ac:dyDescent="0.3">
      <c r="A10" s="21"/>
      <c r="B10" s="28" t="s">
        <v>33</v>
      </c>
      <c r="C10" s="152" t="s">
        <v>191</v>
      </c>
      <c r="D10" s="153"/>
      <c r="E10" s="21"/>
      <c r="F10" s="21"/>
      <c r="G10" s="21"/>
      <c r="H10" s="21"/>
      <c r="I10" s="21"/>
      <c r="J10" s="21"/>
      <c r="K10" s="21"/>
      <c r="L10" s="21"/>
      <c r="M10" s="21"/>
      <c r="N10" s="21"/>
      <c r="O10" s="21"/>
      <c r="R10" s="21"/>
      <c r="S10" s="21"/>
    </row>
    <row r="11" spans="1:19" ht="15.75" x14ac:dyDescent="0.25">
      <c r="A11" s="21"/>
      <c r="B11" s="31"/>
      <c r="C11" s="21"/>
      <c r="D11" s="21"/>
      <c r="E11" s="21"/>
      <c r="F11" s="21"/>
      <c r="G11" s="21"/>
      <c r="H11" s="21"/>
      <c r="I11" s="21"/>
      <c r="J11" s="21"/>
      <c r="K11" s="21"/>
      <c r="L11" s="21"/>
      <c r="M11" s="21"/>
      <c r="N11" s="21"/>
      <c r="O11" s="21"/>
      <c r="R11" s="21"/>
      <c r="S11" s="21"/>
    </row>
    <row r="12" spans="1:19" s="21" customFormat="1" ht="27.75" customHeight="1" x14ac:dyDescent="0.25">
      <c r="A12" s="182" t="s">
        <v>218</v>
      </c>
      <c r="B12" s="183"/>
      <c r="C12" s="183"/>
      <c r="D12" s="183"/>
      <c r="E12" s="183"/>
      <c r="F12" s="183"/>
      <c r="G12" s="183"/>
      <c r="H12" s="183"/>
      <c r="I12" s="183"/>
      <c r="J12" s="183"/>
      <c r="K12" s="183"/>
      <c r="L12" s="183"/>
      <c r="M12" s="183"/>
      <c r="N12" s="183"/>
      <c r="O12" s="183"/>
      <c r="P12" s="183"/>
      <c r="Q12" s="116"/>
    </row>
    <row r="13" spans="1:19" s="21" customFormat="1" ht="27.75" customHeight="1" thickBot="1" x14ac:dyDescent="0.3">
      <c r="A13" s="159"/>
      <c r="B13" s="163" t="s">
        <v>224</v>
      </c>
      <c r="C13" s="164"/>
      <c r="D13" s="164"/>
      <c r="E13" s="164"/>
      <c r="F13" s="164"/>
      <c r="G13" s="164"/>
      <c r="H13" s="164"/>
      <c r="I13" s="164"/>
      <c r="J13" s="164"/>
      <c r="K13" s="164"/>
      <c r="L13" s="164"/>
      <c r="M13" s="164"/>
      <c r="N13" s="164"/>
      <c r="O13" s="164"/>
      <c r="P13" s="160"/>
      <c r="Q13" s="116"/>
    </row>
    <row r="14" spans="1:19" ht="41.25" customHeight="1" thickTop="1" thickBot="1" x14ac:dyDescent="0.3">
      <c r="A14" s="32">
        <v>1</v>
      </c>
      <c r="B14" s="133" t="s">
        <v>174</v>
      </c>
      <c r="C14" s="135" t="s">
        <v>39</v>
      </c>
      <c r="D14" s="136">
        <v>0</v>
      </c>
      <c r="E14" s="136">
        <v>10</v>
      </c>
      <c r="F14" s="136">
        <v>20</v>
      </c>
      <c r="G14" s="136">
        <v>30</v>
      </c>
      <c r="H14" s="136">
        <v>40</v>
      </c>
      <c r="I14" s="136">
        <v>50</v>
      </c>
      <c r="J14" s="136">
        <v>60</v>
      </c>
      <c r="K14" s="136">
        <v>70</v>
      </c>
      <c r="L14" s="136">
        <v>80</v>
      </c>
      <c r="M14" s="136">
        <v>90</v>
      </c>
      <c r="N14" s="136">
        <v>100</v>
      </c>
      <c r="O14" s="137" t="s">
        <v>40</v>
      </c>
      <c r="P14" s="134" t="s">
        <v>34</v>
      </c>
      <c r="Q14" s="117" t="s">
        <v>35</v>
      </c>
      <c r="R14" s="21"/>
      <c r="S14" s="21"/>
    </row>
    <row r="15" spans="1:19" ht="75.75" customHeight="1" thickBot="1" x14ac:dyDescent="0.3">
      <c r="A15" s="34"/>
      <c r="B15" s="65" t="s">
        <v>212</v>
      </c>
      <c r="C15" s="177" t="s">
        <v>192</v>
      </c>
      <c r="D15" s="178"/>
      <c r="E15" s="178"/>
      <c r="F15" s="178"/>
      <c r="G15" s="178"/>
      <c r="H15" s="178"/>
      <c r="I15" s="178"/>
      <c r="J15" s="178"/>
      <c r="K15" s="178"/>
      <c r="L15" s="178"/>
      <c r="M15" s="178"/>
      <c r="N15" s="178"/>
      <c r="O15" s="179"/>
      <c r="P15" s="115">
        <v>55</v>
      </c>
      <c r="Q15" s="117">
        <f>P15*5%</f>
        <v>2.75</v>
      </c>
      <c r="R15" s="21"/>
      <c r="S15" s="21"/>
    </row>
    <row r="16" spans="1:19" ht="31.5" thickTop="1" thickBot="1" x14ac:dyDescent="0.3">
      <c r="A16" s="32">
        <v>2</v>
      </c>
      <c r="B16" s="71" t="s">
        <v>175</v>
      </c>
      <c r="C16" s="145" t="s">
        <v>36</v>
      </c>
      <c r="D16" s="136">
        <v>0</v>
      </c>
      <c r="E16" s="136">
        <v>10</v>
      </c>
      <c r="F16" s="136">
        <v>20</v>
      </c>
      <c r="G16" s="136">
        <v>30</v>
      </c>
      <c r="H16" s="136">
        <v>40</v>
      </c>
      <c r="I16" s="136">
        <v>50</v>
      </c>
      <c r="J16" s="136">
        <v>60</v>
      </c>
      <c r="K16" s="136">
        <v>70</v>
      </c>
      <c r="L16" s="136">
        <v>80</v>
      </c>
      <c r="M16" s="136">
        <v>90</v>
      </c>
      <c r="N16" s="136">
        <v>100</v>
      </c>
      <c r="O16" s="139" t="s">
        <v>37</v>
      </c>
      <c r="P16" s="124" t="s">
        <v>34</v>
      </c>
      <c r="Q16" s="118" t="s">
        <v>35</v>
      </c>
      <c r="R16" s="21"/>
      <c r="S16" s="21"/>
    </row>
    <row r="17" spans="1:19" ht="90" customHeight="1" thickBot="1" x14ac:dyDescent="0.3">
      <c r="A17" s="34"/>
      <c r="B17" s="65" t="s">
        <v>216</v>
      </c>
      <c r="C17" s="175" t="s">
        <v>193</v>
      </c>
      <c r="D17" s="176"/>
      <c r="E17" s="176"/>
      <c r="F17" s="176"/>
      <c r="G17" s="176"/>
      <c r="H17" s="176"/>
      <c r="I17" s="176"/>
      <c r="J17" s="176"/>
      <c r="K17" s="176"/>
      <c r="L17" s="176"/>
      <c r="M17" s="176"/>
      <c r="N17" s="176"/>
      <c r="O17" s="176"/>
      <c r="P17" s="115">
        <v>68</v>
      </c>
      <c r="Q17" s="117">
        <f>P17*10%</f>
        <v>6.8000000000000007</v>
      </c>
      <c r="R17" s="21"/>
      <c r="S17" s="20"/>
    </row>
    <row r="18" spans="1:19" ht="31.5" thickTop="1" thickBot="1" x14ac:dyDescent="0.3">
      <c r="A18" s="32">
        <v>3</v>
      </c>
      <c r="B18" s="66" t="s">
        <v>176</v>
      </c>
      <c r="C18" s="143" t="s">
        <v>41</v>
      </c>
      <c r="D18" s="33">
        <v>0</v>
      </c>
      <c r="E18" s="33">
        <v>10</v>
      </c>
      <c r="F18" s="33">
        <v>20</v>
      </c>
      <c r="G18" s="33">
        <v>30</v>
      </c>
      <c r="H18" s="33">
        <v>40</v>
      </c>
      <c r="I18" s="33">
        <v>50</v>
      </c>
      <c r="J18" s="33">
        <v>60</v>
      </c>
      <c r="K18" s="33">
        <v>70</v>
      </c>
      <c r="L18" s="33">
        <v>80</v>
      </c>
      <c r="M18" s="33">
        <v>90</v>
      </c>
      <c r="N18" s="33">
        <v>100</v>
      </c>
      <c r="O18" s="144" t="s">
        <v>42</v>
      </c>
      <c r="P18" s="123" t="s">
        <v>34</v>
      </c>
      <c r="Q18" s="117" t="s">
        <v>35</v>
      </c>
      <c r="R18" s="21"/>
      <c r="S18" s="20"/>
    </row>
    <row r="19" spans="1:19" ht="75" customHeight="1" thickBot="1" x14ac:dyDescent="0.3">
      <c r="A19" s="35"/>
      <c r="B19" s="67" t="s">
        <v>25</v>
      </c>
      <c r="C19" s="180" t="s">
        <v>194</v>
      </c>
      <c r="D19" s="181"/>
      <c r="E19" s="181"/>
      <c r="F19" s="181"/>
      <c r="G19" s="181"/>
      <c r="H19" s="181"/>
      <c r="I19" s="181"/>
      <c r="J19" s="181"/>
      <c r="K19" s="181"/>
      <c r="L19" s="181"/>
      <c r="M19" s="181"/>
      <c r="N19" s="181"/>
      <c r="O19" s="181"/>
      <c r="P19" s="125">
        <v>85</v>
      </c>
      <c r="Q19" s="117">
        <f>P19*10%</f>
        <v>8.5</v>
      </c>
      <c r="R19" s="21"/>
      <c r="S19" s="20"/>
    </row>
    <row r="20" spans="1:19" ht="64.5" customHeight="1" thickTop="1" thickBot="1" x14ac:dyDescent="0.3">
      <c r="A20" s="37">
        <v>4</v>
      </c>
      <c r="B20" s="133" t="s">
        <v>177</v>
      </c>
      <c r="C20" s="146" t="s">
        <v>161</v>
      </c>
      <c r="D20" s="136">
        <v>0</v>
      </c>
      <c r="E20" s="136">
        <v>10</v>
      </c>
      <c r="F20" s="136">
        <v>20</v>
      </c>
      <c r="G20" s="136">
        <v>30</v>
      </c>
      <c r="H20" s="136">
        <v>40</v>
      </c>
      <c r="I20" s="136">
        <v>50</v>
      </c>
      <c r="J20" s="136">
        <v>60</v>
      </c>
      <c r="K20" s="136">
        <v>70</v>
      </c>
      <c r="L20" s="136">
        <v>80</v>
      </c>
      <c r="M20" s="136">
        <v>90</v>
      </c>
      <c r="N20" s="136">
        <v>100</v>
      </c>
      <c r="O20" s="147" t="s">
        <v>160</v>
      </c>
      <c r="P20" s="123" t="s">
        <v>34</v>
      </c>
      <c r="Q20" s="118" t="s">
        <v>35</v>
      </c>
      <c r="R20" s="21"/>
      <c r="S20" s="20"/>
    </row>
    <row r="21" spans="1:19" ht="102.75" customHeight="1" thickBot="1" x14ac:dyDescent="0.3">
      <c r="A21" s="38"/>
      <c r="B21" s="67" t="s">
        <v>217</v>
      </c>
      <c r="C21" s="165" t="s">
        <v>195</v>
      </c>
      <c r="D21" s="166"/>
      <c r="E21" s="166"/>
      <c r="F21" s="166"/>
      <c r="G21" s="166"/>
      <c r="H21" s="166"/>
      <c r="I21" s="166"/>
      <c r="J21" s="166"/>
      <c r="K21" s="166"/>
      <c r="L21" s="166"/>
      <c r="M21" s="166"/>
      <c r="N21" s="166"/>
      <c r="O21" s="166"/>
      <c r="P21" s="125">
        <v>70</v>
      </c>
      <c r="Q21" s="117">
        <f>P21*10%</f>
        <v>7</v>
      </c>
      <c r="R21" s="21"/>
      <c r="S21" s="20"/>
    </row>
    <row r="22" spans="1:19" ht="31.5" thickTop="1" thickBot="1" x14ac:dyDescent="0.3">
      <c r="A22" s="32">
        <v>5</v>
      </c>
      <c r="B22" s="66" t="s">
        <v>222</v>
      </c>
      <c r="C22" s="143" t="s">
        <v>155</v>
      </c>
      <c r="D22" s="33">
        <v>0</v>
      </c>
      <c r="E22" s="33">
        <v>10</v>
      </c>
      <c r="F22" s="33">
        <v>20</v>
      </c>
      <c r="G22" s="33">
        <v>30</v>
      </c>
      <c r="H22" s="33">
        <v>40</v>
      </c>
      <c r="I22" s="33">
        <v>50</v>
      </c>
      <c r="J22" s="33">
        <v>60</v>
      </c>
      <c r="K22" s="33">
        <v>70</v>
      </c>
      <c r="L22" s="33">
        <v>80</v>
      </c>
      <c r="M22" s="33">
        <v>90</v>
      </c>
      <c r="N22" s="33">
        <v>100</v>
      </c>
      <c r="O22" s="144" t="s">
        <v>156</v>
      </c>
      <c r="P22" s="123" t="s">
        <v>34</v>
      </c>
      <c r="Q22" s="117" t="s">
        <v>35</v>
      </c>
      <c r="R22" s="21"/>
      <c r="S22" s="20"/>
    </row>
    <row r="23" spans="1:19" ht="75" customHeight="1" thickBot="1" x14ac:dyDescent="0.3">
      <c r="A23" s="38" t="s">
        <v>14</v>
      </c>
      <c r="B23" s="67" t="s">
        <v>214</v>
      </c>
      <c r="C23" s="165" t="s">
        <v>196</v>
      </c>
      <c r="D23" s="166"/>
      <c r="E23" s="166"/>
      <c r="F23" s="166"/>
      <c r="G23" s="166"/>
      <c r="H23" s="166"/>
      <c r="I23" s="166"/>
      <c r="J23" s="166"/>
      <c r="K23" s="166"/>
      <c r="L23" s="166"/>
      <c r="M23" s="166"/>
      <c r="N23" s="166"/>
      <c r="O23" s="166"/>
      <c r="P23" s="125">
        <v>70</v>
      </c>
      <c r="Q23" s="117">
        <f>P23*15%</f>
        <v>10.5</v>
      </c>
      <c r="R23" s="21"/>
      <c r="S23" s="20"/>
    </row>
    <row r="24" spans="1:19" ht="38.25" customHeight="1" thickTop="1" thickBot="1" x14ac:dyDescent="0.3">
      <c r="A24" s="32">
        <v>6</v>
      </c>
      <c r="B24" s="66" t="s">
        <v>178</v>
      </c>
      <c r="C24" s="143" t="s">
        <v>162</v>
      </c>
      <c r="D24" s="33">
        <v>0</v>
      </c>
      <c r="E24" s="33">
        <v>10</v>
      </c>
      <c r="F24" s="33">
        <v>20</v>
      </c>
      <c r="G24" s="33">
        <v>30</v>
      </c>
      <c r="H24" s="33">
        <v>40</v>
      </c>
      <c r="I24" s="33">
        <v>50</v>
      </c>
      <c r="J24" s="33">
        <v>60</v>
      </c>
      <c r="K24" s="33">
        <v>70</v>
      </c>
      <c r="L24" s="33">
        <v>80</v>
      </c>
      <c r="M24" s="33">
        <v>90</v>
      </c>
      <c r="N24" s="33">
        <v>100</v>
      </c>
      <c r="O24" s="144" t="s">
        <v>163</v>
      </c>
      <c r="P24" s="123" t="s">
        <v>34</v>
      </c>
      <c r="Q24" s="118" t="s">
        <v>35</v>
      </c>
      <c r="R24" s="21"/>
      <c r="S24" s="20"/>
    </row>
    <row r="25" spans="1:19" ht="110.25" customHeight="1" thickBot="1" x14ac:dyDescent="0.3">
      <c r="A25" s="38"/>
      <c r="B25" s="67" t="s">
        <v>184</v>
      </c>
      <c r="C25" s="165" t="s">
        <v>197</v>
      </c>
      <c r="D25" s="166"/>
      <c r="E25" s="166"/>
      <c r="F25" s="166"/>
      <c r="G25" s="166"/>
      <c r="H25" s="166"/>
      <c r="I25" s="166"/>
      <c r="J25" s="166"/>
      <c r="K25" s="166"/>
      <c r="L25" s="166"/>
      <c r="M25" s="166"/>
      <c r="N25" s="166"/>
      <c r="O25" s="166"/>
      <c r="P25" s="125">
        <v>70</v>
      </c>
      <c r="Q25" s="117">
        <f>P25*15%</f>
        <v>10.5</v>
      </c>
      <c r="R25" s="21"/>
      <c r="S25" s="20"/>
    </row>
    <row r="26" spans="1:19" ht="41.25" customHeight="1" thickTop="1" thickBot="1" x14ac:dyDescent="0.3">
      <c r="A26" s="32">
        <v>7</v>
      </c>
      <c r="B26" s="66" t="s">
        <v>179</v>
      </c>
      <c r="C26" s="143" t="s">
        <v>43</v>
      </c>
      <c r="D26" s="33">
        <v>0</v>
      </c>
      <c r="E26" s="33">
        <v>10</v>
      </c>
      <c r="F26" s="33">
        <v>20</v>
      </c>
      <c r="G26" s="33">
        <v>30</v>
      </c>
      <c r="H26" s="33">
        <v>40</v>
      </c>
      <c r="I26" s="33">
        <v>50</v>
      </c>
      <c r="J26" s="33">
        <v>60</v>
      </c>
      <c r="K26" s="33">
        <v>70</v>
      </c>
      <c r="L26" s="33">
        <v>80</v>
      </c>
      <c r="M26" s="33">
        <v>90</v>
      </c>
      <c r="N26" s="33">
        <v>100</v>
      </c>
      <c r="O26" s="144" t="s">
        <v>44</v>
      </c>
      <c r="P26" s="123" t="s">
        <v>34</v>
      </c>
      <c r="Q26" s="117" t="s">
        <v>35</v>
      </c>
      <c r="R26" s="21"/>
      <c r="S26" s="20"/>
    </row>
    <row r="27" spans="1:19" ht="147.75" customHeight="1" thickBot="1" x14ac:dyDescent="0.3">
      <c r="A27" s="38"/>
      <c r="B27" s="67" t="s">
        <v>215</v>
      </c>
      <c r="C27" s="165" t="s">
        <v>198</v>
      </c>
      <c r="D27" s="166"/>
      <c r="E27" s="166"/>
      <c r="F27" s="166"/>
      <c r="G27" s="166"/>
      <c r="H27" s="166"/>
      <c r="I27" s="166"/>
      <c r="J27" s="166"/>
      <c r="K27" s="166"/>
      <c r="L27" s="166"/>
      <c r="M27" s="166"/>
      <c r="N27" s="166"/>
      <c r="O27" s="166"/>
      <c r="P27" s="125">
        <v>70</v>
      </c>
      <c r="Q27" s="117">
        <f>P27*15%</f>
        <v>10.5</v>
      </c>
      <c r="R27" s="21"/>
      <c r="S27" s="20"/>
    </row>
    <row r="28" spans="1:19" ht="31.5" thickTop="1" thickBot="1" x14ac:dyDescent="0.3">
      <c r="A28" s="32">
        <v>8</v>
      </c>
      <c r="B28" s="66" t="s">
        <v>180</v>
      </c>
      <c r="C28" s="140" t="s">
        <v>157</v>
      </c>
      <c r="D28" s="141">
        <v>0</v>
      </c>
      <c r="E28" s="141">
        <v>10</v>
      </c>
      <c r="F28" s="141">
        <v>20</v>
      </c>
      <c r="G28" s="141">
        <v>30</v>
      </c>
      <c r="H28" s="141">
        <v>40</v>
      </c>
      <c r="I28" s="141">
        <v>50</v>
      </c>
      <c r="J28" s="141">
        <v>60</v>
      </c>
      <c r="K28" s="141">
        <v>70</v>
      </c>
      <c r="L28" s="141">
        <v>80</v>
      </c>
      <c r="M28" s="141">
        <v>90</v>
      </c>
      <c r="N28" s="141">
        <v>100</v>
      </c>
      <c r="O28" s="142" t="s">
        <v>158</v>
      </c>
      <c r="P28" s="123" t="s">
        <v>34</v>
      </c>
      <c r="Q28" s="117" t="s">
        <v>35</v>
      </c>
      <c r="R28" s="21"/>
      <c r="S28" s="20"/>
    </row>
    <row r="29" spans="1:19" ht="75" customHeight="1" thickBot="1" x14ac:dyDescent="0.3">
      <c r="A29" s="38"/>
      <c r="B29" s="67" t="s">
        <v>186</v>
      </c>
      <c r="C29" s="173" t="s">
        <v>199</v>
      </c>
      <c r="D29" s="174"/>
      <c r="E29" s="174"/>
      <c r="F29" s="174"/>
      <c r="G29" s="174"/>
      <c r="H29" s="174"/>
      <c r="I29" s="174"/>
      <c r="J29" s="174"/>
      <c r="K29" s="174"/>
      <c r="L29" s="174"/>
      <c r="M29" s="174"/>
      <c r="N29" s="174"/>
      <c r="O29" s="174"/>
      <c r="P29" s="125">
        <v>70</v>
      </c>
      <c r="Q29" s="117">
        <f>P29*10%</f>
        <v>7</v>
      </c>
      <c r="R29" s="21"/>
      <c r="S29" s="20"/>
    </row>
    <row r="30" spans="1:19" ht="37.5" customHeight="1" thickTop="1" thickBot="1" x14ac:dyDescent="0.3">
      <c r="A30" s="32">
        <v>9</v>
      </c>
      <c r="B30" s="66" t="s">
        <v>181</v>
      </c>
      <c r="C30" s="138" t="s">
        <v>159</v>
      </c>
      <c r="D30" s="136">
        <v>0</v>
      </c>
      <c r="E30" s="136">
        <v>10</v>
      </c>
      <c r="F30" s="136">
        <v>20</v>
      </c>
      <c r="G30" s="136">
        <v>30</v>
      </c>
      <c r="H30" s="136">
        <v>40</v>
      </c>
      <c r="I30" s="136">
        <v>50</v>
      </c>
      <c r="J30" s="136">
        <v>60</v>
      </c>
      <c r="K30" s="136">
        <v>70</v>
      </c>
      <c r="L30" s="136">
        <v>80</v>
      </c>
      <c r="M30" s="136">
        <v>90</v>
      </c>
      <c r="N30" s="136">
        <v>100</v>
      </c>
      <c r="O30" s="139" t="s">
        <v>38</v>
      </c>
      <c r="P30" s="123" t="s">
        <v>34</v>
      </c>
      <c r="Q30" s="117" t="s">
        <v>35</v>
      </c>
      <c r="R30" s="21"/>
      <c r="S30" s="20"/>
    </row>
    <row r="31" spans="1:19" ht="63.75" thickBot="1" x14ac:dyDescent="0.3">
      <c r="A31" s="39"/>
      <c r="B31" s="67" t="s">
        <v>168</v>
      </c>
      <c r="C31" s="170" t="s">
        <v>200</v>
      </c>
      <c r="D31" s="171"/>
      <c r="E31" s="171"/>
      <c r="F31" s="171"/>
      <c r="G31" s="171"/>
      <c r="H31" s="171"/>
      <c r="I31" s="171"/>
      <c r="J31" s="171"/>
      <c r="K31" s="171"/>
      <c r="L31" s="171"/>
      <c r="M31" s="171"/>
      <c r="N31" s="171"/>
      <c r="O31" s="172"/>
      <c r="P31" s="126">
        <v>70</v>
      </c>
      <c r="Q31" s="155">
        <f>P31*10%</f>
        <v>7</v>
      </c>
      <c r="R31" s="21"/>
      <c r="S31" s="20"/>
    </row>
    <row r="32" spans="1:19" ht="17.25" thickTop="1" thickBot="1" x14ac:dyDescent="0.3">
      <c r="A32" s="40"/>
      <c r="B32" s="41"/>
      <c r="C32" s="42"/>
      <c r="D32" s="42"/>
      <c r="E32" s="42"/>
      <c r="F32" s="42"/>
      <c r="G32" s="42"/>
      <c r="H32" s="42"/>
      <c r="I32" s="42"/>
      <c r="J32" s="42"/>
      <c r="K32" s="42"/>
      <c r="L32" s="42"/>
      <c r="M32" s="42"/>
      <c r="N32" s="42"/>
      <c r="O32" s="43" t="s">
        <v>165</v>
      </c>
      <c r="P32" s="127"/>
      <c r="Q32" s="156">
        <f>SUM(Q15+Q17+Q19+Q21+Q23+Q25+Q27+Q29+Q31)</f>
        <v>70.55</v>
      </c>
      <c r="R32" s="44"/>
      <c r="S32" s="20"/>
    </row>
    <row r="33" spans="1:19" ht="21.75" thickBot="1" x14ac:dyDescent="0.4">
      <c r="A33" s="45"/>
      <c r="B33" s="46" t="s">
        <v>45</v>
      </c>
      <c r="C33" s="154">
        <f>Q32</f>
        <v>70.55</v>
      </c>
      <c r="D33" s="47" t="s">
        <v>46</v>
      </c>
      <c r="E33" s="48"/>
      <c r="F33" s="48"/>
      <c r="G33" s="48"/>
      <c r="H33" s="48"/>
      <c r="I33" s="48"/>
      <c r="J33" s="48"/>
      <c r="K33" s="48"/>
      <c r="L33" s="48"/>
      <c r="M33" s="48"/>
      <c r="N33" s="48"/>
      <c r="O33" s="48"/>
      <c r="P33" s="128"/>
      <c r="Q33" s="120"/>
      <c r="R33" s="20"/>
      <c r="S33" s="20"/>
    </row>
    <row r="34" spans="1:19" x14ac:dyDescent="0.25">
      <c r="A34" s="40"/>
      <c r="B34" s="21"/>
      <c r="C34" s="42"/>
      <c r="D34" s="42"/>
      <c r="E34" s="42"/>
      <c r="F34" s="42"/>
      <c r="G34" s="42"/>
      <c r="H34" s="42"/>
      <c r="I34" s="42"/>
      <c r="J34" s="42"/>
      <c r="K34" s="42"/>
      <c r="L34" s="42"/>
      <c r="M34" s="42"/>
      <c r="N34" s="42"/>
      <c r="O34" s="42"/>
      <c r="P34" s="128"/>
      <c r="R34" s="20"/>
      <c r="S34" s="20"/>
    </row>
    <row r="35" spans="1:19" x14ac:dyDescent="0.25">
      <c r="A35" s="40"/>
      <c r="B35" s="21" t="s">
        <v>47</v>
      </c>
      <c r="C35" s="42"/>
      <c r="D35" s="42"/>
      <c r="E35" s="42"/>
      <c r="F35" s="42"/>
      <c r="G35" s="42"/>
      <c r="H35" s="42"/>
      <c r="I35" s="42"/>
      <c r="J35" s="42"/>
      <c r="K35" s="42"/>
      <c r="L35" s="42"/>
      <c r="M35" s="42"/>
      <c r="N35" s="42"/>
      <c r="O35" s="42"/>
      <c r="P35" s="128"/>
      <c r="R35" s="20"/>
      <c r="S35" s="20"/>
    </row>
    <row r="36" spans="1:19" ht="15.75" thickBot="1" x14ac:dyDescent="0.3">
      <c r="A36" s="40"/>
      <c r="B36" s="21"/>
      <c r="C36" s="42"/>
      <c r="D36" s="42"/>
      <c r="E36" s="42"/>
      <c r="F36" s="42"/>
      <c r="G36" s="42"/>
      <c r="H36" s="42"/>
      <c r="I36" s="42"/>
      <c r="J36" s="42"/>
      <c r="K36" s="42"/>
      <c r="L36" s="42"/>
      <c r="M36" s="42"/>
      <c r="N36" s="42"/>
      <c r="O36" s="42"/>
      <c r="P36" s="128"/>
      <c r="R36" s="20"/>
      <c r="S36" s="20"/>
    </row>
    <row r="37" spans="1:19" ht="21" thickBot="1" x14ac:dyDescent="0.3">
      <c r="A37" s="21"/>
      <c r="B37" s="28" t="s">
        <v>48</v>
      </c>
      <c r="C37" s="158" t="s">
        <v>201</v>
      </c>
      <c r="D37" s="153"/>
      <c r="E37" s="42"/>
      <c r="F37" s="42"/>
      <c r="G37" s="42"/>
      <c r="H37" s="42"/>
      <c r="I37" s="42"/>
      <c r="J37" s="42"/>
      <c r="K37" s="42"/>
      <c r="L37" s="42"/>
      <c r="M37" s="42"/>
      <c r="N37" s="42"/>
      <c r="O37" s="42"/>
      <c r="P37" s="128"/>
      <c r="R37" s="20"/>
      <c r="S37" s="20"/>
    </row>
    <row r="38" spans="1:19" ht="15.75" thickBot="1" x14ac:dyDescent="0.3">
      <c r="A38" s="21"/>
      <c r="B38" s="50"/>
      <c r="C38" s="42"/>
      <c r="D38" s="42"/>
      <c r="E38" s="42"/>
      <c r="F38" s="42"/>
      <c r="G38" s="42"/>
      <c r="H38" s="42"/>
      <c r="I38" s="42"/>
      <c r="J38" s="42"/>
      <c r="K38" s="42"/>
      <c r="L38" s="42"/>
      <c r="M38" s="42"/>
      <c r="N38" s="42"/>
      <c r="O38" s="42"/>
      <c r="P38" s="128"/>
      <c r="R38" s="20"/>
      <c r="S38" s="20"/>
    </row>
    <row r="39" spans="1:19" s="21" customFormat="1" ht="31.5" thickTop="1" thickBot="1" x14ac:dyDescent="0.3">
      <c r="A39" s="32">
        <v>1</v>
      </c>
      <c r="B39" s="133" t="s">
        <v>174</v>
      </c>
      <c r="C39" s="135" t="s">
        <v>39</v>
      </c>
      <c r="D39" s="136">
        <v>0</v>
      </c>
      <c r="E39" s="136">
        <v>10</v>
      </c>
      <c r="F39" s="136">
        <v>20</v>
      </c>
      <c r="G39" s="136">
        <v>30</v>
      </c>
      <c r="H39" s="136">
        <v>40</v>
      </c>
      <c r="I39" s="136">
        <v>50</v>
      </c>
      <c r="J39" s="136">
        <v>60</v>
      </c>
      <c r="K39" s="136">
        <v>70</v>
      </c>
      <c r="L39" s="136">
        <v>80</v>
      </c>
      <c r="M39" s="136">
        <v>90</v>
      </c>
      <c r="N39" s="136">
        <v>100</v>
      </c>
      <c r="O39" s="137" t="s">
        <v>40</v>
      </c>
      <c r="P39" s="123" t="s">
        <v>34</v>
      </c>
      <c r="Q39" s="117" t="s">
        <v>35</v>
      </c>
    </row>
    <row r="40" spans="1:19" s="21" customFormat="1" ht="74.25" customHeight="1" thickBot="1" x14ac:dyDescent="0.3">
      <c r="A40" s="34"/>
      <c r="B40" s="65" t="s">
        <v>213</v>
      </c>
      <c r="C40" s="177" t="s">
        <v>202</v>
      </c>
      <c r="D40" s="178"/>
      <c r="E40" s="178"/>
      <c r="F40" s="178"/>
      <c r="G40" s="178"/>
      <c r="H40" s="178"/>
      <c r="I40" s="178"/>
      <c r="J40" s="178"/>
      <c r="K40" s="178"/>
      <c r="L40" s="178"/>
      <c r="M40" s="178"/>
      <c r="N40" s="178"/>
      <c r="O40" s="179"/>
      <c r="P40" s="115">
        <v>100</v>
      </c>
      <c r="Q40" s="117">
        <f>P40*5%</f>
        <v>5</v>
      </c>
    </row>
    <row r="41" spans="1:19" s="21" customFormat="1" ht="31.5" thickTop="1" thickBot="1" x14ac:dyDescent="0.3">
      <c r="A41" s="32">
        <v>2</v>
      </c>
      <c r="B41" s="71" t="s">
        <v>175</v>
      </c>
      <c r="C41" s="145" t="s">
        <v>36</v>
      </c>
      <c r="D41" s="136">
        <v>0</v>
      </c>
      <c r="E41" s="136">
        <v>10</v>
      </c>
      <c r="F41" s="136">
        <v>20</v>
      </c>
      <c r="G41" s="136">
        <v>30</v>
      </c>
      <c r="H41" s="136">
        <v>40</v>
      </c>
      <c r="I41" s="136">
        <v>50</v>
      </c>
      <c r="J41" s="136">
        <v>60</v>
      </c>
      <c r="K41" s="136">
        <v>70</v>
      </c>
      <c r="L41" s="136">
        <v>80</v>
      </c>
      <c r="M41" s="136">
        <v>90</v>
      </c>
      <c r="N41" s="136">
        <v>100</v>
      </c>
      <c r="O41" s="139" t="s">
        <v>37</v>
      </c>
      <c r="P41" s="124" t="s">
        <v>34</v>
      </c>
      <c r="Q41" s="118" t="s">
        <v>35</v>
      </c>
    </row>
    <row r="42" spans="1:19" s="21" customFormat="1" ht="90.75" customHeight="1" thickBot="1" x14ac:dyDescent="0.3">
      <c r="A42" s="34"/>
      <c r="B42" s="65" t="s">
        <v>216</v>
      </c>
      <c r="C42" s="175" t="s">
        <v>203</v>
      </c>
      <c r="D42" s="176"/>
      <c r="E42" s="176"/>
      <c r="F42" s="176"/>
      <c r="G42" s="176"/>
      <c r="H42" s="176"/>
      <c r="I42" s="176"/>
      <c r="J42" s="176"/>
      <c r="K42" s="176"/>
      <c r="L42" s="176"/>
      <c r="M42" s="176"/>
      <c r="N42" s="176"/>
      <c r="O42" s="176"/>
      <c r="P42" s="115">
        <v>100</v>
      </c>
      <c r="Q42" s="117">
        <f>P42*10%</f>
        <v>10</v>
      </c>
    </row>
    <row r="43" spans="1:19" s="21" customFormat="1" ht="31.5" thickTop="1" thickBot="1" x14ac:dyDescent="0.3">
      <c r="A43" s="32">
        <v>3</v>
      </c>
      <c r="B43" s="66" t="s">
        <v>176</v>
      </c>
      <c r="C43" s="143" t="s">
        <v>41</v>
      </c>
      <c r="D43" s="33">
        <v>0</v>
      </c>
      <c r="E43" s="33">
        <v>10</v>
      </c>
      <c r="F43" s="33">
        <v>20</v>
      </c>
      <c r="G43" s="33">
        <v>30</v>
      </c>
      <c r="H43" s="33">
        <v>40</v>
      </c>
      <c r="I43" s="33">
        <v>50</v>
      </c>
      <c r="J43" s="33">
        <v>60</v>
      </c>
      <c r="K43" s="33">
        <v>70</v>
      </c>
      <c r="L43" s="33">
        <v>80</v>
      </c>
      <c r="M43" s="33">
        <v>90</v>
      </c>
      <c r="N43" s="33">
        <v>100</v>
      </c>
      <c r="O43" s="144" t="s">
        <v>42</v>
      </c>
      <c r="P43" s="123" t="s">
        <v>34</v>
      </c>
      <c r="Q43" s="117" t="s">
        <v>35</v>
      </c>
    </row>
    <row r="44" spans="1:19" s="21" customFormat="1" ht="75" customHeight="1" thickBot="1" x14ac:dyDescent="0.3">
      <c r="A44" s="35"/>
      <c r="B44" s="67" t="s">
        <v>25</v>
      </c>
      <c r="C44" s="180" t="s">
        <v>204</v>
      </c>
      <c r="D44" s="181"/>
      <c r="E44" s="181"/>
      <c r="F44" s="181"/>
      <c r="G44" s="181"/>
      <c r="H44" s="181"/>
      <c r="I44" s="181"/>
      <c r="J44" s="181"/>
      <c r="K44" s="181"/>
      <c r="L44" s="181"/>
      <c r="M44" s="181"/>
      <c r="N44" s="181"/>
      <c r="O44" s="181"/>
      <c r="P44" s="125">
        <v>100</v>
      </c>
      <c r="Q44" s="117">
        <f>P44*10%</f>
        <v>10</v>
      </c>
    </row>
    <row r="45" spans="1:19" s="21" customFormat="1" ht="63" customHeight="1" thickTop="1" thickBot="1" x14ac:dyDescent="0.3">
      <c r="A45" s="37">
        <v>4</v>
      </c>
      <c r="B45" s="133" t="s">
        <v>177</v>
      </c>
      <c r="C45" s="146" t="s">
        <v>161</v>
      </c>
      <c r="D45" s="136">
        <v>0</v>
      </c>
      <c r="E45" s="136">
        <v>10</v>
      </c>
      <c r="F45" s="136">
        <v>20</v>
      </c>
      <c r="G45" s="136">
        <v>30</v>
      </c>
      <c r="H45" s="136">
        <v>40</v>
      </c>
      <c r="I45" s="136">
        <v>50</v>
      </c>
      <c r="J45" s="136">
        <v>60</v>
      </c>
      <c r="K45" s="136">
        <v>70</v>
      </c>
      <c r="L45" s="136">
        <v>80</v>
      </c>
      <c r="M45" s="136">
        <v>90</v>
      </c>
      <c r="N45" s="136">
        <v>100</v>
      </c>
      <c r="O45" s="147" t="s">
        <v>160</v>
      </c>
      <c r="P45" s="123" t="s">
        <v>34</v>
      </c>
      <c r="Q45" s="118" t="s">
        <v>35</v>
      </c>
    </row>
    <row r="46" spans="1:19" s="21" customFormat="1" ht="101.25" customHeight="1" thickBot="1" x14ac:dyDescent="0.3">
      <c r="A46" s="38"/>
      <c r="B46" s="67" t="s">
        <v>217</v>
      </c>
      <c r="C46" s="165" t="s">
        <v>205</v>
      </c>
      <c r="D46" s="166"/>
      <c r="E46" s="166"/>
      <c r="F46" s="166"/>
      <c r="G46" s="166"/>
      <c r="H46" s="166"/>
      <c r="I46" s="166"/>
      <c r="J46" s="166"/>
      <c r="K46" s="166"/>
      <c r="L46" s="166"/>
      <c r="M46" s="166"/>
      <c r="N46" s="166"/>
      <c r="O46" s="166"/>
      <c r="P46" s="125">
        <v>100</v>
      </c>
      <c r="Q46" s="117">
        <f>P46*10%</f>
        <v>10</v>
      </c>
    </row>
    <row r="47" spans="1:19" s="21" customFormat="1" ht="31.5" thickTop="1" thickBot="1" x14ac:dyDescent="0.3">
      <c r="A47" s="32">
        <v>5</v>
      </c>
      <c r="B47" s="66" t="s">
        <v>223</v>
      </c>
      <c r="C47" s="143" t="s">
        <v>155</v>
      </c>
      <c r="D47" s="33">
        <v>0</v>
      </c>
      <c r="E47" s="33">
        <v>10</v>
      </c>
      <c r="F47" s="33">
        <v>20</v>
      </c>
      <c r="G47" s="33">
        <v>30</v>
      </c>
      <c r="H47" s="33">
        <v>40</v>
      </c>
      <c r="I47" s="33">
        <v>50</v>
      </c>
      <c r="J47" s="33">
        <v>60</v>
      </c>
      <c r="K47" s="33">
        <v>70</v>
      </c>
      <c r="L47" s="33">
        <v>80</v>
      </c>
      <c r="M47" s="33">
        <v>90</v>
      </c>
      <c r="N47" s="33">
        <v>100</v>
      </c>
      <c r="O47" s="144" t="s">
        <v>156</v>
      </c>
      <c r="P47" s="123" t="s">
        <v>34</v>
      </c>
      <c r="Q47" s="117" t="s">
        <v>35</v>
      </c>
    </row>
    <row r="48" spans="1:19" s="21" customFormat="1" ht="74.25" customHeight="1" thickBot="1" x14ac:dyDescent="0.3">
      <c r="A48" s="38" t="s">
        <v>14</v>
      </c>
      <c r="B48" s="67" t="s">
        <v>214</v>
      </c>
      <c r="C48" s="165" t="s">
        <v>206</v>
      </c>
      <c r="D48" s="166"/>
      <c r="E48" s="166"/>
      <c r="F48" s="166"/>
      <c r="G48" s="166"/>
      <c r="H48" s="166"/>
      <c r="I48" s="166"/>
      <c r="J48" s="166"/>
      <c r="K48" s="166"/>
      <c r="L48" s="166"/>
      <c r="M48" s="166"/>
      <c r="N48" s="166"/>
      <c r="O48" s="166"/>
      <c r="P48" s="125">
        <v>100</v>
      </c>
      <c r="Q48" s="117">
        <f>P48*15%</f>
        <v>15</v>
      </c>
    </row>
    <row r="49" spans="1:19" s="21" customFormat="1" ht="35.25" thickTop="1" thickBot="1" x14ac:dyDescent="0.3">
      <c r="A49" s="32">
        <v>6</v>
      </c>
      <c r="B49" s="66" t="s">
        <v>178</v>
      </c>
      <c r="C49" s="143" t="s">
        <v>162</v>
      </c>
      <c r="D49" s="33">
        <v>0</v>
      </c>
      <c r="E49" s="33">
        <v>10</v>
      </c>
      <c r="F49" s="33">
        <v>20</v>
      </c>
      <c r="G49" s="33">
        <v>30</v>
      </c>
      <c r="H49" s="33">
        <v>40</v>
      </c>
      <c r="I49" s="33">
        <v>50</v>
      </c>
      <c r="J49" s="33">
        <v>60</v>
      </c>
      <c r="K49" s="33">
        <v>70</v>
      </c>
      <c r="L49" s="33">
        <v>80</v>
      </c>
      <c r="M49" s="33">
        <v>90</v>
      </c>
      <c r="N49" s="33">
        <v>100</v>
      </c>
      <c r="O49" s="144" t="s">
        <v>163</v>
      </c>
      <c r="P49" s="123" t="s">
        <v>34</v>
      </c>
      <c r="Q49" s="118" t="s">
        <v>35</v>
      </c>
    </row>
    <row r="50" spans="1:19" s="21" customFormat="1" ht="115.5" customHeight="1" thickBot="1" x14ac:dyDescent="0.3">
      <c r="A50" s="38"/>
      <c r="B50" s="67" t="s">
        <v>185</v>
      </c>
      <c r="C50" s="165" t="s">
        <v>207</v>
      </c>
      <c r="D50" s="166"/>
      <c r="E50" s="166"/>
      <c r="F50" s="166"/>
      <c r="G50" s="166"/>
      <c r="H50" s="166"/>
      <c r="I50" s="166"/>
      <c r="J50" s="166"/>
      <c r="K50" s="166"/>
      <c r="L50" s="166"/>
      <c r="M50" s="166"/>
      <c r="N50" s="166"/>
      <c r="O50" s="166"/>
      <c r="P50" s="125">
        <v>100</v>
      </c>
      <c r="Q50" s="117">
        <f>P50*15%</f>
        <v>15</v>
      </c>
    </row>
    <row r="51" spans="1:19" s="21" customFormat="1" ht="35.25" thickTop="1" thickBot="1" x14ac:dyDescent="0.3">
      <c r="A51" s="32">
        <v>7</v>
      </c>
      <c r="B51" s="66" t="s">
        <v>179</v>
      </c>
      <c r="C51" s="143" t="s">
        <v>43</v>
      </c>
      <c r="D51" s="33">
        <v>0</v>
      </c>
      <c r="E51" s="33">
        <v>10</v>
      </c>
      <c r="F51" s="33">
        <v>20</v>
      </c>
      <c r="G51" s="33">
        <v>30</v>
      </c>
      <c r="H51" s="33">
        <v>40</v>
      </c>
      <c r="I51" s="33">
        <v>50</v>
      </c>
      <c r="J51" s="33">
        <v>60</v>
      </c>
      <c r="K51" s="33">
        <v>70</v>
      </c>
      <c r="L51" s="33">
        <v>80</v>
      </c>
      <c r="M51" s="33">
        <v>90</v>
      </c>
      <c r="N51" s="33">
        <v>100</v>
      </c>
      <c r="O51" s="144" t="s">
        <v>44</v>
      </c>
      <c r="P51" s="123" t="s">
        <v>34</v>
      </c>
      <c r="Q51" s="117" t="s">
        <v>35</v>
      </c>
    </row>
    <row r="52" spans="1:19" s="21" customFormat="1" ht="147.75" customHeight="1" thickBot="1" x14ac:dyDescent="0.3">
      <c r="A52" s="38"/>
      <c r="B52" s="67" t="s">
        <v>215</v>
      </c>
      <c r="C52" s="165" t="s">
        <v>208</v>
      </c>
      <c r="D52" s="166"/>
      <c r="E52" s="166"/>
      <c r="F52" s="166"/>
      <c r="G52" s="166"/>
      <c r="H52" s="166"/>
      <c r="I52" s="166"/>
      <c r="J52" s="166"/>
      <c r="K52" s="166"/>
      <c r="L52" s="166"/>
      <c r="M52" s="166"/>
      <c r="N52" s="166"/>
      <c r="O52" s="166"/>
      <c r="P52" s="125">
        <v>100</v>
      </c>
      <c r="Q52" s="117">
        <f>P52*15%</f>
        <v>15</v>
      </c>
    </row>
    <row r="53" spans="1:19" s="21" customFormat="1" ht="31.5" thickTop="1" thickBot="1" x14ac:dyDescent="0.3">
      <c r="A53" s="32">
        <v>8</v>
      </c>
      <c r="B53" s="66" t="s">
        <v>180</v>
      </c>
      <c r="C53" s="140" t="s">
        <v>157</v>
      </c>
      <c r="D53" s="141">
        <v>0</v>
      </c>
      <c r="E53" s="141">
        <v>10</v>
      </c>
      <c r="F53" s="141">
        <v>20</v>
      </c>
      <c r="G53" s="141">
        <v>30</v>
      </c>
      <c r="H53" s="141">
        <v>40</v>
      </c>
      <c r="I53" s="141">
        <v>50</v>
      </c>
      <c r="J53" s="141">
        <v>60</v>
      </c>
      <c r="K53" s="141">
        <v>70</v>
      </c>
      <c r="L53" s="141">
        <v>80</v>
      </c>
      <c r="M53" s="141">
        <v>90</v>
      </c>
      <c r="N53" s="141">
        <v>100</v>
      </c>
      <c r="O53" s="142" t="s">
        <v>158</v>
      </c>
      <c r="P53" s="123" t="s">
        <v>34</v>
      </c>
      <c r="Q53" s="117" t="s">
        <v>35</v>
      </c>
    </row>
    <row r="54" spans="1:19" s="21" customFormat="1" ht="75" customHeight="1" thickBot="1" x14ac:dyDescent="0.3">
      <c r="A54" s="38"/>
      <c r="B54" s="67" t="s">
        <v>186</v>
      </c>
      <c r="C54" s="173" t="s">
        <v>209</v>
      </c>
      <c r="D54" s="174"/>
      <c r="E54" s="174"/>
      <c r="F54" s="174"/>
      <c r="G54" s="174"/>
      <c r="H54" s="174"/>
      <c r="I54" s="174"/>
      <c r="J54" s="174"/>
      <c r="K54" s="174"/>
      <c r="L54" s="174"/>
      <c r="M54" s="174"/>
      <c r="N54" s="174"/>
      <c r="O54" s="174"/>
      <c r="P54" s="125">
        <v>100</v>
      </c>
      <c r="Q54" s="117">
        <f>P54*10%</f>
        <v>10</v>
      </c>
    </row>
    <row r="55" spans="1:19" s="21" customFormat="1" ht="51.75" customHeight="1" thickTop="1" thickBot="1" x14ac:dyDescent="0.3">
      <c r="A55" s="32">
        <v>9</v>
      </c>
      <c r="B55" s="66" t="s">
        <v>181</v>
      </c>
      <c r="C55" s="138" t="s">
        <v>159</v>
      </c>
      <c r="D55" s="136">
        <v>0</v>
      </c>
      <c r="E55" s="136">
        <v>10</v>
      </c>
      <c r="F55" s="136">
        <v>20</v>
      </c>
      <c r="G55" s="136">
        <v>30</v>
      </c>
      <c r="H55" s="136">
        <v>40</v>
      </c>
      <c r="I55" s="136">
        <v>50</v>
      </c>
      <c r="J55" s="136">
        <v>60</v>
      </c>
      <c r="K55" s="136">
        <v>70</v>
      </c>
      <c r="L55" s="136">
        <v>80</v>
      </c>
      <c r="M55" s="136">
        <v>90</v>
      </c>
      <c r="N55" s="136">
        <v>100</v>
      </c>
      <c r="O55" s="139" t="s">
        <v>38</v>
      </c>
      <c r="P55" s="123" t="s">
        <v>34</v>
      </c>
      <c r="Q55" s="117" t="s">
        <v>35</v>
      </c>
    </row>
    <row r="56" spans="1:19" s="21" customFormat="1" ht="75" customHeight="1" thickBot="1" x14ac:dyDescent="0.3">
      <c r="A56" s="39"/>
      <c r="B56" s="67" t="s">
        <v>168</v>
      </c>
      <c r="C56" s="170" t="s">
        <v>210</v>
      </c>
      <c r="D56" s="171"/>
      <c r="E56" s="171"/>
      <c r="F56" s="171"/>
      <c r="G56" s="171"/>
      <c r="H56" s="171"/>
      <c r="I56" s="171"/>
      <c r="J56" s="171"/>
      <c r="K56" s="171"/>
      <c r="L56" s="171"/>
      <c r="M56" s="171"/>
      <c r="N56" s="171"/>
      <c r="O56" s="172"/>
      <c r="P56" s="126">
        <v>100</v>
      </c>
      <c r="Q56" s="155">
        <f>P56*10%</f>
        <v>10</v>
      </c>
    </row>
    <row r="57" spans="1:19" s="21" customFormat="1" ht="17.25" thickTop="1" thickBot="1" x14ac:dyDescent="0.3">
      <c r="A57" s="40"/>
      <c r="B57" s="41"/>
      <c r="C57" s="42"/>
      <c r="D57" s="42"/>
      <c r="E57" s="42"/>
      <c r="F57" s="42"/>
      <c r="G57" s="42"/>
      <c r="H57" s="42"/>
      <c r="I57" s="42"/>
      <c r="J57" s="42"/>
      <c r="K57" s="42"/>
      <c r="L57" s="42"/>
      <c r="M57" s="42"/>
      <c r="N57" s="42"/>
      <c r="O57" s="43" t="s">
        <v>165</v>
      </c>
      <c r="P57" s="127"/>
      <c r="Q57" s="156">
        <f>SUM(Q40+Q42+Q44+Q46+Q48+Q50+Q52+Q54+Q56)</f>
        <v>100</v>
      </c>
      <c r="R57" s="44"/>
    </row>
    <row r="58" spans="1:19" s="21" customFormat="1" ht="16.5" thickBot="1" x14ac:dyDescent="0.3">
      <c r="A58" s="40"/>
      <c r="B58" s="41"/>
      <c r="C58" s="42"/>
      <c r="D58" s="42"/>
      <c r="E58" s="42"/>
      <c r="F58" s="42"/>
      <c r="G58" s="42"/>
      <c r="H58" s="42"/>
      <c r="I58" s="42"/>
      <c r="J58" s="42"/>
      <c r="K58" s="42"/>
      <c r="L58" s="42"/>
      <c r="M58" s="42"/>
      <c r="N58" s="42"/>
      <c r="O58" s="103"/>
      <c r="P58" s="127"/>
      <c r="Q58" s="119"/>
      <c r="R58" s="44"/>
    </row>
    <row r="59" spans="1:19" s="21" customFormat="1" ht="70.5" customHeight="1" thickBot="1" x14ac:dyDescent="0.3">
      <c r="A59" s="40"/>
      <c r="B59" s="104" t="s">
        <v>138</v>
      </c>
      <c r="C59" s="170" t="s">
        <v>211</v>
      </c>
      <c r="D59" s="171"/>
      <c r="E59" s="171"/>
      <c r="F59" s="171"/>
      <c r="G59" s="171"/>
      <c r="H59" s="171"/>
      <c r="I59" s="171"/>
      <c r="J59" s="171"/>
      <c r="K59" s="171"/>
      <c r="L59" s="171"/>
      <c r="M59" s="171"/>
      <c r="N59" s="171"/>
      <c r="O59" s="172"/>
      <c r="P59" s="127"/>
      <c r="Q59" s="119"/>
      <c r="R59" s="44"/>
    </row>
    <row r="60" spans="1:19" ht="15.75" thickBot="1" x14ac:dyDescent="0.3">
      <c r="A60" s="36"/>
      <c r="B60" s="52"/>
      <c r="C60" s="42"/>
      <c r="D60" s="42"/>
      <c r="E60" s="42"/>
      <c r="F60" s="42"/>
      <c r="G60" s="42"/>
      <c r="H60" s="42"/>
      <c r="I60" s="42"/>
      <c r="J60" s="42"/>
      <c r="K60" s="42"/>
      <c r="L60" s="42"/>
      <c r="M60" s="42"/>
      <c r="N60" s="42"/>
      <c r="O60" s="42"/>
      <c r="R60" s="20"/>
      <c r="S60" s="20"/>
    </row>
    <row r="61" spans="1:19" ht="21.75" thickBot="1" x14ac:dyDescent="0.4">
      <c r="A61" s="51"/>
      <c r="B61" s="46" t="s">
        <v>49</v>
      </c>
      <c r="C61" s="154">
        <f>Q57</f>
        <v>100</v>
      </c>
      <c r="D61" s="47" t="s">
        <v>46</v>
      </c>
      <c r="E61" s="54"/>
      <c r="F61" s="55"/>
      <c r="G61" s="55"/>
      <c r="H61" s="55"/>
      <c r="I61" s="55"/>
      <c r="J61" s="55"/>
      <c r="K61" s="55"/>
      <c r="L61" s="55"/>
      <c r="M61" s="55"/>
      <c r="N61" s="56"/>
      <c r="O61" s="57"/>
    </row>
    <row r="62" spans="1:19" ht="16.5" customHeight="1" x14ac:dyDescent="0.25">
      <c r="A62" s="21"/>
      <c r="B62" s="58"/>
      <c r="C62" s="42"/>
      <c r="D62" s="42"/>
      <c r="E62" s="42"/>
      <c r="F62" s="42"/>
      <c r="G62" s="42"/>
      <c r="H62" s="42"/>
      <c r="I62" s="42"/>
      <c r="J62" s="42"/>
      <c r="K62" s="42"/>
      <c r="L62" s="42"/>
      <c r="M62" s="42"/>
      <c r="N62" s="42"/>
      <c r="O62" s="42"/>
      <c r="R62" s="20"/>
      <c r="S62" s="20"/>
    </row>
    <row r="63" spans="1:19" ht="15.75" thickBot="1" x14ac:dyDescent="0.3">
      <c r="A63" s="21"/>
      <c r="B63" s="58"/>
      <c r="C63" s="42"/>
      <c r="D63" s="42"/>
      <c r="E63" s="42"/>
      <c r="F63" s="42"/>
      <c r="G63" s="42"/>
      <c r="H63" s="42"/>
      <c r="I63" s="42"/>
      <c r="J63" s="42"/>
      <c r="K63" s="42"/>
      <c r="L63" s="42"/>
      <c r="M63" s="42"/>
      <c r="N63" s="42"/>
      <c r="O63" s="42"/>
      <c r="R63" s="21"/>
      <c r="S63" s="20"/>
    </row>
    <row r="64" spans="1:19" ht="41.25" customHeight="1" thickTop="1" thickBot="1" x14ac:dyDescent="0.45">
      <c r="A64" s="53"/>
      <c r="B64" s="59" t="s">
        <v>50</v>
      </c>
      <c r="C64" s="60"/>
      <c r="D64" s="61" t="s">
        <v>46</v>
      </c>
      <c r="E64" s="62"/>
      <c r="F64" s="62"/>
      <c r="G64" s="62"/>
      <c r="H64" s="62"/>
      <c r="I64" s="62"/>
      <c r="J64" s="62"/>
      <c r="K64" s="62"/>
      <c r="L64" s="62"/>
      <c r="M64" s="62"/>
      <c r="N64" s="62"/>
      <c r="O64" s="62"/>
      <c r="P64" s="129"/>
      <c r="Q64" s="121"/>
      <c r="R64" s="21"/>
      <c r="S64" s="20"/>
    </row>
    <row r="65" spans="1:19" ht="21" thickTop="1" x14ac:dyDescent="0.25">
      <c r="A65" s="21"/>
      <c r="B65" s="46" t="s">
        <v>51</v>
      </c>
      <c r="C65" s="42"/>
      <c r="D65" s="42"/>
      <c r="E65" s="42"/>
      <c r="F65" s="42"/>
      <c r="G65" s="42"/>
      <c r="H65" s="42"/>
      <c r="I65" s="42"/>
      <c r="J65" s="42"/>
      <c r="K65" s="42"/>
      <c r="L65" s="42"/>
      <c r="M65" s="42"/>
      <c r="N65" s="42"/>
      <c r="O65" s="42"/>
      <c r="R65" s="21"/>
      <c r="S65" s="20"/>
    </row>
    <row r="66" spans="1:19" s="21" customFormat="1" ht="21" thickBot="1" x14ac:dyDescent="0.3">
      <c r="B66" s="46"/>
      <c r="C66" s="42"/>
      <c r="D66" s="42"/>
      <c r="E66" s="42"/>
      <c r="F66" s="42"/>
      <c r="G66" s="42"/>
      <c r="H66" s="42"/>
      <c r="I66" s="42"/>
      <c r="J66" s="42"/>
      <c r="K66" s="42"/>
      <c r="L66" s="42"/>
      <c r="M66" s="42"/>
      <c r="N66" s="42"/>
      <c r="O66" s="42"/>
      <c r="P66" s="116"/>
      <c r="Q66" s="116"/>
    </row>
    <row r="67" spans="1:19" s="21" customFormat="1" ht="136.5" customHeight="1" thickBot="1" x14ac:dyDescent="0.3">
      <c r="B67" s="104" t="s">
        <v>171</v>
      </c>
      <c r="C67" s="170" t="s">
        <v>211</v>
      </c>
      <c r="D67" s="171"/>
      <c r="E67" s="171"/>
      <c r="F67" s="171"/>
      <c r="G67" s="171"/>
      <c r="H67" s="171"/>
      <c r="I67" s="171"/>
      <c r="J67" s="171"/>
      <c r="K67" s="171"/>
      <c r="L67" s="171"/>
      <c r="M67" s="171"/>
      <c r="N67" s="171"/>
      <c r="O67" s="172"/>
      <c r="P67" s="116"/>
      <c r="Q67" s="116"/>
    </row>
    <row r="68" spans="1:19" s="21" customFormat="1" ht="15" customHeight="1" x14ac:dyDescent="0.25">
      <c r="B68" s="49"/>
      <c r="P68" s="129"/>
      <c r="Q68" s="121"/>
    </row>
    <row r="69" spans="1:19" x14ac:dyDescent="0.25">
      <c r="A69" s="21"/>
      <c r="C69" s="21"/>
      <c r="D69" s="21"/>
      <c r="E69" s="21"/>
      <c r="F69" s="21"/>
      <c r="G69" s="21"/>
      <c r="H69" s="21"/>
      <c r="I69" s="21"/>
      <c r="J69" s="21"/>
      <c r="K69" s="21"/>
      <c r="L69" s="21"/>
      <c r="M69" s="21"/>
      <c r="N69" s="21"/>
      <c r="O69" s="21"/>
      <c r="R69" s="20"/>
      <c r="S69" s="20"/>
    </row>
    <row r="70" spans="1:19" s="21" customFormat="1" ht="15" customHeight="1" x14ac:dyDescent="0.25">
      <c r="A70" s="40"/>
      <c r="B70" s="105"/>
      <c r="C70" s="106"/>
      <c r="D70" s="106"/>
      <c r="E70" s="106"/>
      <c r="F70" s="106"/>
      <c r="G70" s="106"/>
      <c r="H70" s="106"/>
      <c r="I70" s="106"/>
      <c r="J70" s="106"/>
      <c r="K70" s="106"/>
      <c r="L70" s="106"/>
      <c r="M70" s="106"/>
      <c r="N70" s="106"/>
      <c r="O70" s="106"/>
      <c r="P70" s="127"/>
      <c r="Q70" s="119"/>
      <c r="R70" s="44"/>
    </row>
    <row r="71" spans="1:19" ht="54.75" customHeight="1" x14ac:dyDescent="0.25">
      <c r="A71" s="63"/>
      <c r="B71" s="64"/>
      <c r="C71" s="44"/>
      <c r="D71" s="44"/>
      <c r="E71" s="44"/>
      <c r="F71" s="44"/>
      <c r="G71" s="44"/>
      <c r="H71" s="44"/>
      <c r="I71" s="44"/>
      <c r="J71" s="44"/>
      <c r="K71" s="44"/>
      <c r="L71" s="44"/>
      <c r="M71" s="44"/>
      <c r="N71" s="44"/>
      <c r="O71" s="44"/>
      <c r="P71" s="130"/>
      <c r="Q71" s="122"/>
      <c r="R71" s="20"/>
      <c r="S71" s="20"/>
    </row>
    <row r="72" spans="1:19" x14ac:dyDescent="0.25">
      <c r="A72" s="44"/>
      <c r="B72" s="64"/>
      <c r="C72" s="44"/>
      <c r="D72" s="44"/>
      <c r="E72" s="44"/>
      <c r="F72" s="44"/>
      <c r="G72" s="44"/>
      <c r="H72" s="44"/>
      <c r="I72" s="44"/>
      <c r="J72" s="44"/>
      <c r="K72" s="44"/>
      <c r="L72" s="44"/>
      <c r="M72" s="44"/>
      <c r="N72" s="44"/>
      <c r="O72" s="44"/>
      <c r="P72" s="130"/>
      <c r="Q72" s="122"/>
      <c r="R72" s="20"/>
      <c r="S72" s="20"/>
    </row>
    <row r="73" spans="1:19" x14ac:dyDescent="0.25">
      <c r="A73" s="63"/>
      <c r="B73" s="64"/>
      <c r="C73" s="44"/>
      <c r="D73" s="44"/>
      <c r="E73" s="44"/>
      <c r="F73" s="44"/>
      <c r="G73" s="44"/>
      <c r="H73" s="44"/>
      <c r="I73" s="44"/>
      <c r="J73" s="44"/>
      <c r="K73" s="44"/>
      <c r="L73" s="44"/>
      <c r="M73" s="44"/>
      <c r="N73" s="44"/>
      <c r="O73" s="44"/>
      <c r="P73" s="130"/>
      <c r="Q73" s="122"/>
      <c r="R73" s="20"/>
      <c r="S73" s="20"/>
    </row>
    <row r="74" spans="1:19" x14ac:dyDescent="0.25">
      <c r="A74" s="63"/>
      <c r="R74" s="20"/>
      <c r="S74" s="20"/>
    </row>
    <row r="75" spans="1:19" x14ac:dyDescent="0.25">
      <c r="A75" s="63"/>
      <c r="R75" s="20"/>
      <c r="S75" s="20"/>
    </row>
    <row r="76" spans="1:19" x14ac:dyDescent="0.25">
      <c r="A76" s="63"/>
      <c r="R76" s="20"/>
      <c r="S76" s="20"/>
    </row>
    <row r="77" spans="1:19" x14ac:dyDescent="0.25">
      <c r="R77" s="20"/>
      <c r="S77" s="20"/>
    </row>
    <row r="78" spans="1:19" x14ac:dyDescent="0.25">
      <c r="R78" s="20"/>
      <c r="S78" s="20"/>
    </row>
    <row r="79" spans="1:19" x14ac:dyDescent="0.25">
      <c r="P79"/>
      <c r="Q79"/>
      <c r="R79" s="20"/>
      <c r="S79" s="20"/>
    </row>
    <row r="80" spans="1:19" x14ac:dyDescent="0.25">
      <c r="P80"/>
      <c r="Q80"/>
      <c r="R80" s="20"/>
      <c r="S80" s="20"/>
    </row>
    <row r="81" spans="16:19" x14ac:dyDescent="0.25">
      <c r="P81"/>
      <c r="Q81"/>
      <c r="R81" s="20"/>
      <c r="S81" s="20"/>
    </row>
    <row r="82" spans="16:19" x14ac:dyDescent="0.25">
      <c r="P82"/>
      <c r="Q82"/>
      <c r="R82" s="20"/>
      <c r="S82" s="20"/>
    </row>
    <row r="83" spans="16:19" x14ac:dyDescent="0.25">
      <c r="P83"/>
      <c r="Q83"/>
      <c r="R83" s="20"/>
      <c r="S83" s="20"/>
    </row>
    <row r="84" spans="16:19" x14ac:dyDescent="0.25">
      <c r="P84"/>
      <c r="Q84"/>
      <c r="R84" s="20"/>
      <c r="S84" s="20"/>
    </row>
    <row r="85" spans="16:19" x14ac:dyDescent="0.25">
      <c r="P85"/>
      <c r="Q85"/>
      <c r="R85" s="20"/>
      <c r="S85" s="20"/>
    </row>
    <row r="86" spans="16:19" x14ac:dyDescent="0.25">
      <c r="P86"/>
      <c r="Q86"/>
      <c r="R86" s="20"/>
      <c r="S86" s="20"/>
    </row>
    <row r="87" spans="16:19" x14ac:dyDescent="0.25">
      <c r="P87"/>
      <c r="Q87"/>
      <c r="R87" s="20"/>
      <c r="S87" s="20"/>
    </row>
    <row r="88" spans="16:19" x14ac:dyDescent="0.25">
      <c r="P88"/>
      <c r="Q88"/>
      <c r="R88" s="20"/>
      <c r="S88" s="20"/>
    </row>
  </sheetData>
  <sheetProtection selectLockedCells="1"/>
  <mergeCells count="26">
    <mergeCell ref="C67:O67"/>
    <mergeCell ref="C27:O27"/>
    <mergeCell ref="C29:O29"/>
    <mergeCell ref="C31:O31"/>
    <mergeCell ref="C17:O17"/>
    <mergeCell ref="C50:O50"/>
    <mergeCell ref="C52:O52"/>
    <mergeCell ref="C54:O54"/>
    <mergeCell ref="C59:O59"/>
    <mergeCell ref="C56:O56"/>
    <mergeCell ref="C40:O40"/>
    <mergeCell ref="C42:O42"/>
    <mergeCell ref="C44:O44"/>
    <mergeCell ref="C46:O46"/>
    <mergeCell ref="C19:O19"/>
    <mergeCell ref="C21:O21"/>
    <mergeCell ref="K3:N3"/>
    <mergeCell ref="K2:N2"/>
    <mergeCell ref="K1:N1"/>
    <mergeCell ref="B13:O13"/>
    <mergeCell ref="C48:O48"/>
    <mergeCell ref="C25:O25"/>
    <mergeCell ref="C6:I6"/>
    <mergeCell ref="A12:P12"/>
    <mergeCell ref="C15:O15"/>
    <mergeCell ref="C23:O23"/>
  </mergeCells>
  <pageMargins left="0.7" right="0.7" top="0.75" bottom="0.75" header="0.3" footer="0.3"/>
  <pageSetup paperSize="9" scale="33" orientation="landscape" r:id="rId1"/>
  <rowBreaks count="2" manualBreakCount="2">
    <brk id="7" max="16" man="1"/>
    <brk id="35" max="16" man="1"/>
  </rowBreaks>
  <colBreaks count="1" manualBreakCount="1">
    <brk id="17"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2"/>
  <sheetViews>
    <sheetView zoomScale="80" zoomScaleNormal="80" workbookViewId="0">
      <selection activeCell="B9" sqref="B9"/>
    </sheetView>
  </sheetViews>
  <sheetFormatPr defaultColWidth="9.140625" defaultRowHeight="18" x14ac:dyDescent="0.25"/>
  <cols>
    <col min="1" max="1" width="50.7109375" style="89" customWidth="1"/>
    <col min="2" max="3" width="90.7109375" style="89" customWidth="1"/>
    <col min="4" max="16384" width="9.140625" style="89"/>
  </cols>
  <sheetData>
    <row r="1" spans="1:7" ht="26.25" x14ac:dyDescent="0.25">
      <c r="B1" s="102" t="s">
        <v>172</v>
      </c>
    </row>
    <row r="2" spans="1:7" x14ac:dyDescent="0.25">
      <c r="A2" s="85"/>
      <c r="B2" s="85"/>
      <c r="C2" s="85"/>
    </row>
    <row r="3" spans="1:7" x14ac:dyDescent="0.25">
      <c r="A3" s="97" t="s">
        <v>132</v>
      </c>
      <c r="B3" s="98" t="str">
        <f>'Marking Scheme'!H1</f>
        <v>a</v>
      </c>
    </row>
    <row r="4" spans="1:7" x14ac:dyDescent="0.25">
      <c r="A4" s="99" t="s">
        <v>30</v>
      </c>
      <c r="B4" s="100" t="str">
        <f>'Marking Scheme'!C4</f>
        <v>b</v>
      </c>
    </row>
    <row r="5" spans="1:7" x14ac:dyDescent="0.25">
      <c r="A5" s="99" t="s">
        <v>133</v>
      </c>
      <c r="B5" s="100" t="str">
        <f>'Marking Scheme'!C5</f>
        <v>c</v>
      </c>
      <c r="C5" s="90"/>
    </row>
    <row r="6" spans="1:7" x14ac:dyDescent="0.25">
      <c r="A6" s="184"/>
      <c r="B6" s="185"/>
    </row>
    <row r="7" spans="1:7" x14ac:dyDescent="0.25">
      <c r="A7" s="99" t="s">
        <v>31</v>
      </c>
      <c r="B7" s="100" t="str">
        <f>'Marking Scheme'!C6</f>
        <v>d</v>
      </c>
      <c r="C7" s="91"/>
    </row>
    <row r="8" spans="1:7" x14ac:dyDescent="0.25">
      <c r="A8" s="99" t="s">
        <v>134</v>
      </c>
      <c r="B8" s="100" t="str">
        <f>'Marking Scheme'!C10</f>
        <v>e</v>
      </c>
      <c r="C8" s="91"/>
    </row>
    <row r="9" spans="1:7" x14ac:dyDescent="0.25">
      <c r="A9" s="99" t="s">
        <v>183</v>
      </c>
      <c r="B9" s="100" t="str">
        <f>'Marking Scheme'!C37</f>
        <v>o</v>
      </c>
    </row>
    <row r="10" spans="1:7" ht="60" customHeight="1" x14ac:dyDescent="0.25">
      <c r="A10" s="86" t="s">
        <v>139</v>
      </c>
      <c r="B10" s="87"/>
      <c r="C10" s="87"/>
      <c r="D10" s="87"/>
      <c r="E10" s="87"/>
      <c r="F10" s="87"/>
      <c r="G10" s="87"/>
    </row>
    <row r="11" spans="1:7" s="95" customFormat="1" ht="21.75" customHeight="1" thickBot="1" x14ac:dyDescent="0.35">
      <c r="A11" s="88" t="s">
        <v>135</v>
      </c>
      <c r="B11" s="88" t="s">
        <v>136</v>
      </c>
      <c r="C11" s="88" t="s">
        <v>137</v>
      </c>
    </row>
    <row r="12" spans="1:7" ht="18.75" thickBot="1" x14ac:dyDescent="0.3">
      <c r="A12" s="92" t="s">
        <v>13</v>
      </c>
      <c r="B12" s="131" t="str">
        <f>'Marking Scheme'!C15</f>
        <v>f</v>
      </c>
      <c r="C12" s="131" t="str">
        <f>'Marking Scheme'!C40</f>
        <v>p</v>
      </c>
    </row>
    <row r="13" spans="1:7" ht="18.75" thickBot="1" x14ac:dyDescent="0.3">
      <c r="A13" s="93" t="s">
        <v>15</v>
      </c>
      <c r="B13" s="131" t="str">
        <f>'Marking Scheme'!C17</f>
        <v>g</v>
      </c>
      <c r="C13" s="131" t="str">
        <f>'Marking Scheme'!C42</f>
        <v>q</v>
      </c>
    </row>
    <row r="14" spans="1:7" ht="18.75" thickBot="1" x14ac:dyDescent="0.3">
      <c r="A14" s="93" t="s">
        <v>16</v>
      </c>
      <c r="B14" s="131" t="str">
        <f>'Marking Scheme'!C19</f>
        <v xml:space="preserve">h </v>
      </c>
      <c r="C14" s="131" t="str">
        <f>'Marking Scheme'!C44</f>
        <v>r</v>
      </c>
    </row>
    <row r="15" spans="1:7" ht="18.75" thickBot="1" x14ac:dyDescent="0.3">
      <c r="A15" s="93" t="s">
        <v>17</v>
      </c>
      <c r="B15" s="131" t="str">
        <f>'Marking Scheme'!C21</f>
        <v>i</v>
      </c>
      <c r="C15" s="131" t="str">
        <f>'Marking Scheme'!C46</f>
        <v>s</v>
      </c>
    </row>
    <row r="16" spans="1:7" ht="36.75" thickBot="1" x14ac:dyDescent="0.3">
      <c r="A16" s="93" t="s">
        <v>18</v>
      </c>
      <c r="B16" s="131" t="str">
        <f>'Marking Scheme'!C23</f>
        <v>j</v>
      </c>
      <c r="C16" s="131" t="str">
        <f>'Marking Scheme'!C48</f>
        <v>t</v>
      </c>
    </row>
    <row r="17" spans="1:3" ht="18.75" thickBot="1" x14ac:dyDescent="0.3">
      <c r="A17" s="93" t="s">
        <v>19</v>
      </c>
      <c r="B17" s="131" t="str">
        <f>'Marking Scheme'!C25</f>
        <v>k</v>
      </c>
      <c r="C17" s="131" t="str">
        <f>'Marking Scheme'!C50</f>
        <v>u</v>
      </c>
    </row>
    <row r="18" spans="1:3" ht="18.75" thickBot="1" x14ac:dyDescent="0.3">
      <c r="A18" s="93" t="s">
        <v>20</v>
      </c>
      <c r="B18" s="131" t="str">
        <f>'Marking Scheme'!C27</f>
        <v>l</v>
      </c>
      <c r="C18" s="131" t="str">
        <f>'Marking Scheme'!C52</f>
        <v>v</v>
      </c>
    </row>
    <row r="19" spans="1:3" ht="18.75" thickBot="1" x14ac:dyDescent="0.3">
      <c r="A19" s="93" t="s">
        <v>21</v>
      </c>
      <c r="B19" s="131" t="str">
        <f>'Marking Scheme'!C29</f>
        <v>m</v>
      </c>
      <c r="C19" s="131" t="str">
        <f>'Marking Scheme'!C54</f>
        <v>w</v>
      </c>
    </row>
    <row r="20" spans="1:3" s="94" customFormat="1" ht="18.75" thickBot="1" x14ac:dyDescent="0.3">
      <c r="A20" s="107" t="s">
        <v>23</v>
      </c>
      <c r="B20" s="132" t="str">
        <f>'Marking Scheme'!C31</f>
        <v xml:space="preserve">n </v>
      </c>
      <c r="C20" s="132" t="str">
        <f>'Marking Scheme'!C56</f>
        <v>x</v>
      </c>
    </row>
    <row r="21" spans="1:3" s="94" customFormat="1" ht="18.75" thickBot="1" x14ac:dyDescent="0.3">
      <c r="A21" s="151"/>
      <c r="B21" s="150"/>
      <c r="C21" s="150"/>
    </row>
    <row r="22" spans="1:3" s="94" customFormat="1" ht="54.75" thickBot="1" x14ac:dyDescent="0.3">
      <c r="A22" s="149" t="s">
        <v>138</v>
      </c>
      <c r="B22" s="186" t="str">
        <f>'Marking Scheme'!C59</f>
        <v>y</v>
      </c>
      <c r="C22" s="187"/>
    </row>
    <row r="23" spans="1:3" s="94" customFormat="1" ht="127.5" customHeight="1" x14ac:dyDescent="0.25">
      <c r="A23" s="89"/>
      <c r="B23" s="89"/>
      <c r="C23" s="89"/>
    </row>
    <row r="24" spans="1:3" s="94" customFormat="1" ht="127.5" customHeight="1" x14ac:dyDescent="0.25">
      <c r="A24" s="89"/>
      <c r="B24" s="89"/>
      <c r="C24" s="89"/>
    </row>
    <row r="25" spans="1:3" s="94" customFormat="1" ht="21" customHeight="1" x14ac:dyDescent="0.25">
      <c r="A25" s="89"/>
      <c r="B25" s="89"/>
      <c r="C25" s="89"/>
    </row>
    <row r="26" spans="1:3" s="94" customFormat="1" x14ac:dyDescent="0.25">
      <c r="A26" s="89"/>
      <c r="B26" s="89"/>
      <c r="C26" s="89"/>
    </row>
    <row r="27" spans="1:3" s="94" customFormat="1" ht="127.5" customHeight="1" x14ac:dyDescent="0.25">
      <c r="A27" s="89"/>
      <c r="B27" s="89"/>
      <c r="C27" s="89"/>
    </row>
    <row r="28" spans="1:3" s="94" customFormat="1" ht="127.5" customHeight="1" x14ac:dyDescent="0.25">
      <c r="A28" s="89"/>
      <c r="B28" s="89"/>
      <c r="C28" s="89"/>
    </row>
    <row r="29" spans="1:3" s="94" customFormat="1" x14ac:dyDescent="0.25">
      <c r="A29" s="89"/>
      <c r="B29" s="89"/>
      <c r="C29" s="89"/>
    </row>
    <row r="30" spans="1:3" s="94" customFormat="1" ht="30" customHeight="1" x14ac:dyDescent="0.25">
      <c r="A30" s="89"/>
      <c r="B30" s="89"/>
      <c r="C30" s="89"/>
    </row>
    <row r="31" spans="1:3" s="94" customFormat="1" hidden="1" x14ac:dyDescent="0.25">
      <c r="A31" s="89"/>
      <c r="B31" s="89"/>
      <c r="C31" s="89"/>
    </row>
    <row r="32" spans="1:3" s="94" customFormat="1" x14ac:dyDescent="0.25">
      <c r="A32" s="89"/>
      <c r="B32" s="89"/>
      <c r="C32" s="89"/>
    </row>
    <row r="33" spans="1:3" s="94" customFormat="1" x14ac:dyDescent="0.25">
      <c r="A33" s="89"/>
      <c r="B33" s="89"/>
      <c r="C33" s="89"/>
    </row>
    <row r="34" spans="1:3" s="94" customFormat="1" x14ac:dyDescent="0.25">
      <c r="A34" s="89"/>
      <c r="B34" s="89"/>
      <c r="C34" s="89"/>
    </row>
    <row r="35" spans="1:3" s="94" customFormat="1" x14ac:dyDescent="0.25">
      <c r="A35" s="89"/>
      <c r="B35" s="89"/>
      <c r="C35" s="89"/>
    </row>
    <row r="36" spans="1:3" s="94" customFormat="1" x14ac:dyDescent="0.25">
      <c r="A36" s="89"/>
      <c r="B36" s="89"/>
      <c r="C36" s="89"/>
    </row>
    <row r="37" spans="1:3" s="94" customFormat="1" x14ac:dyDescent="0.25">
      <c r="A37" s="89"/>
      <c r="B37" s="89"/>
      <c r="C37" s="89"/>
    </row>
    <row r="38" spans="1:3" s="94" customFormat="1" x14ac:dyDescent="0.25">
      <c r="A38" s="89"/>
      <c r="B38" s="89"/>
      <c r="C38" s="89"/>
    </row>
    <row r="39" spans="1:3" s="94" customFormat="1" x14ac:dyDescent="0.25">
      <c r="A39" s="89"/>
      <c r="B39" s="89"/>
      <c r="C39" s="89"/>
    </row>
    <row r="40" spans="1:3" s="94" customFormat="1" x14ac:dyDescent="0.25">
      <c r="A40" s="89"/>
      <c r="B40" s="89"/>
      <c r="C40" s="89"/>
    </row>
    <row r="41" spans="1:3" s="94" customFormat="1" x14ac:dyDescent="0.25">
      <c r="A41" s="89"/>
      <c r="B41" s="89"/>
      <c r="C41" s="89"/>
    </row>
    <row r="42" spans="1:3" s="94" customFormat="1" x14ac:dyDescent="0.25">
      <c r="A42" s="89"/>
      <c r="B42" s="89"/>
      <c r="C42" s="89"/>
    </row>
    <row r="43" spans="1:3" s="94" customFormat="1" x14ac:dyDescent="0.25">
      <c r="A43" s="89"/>
      <c r="B43" s="89"/>
      <c r="C43" s="89"/>
    </row>
    <row r="44" spans="1:3" s="94" customFormat="1" x14ac:dyDescent="0.25">
      <c r="A44" s="89"/>
      <c r="B44" s="89"/>
      <c r="C44" s="89"/>
    </row>
    <row r="45" spans="1:3" s="94" customFormat="1" x14ac:dyDescent="0.25">
      <c r="A45" s="89"/>
      <c r="B45" s="89"/>
      <c r="C45" s="89"/>
    </row>
    <row r="46" spans="1:3" s="94" customFormat="1" x14ac:dyDescent="0.25">
      <c r="A46" s="89"/>
      <c r="B46" s="89"/>
      <c r="C46" s="89"/>
    </row>
    <row r="47" spans="1:3" s="94" customFormat="1" x14ac:dyDescent="0.25">
      <c r="A47" s="89"/>
      <c r="B47" s="89"/>
      <c r="C47" s="89"/>
    </row>
    <row r="48" spans="1:3" s="94" customFormat="1" x14ac:dyDescent="0.25">
      <c r="A48" s="89"/>
      <c r="B48" s="89"/>
      <c r="C48" s="89"/>
    </row>
    <row r="49" spans="1:3" s="94" customFormat="1" x14ac:dyDescent="0.25">
      <c r="A49" s="89"/>
      <c r="B49" s="89"/>
      <c r="C49" s="89"/>
    </row>
    <row r="50" spans="1:3" s="94" customFormat="1" x14ac:dyDescent="0.25">
      <c r="A50" s="89"/>
      <c r="B50" s="89"/>
      <c r="C50" s="89"/>
    </row>
    <row r="51" spans="1:3" s="94" customFormat="1" x14ac:dyDescent="0.25">
      <c r="A51" s="89"/>
      <c r="B51" s="89"/>
      <c r="C51" s="89"/>
    </row>
    <row r="52" spans="1:3" s="94" customFormat="1" x14ac:dyDescent="0.25">
      <c r="A52" s="89"/>
      <c r="B52" s="89"/>
      <c r="C52" s="89"/>
    </row>
    <row r="53" spans="1:3" s="94" customFormat="1" x14ac:dyDescent="0.25">
      <c r="A53" s="89"/>
      <c r="B53" s="89"/>
      <c r="C53" s="89"/>
    </row>
    <row r="54" spans="1:3" s="94" customFormat="1" x14ac:dyDescent="0.25">
      <c r="A54" s="89"/>
      <c r="B54" s="89"/>
      <c r="C54" s="89"/>
    </row>
    <row r="55" spans="1:3" s="94" customFormat="1" x14ac:dyDescent="0.25">
      <c r="A55" s="89"/>
      <c r="B55" s="89"/>
      <c r="C55" s="89"/>
    </row>
    <row r="56" spans="1:3" s="94" customFormat="1" x14ac:dyDescent="0.25">
      <c r="A56" s="89"/>
      <c r="B56" s="89"/>
      <c r="C56" s="89"/>
    </row>
    <row r="57" spans="1:3" s="94" customFormat="1" x14ac:dyDescent="0.25">
      <c r="A57" s="89"/>
      <c r="B57" s="89"/>
      <c r="C57" s="89"/>
    </row>
    <row r="58" spans="1:3" s="94" customFormat="1" x14ac:dyDescent="0.25">
      <c r="A58" s="89"/>
      <c r="B58" s="89"/>
      <c r="C58" s="89"/>
    </row>
    <row r="59" spans="1:3" s="94" customFormat="1" x14ac:dyDescent="0.25">
      <c r="A59" s="89"/>
      <c r="B59" s="89"/>
      <c r="C59" s="89"/>
    </row>
    <row r="60" spans="1:3" s="94" customFormat="1" x14ac:dyDescent="0.25">
      <c r="A60" s="89"/>
      <c r="B60" s="89"/>
      <c r="C60" s="89"/>
    </row>
    <row r="61" spans="1:3" s="94" customFormat="1" x14ac:dyDescent="0.25">
      <c r="A61" s="89"/>
      <c r="B61" s="89"/>
      <c r="C61" s="89"/>
    </row>
    <row r="62" spans="1:3" s="94" customFormat="1" x14ac:dyDescent="0.25">
      <c r="A62" s="89"/>
      <c r="B62" s="89"/>
      <c r="C62" s="89"/>
    </row>
    <row r="63" spans="1:3" s="94" customFormat="1" x14ac:dyDescent="0.25">
      <c r="A63" s="89"/>
      <c r="B63" s="89"/>
      <c r="C63" s="89"/>
    </row>
    <row r="64" spans="1:3" s="94" customFormat="1" x14ac:dyDescent="0.25">
      <c r="A64" s="89"/>
      <c r="B64" s="89"/>
      <c r="C64" s="89"/>
    </row>
    <row r="65" spans="1:3" s="94" customFormat="1" x14ac:dyDescent="0.25">
      <c r="A65" s="89"/>
      <c r="B65" s="89"/>
      <c r="C65" s="89"/>
    </row>
    <row r="66" spans="1:3" s="94" customFormat="1" x14ac:dyDescent="0.25">
      <c r="A66" s="89"/>
      <c r="B66" s="89"/>
      <c r="C66" s="89"/>
    </row>
    <row r="67" spans="1:3" s="94" customFormat="1" x14ac:dyDescent="0.25">
      <c r="A67" s="89"/>
      <c r="B67" s="89"/>
      <c r="C67" s="89"/>
    </row>
    <row r="68" spans="1:3" s="94" customFormat="1" x14ac:dyDescent="0.25">
      <c r="A68" s="89"/>
      <c r="B68" s="89"/>
      <c r="C68" s="89"/>
    </row>
    <row r="69" spans="1:3" s="94" customFormat="1" x14ac:dyDescent="0.25">
      <c r="A69" s="89"/>
      <c r="B69" s="89"/>
      <c r="C69" s="89"/>
    </row>
    <row r="70" spans="1:3" s="94" customFormat="1" x14ac:dyDescent="0.25">
      <c r="A70" s="89"/>
      <c r="B70" s="89"/>
      <c r="C70" s="89"/>
    </row>
    <row r="71" spans="1:3" s="94" customFormat="1" x14ac:dyDescent="0.25">
      <c r="A71" s="89"/>
      <c r="B71" s="89"/>
      <c r="C71" s="89"/>
    </row>
    <row r="72" spans="1:3" s="94" customFormat="1" x14ac:dyDescent="0.25">
      <c r="A72" s="89"/>
      <c r="B72" s="89"/>
      <c r="C72" s="89"/>
    </row>
  </sheetData>
  <sheetProtection selectLockedCells="1" selectUnlockedCells="1"/>
  <mergeCells count="2">
    <mergeCell ref="A6:B6"/>
    <mergeCell ref="B22:C22"/>
  </mergeCells>
  <pageMargins left="0.7" right="0.7" top="0.75" bottom="0.75" header="0.3" footer="0.3"/>
  <pageSetup paperSize="9" scale="37"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25"/>
  <sheetViews>
    <sheetView topLeftCell="D7" zoomScale="115" zoomScaleNormal="115" zoomScaleSheetLayoutView="70" workbookViewId="0">
      <selection activeCell="G10" sqref="G10:G11"/>
    </sheetView>
  </sheetViews>
  <sheetFormatPr defaultColWidth="8.85546875" defaultRowHeight="15" x14ac:dyDescent="0.25"/>
  <cols>
    <col min="1" max="1" width="68" customWidth="1"/>
    <col min="2" max="8" width="20.7109375" style="82" customWidth="1"/>
    <col min="9" max="9" width="75.85546875" style="109" customWidth="1"/>
    <col min="17" max="17" width="9.140625" customWidth="1"/>
  </cols>
  <sheetData>
    <row r="1" spans="1:20" ht="21" x14ac:dyDescent="0.35">
      <c r="A1" s="75" t="s">
        <v>53</v>
      </c>
    </row>
    <row r="2" spans="1:20" x14ac:dyDescent="0.25">
      <c r="E2" s="114" t="s">
        <v>58</v>
      </c>
      <c r="G2" s="83"/>
    </row>
    <row r="3" spans="1:20" s="21" customFormat="1" x14ac:dyDescent="0.25">
      <c r="B3" s="82"/>
      <c r="C3" s="82"/>
      <c r="D3" s="82"/>
      <c r="E3" s="114" t="s">
        <v>154</v>
      </c>
      <c r="F3" s="82"/>
      <c r="G3" s="82"/>
      <c r="H3" s="82"/>
      <c r="I3" s="109"/>
    </row>
    <row r="4" spans="1:20" x14ac:dyDescent="0.25">
      <c r="A4" s="80" t="s">
        <v>59</v>
      </c>
      <c r="B4" s="84" t="s">
        <v>63</v>
      </c>
      <c r="C4" s="84" t="s">
        <v>54</v>
      </c>
      <c r="D4" s="84" t="s">
        <v>55</v>
      </c>
      <c r="E4" s="84" t="s">
        <v>56</v>
      </c>
      <c r="F4" s="84" t="s">
        <v>57</v>
      </c>
      <c r="G4" s="84" t="s">
        <v>69</v>
      </c>
      <c r="H4" s="84" t="s">
        <v>70</v>
      </c>
      <c r="I4" s="113" t="s">
        <v>141</v>
      </c>
    </row>
    <row r="5" spans="1:20" s="21" customFormat="1" x14ac:dyDescent="0.25">
      <c r="A5" s="81" t="s">
        <v>60</v>
      </c>
      <c r="B5" s="84" t="s">
        <v>61</v>
      </c>
      <c r="C5" s="84" t="s">
        <v>62</v>
      </c>
      <c r="D5" s="84" t="s">
        <v>64</v>
      </c>
      <c r="E5" s="84" t="s">
        <v>65</v>
      </c>
      <c r="F5" s="84" t="s">
        <v>66</v>
      </c>
      <c r="G5" s="84" t="s">
        <v>67</v>
      </c>
      <c r="H5" s="84" t="s">
        <v>68</v>
      </c>
      <c r="I5" s="110"/>
    </row>
    <row r="6" spans="1:20" ht="30" customHeight="1" x14ac:dyDescent="0.25">
      <c r="A6" s="133" t="s">
        <v>13</v>
      </c>
      <c r="B6" s="197" t="s">
        <v>72</v>
      </c>
      <c r="C6" s="197" t="s">
        <v>71</v>
      </c>
      <c r="D6" s="195" t="s">
        <v>95</v>
      </c>
      <c r="E6" s="195" t="s">
        <v>73</v>
      </c>
      <c r="F6" s="195" t="s">
        <v>74</v>
      </c>
      <c r="G6" s="195" t="s">
        <v>75</v>
      </c>
      <c r="H6" s="195" t="s">
        <v>76</v>
      </c>
      <c r="I6" s="188" t="s">
        <v>146</v>
      </c>
    </row>
    <row r="7" spans="1:20" ht="91.5" customHeight="1" x14ac:dyDescent="0.25">
      <c r="A7" s="65" t="s">
        <v>24</v>
      </c>
      <c r="B7" s="198"/>
      <c r="C7" s="198"/>
      <c r="D7" s="196"/>
      <c r="E7" s="196"/>
      <c r="F7" s="196"/>
      <c r="G7" s="196"/>
      <c r="H7" s="196"/>
      <c r="I7" s="188"/>
    </row>
    <row r="8" spans="1:20" ht="30.75" customHeight="1" x14ac:dyDescent="0.25">
      <c r="A8" s="71" t="s">
        <v>15</v>
      </c>
      <c r="B8" s="195" t="s">
        <v>77</v>
      </c>
      <c r="C8" s="195" t="s">
        <v>78</v>
      </c>
      <c r="D8" s="195" t="s">
        <v>79</v>
      </c>
      <c r="E8" s="195" t="s">
        <v>96</v>
      </c>
      <c r="F8" s="195" t="s">
        <v>80</v>
      </c>
      <c r="G8" s="195" t="s">
        <v>82</v>
      </c>
      <c r="H8" s="195" t="s">
        <v>81</v>
      </c>
      <c r="I8" s="191" t="s">
        <v>147</v>
      </c>
      <c r="Q8" s="189"/>
      <c r="R8" s="189"/>
      <c r="S8" s="189"/>
      <c r="T8" s="189"/>
    </row>
    <row r="9" spans="1:20" ht="115.5" customHeight="1" x14ac:dyDescent="0.25">
      <c r="A9" s="65" t="s">
        <v>166</v>
      </c>
      <c r="B9" s="196"/>
      <c r="C9" s="196"/>
      <c r="D9" s="196"/>
      <c r="E9" s="196"/>
      <c r="F9" s="196"/>
      <c r="G9" s="196"/>
      <c r="H9" s="196"/>
      <c r="I9" s="192"/>
      <c r="Q9" s="189"/>
      <c r="R9" s="189"/>
      <c r="S9" s="189"/>
      <c r="T9" s="189"/>
    </row>
    <row r="10" spans="1:20" ht="30" customHeight="1" x14ac:dyDescent="0.25">
      <c r="A10" s="66" t="s">
        <v>16</v>
      </c>
      <c r="B10" s="195" t="s">
        <v>100</v>
      </c>
      <c r="C10" s="195" t="s">
        <v>101</v>
      </c>
      <c r="D10" s="195" t="s">
        <v>102</v>
      </c>
      <c r="E10" s="195" t="s">
        <v>103</v>
      </c>
      <c r="F10" s="195" t="s">
        <v>104</v>
      </c>
      <c r="G10" s="195" t="s">
        <v>105</v>
      </c>
      <c r="H10" s="195" t="s">
        <v>106</v>
      </c>
      <c r="I10" s="191" t="s">
        <v>148</v>
      </c>
      <c r="Q10" s="189"/>
      <c r="R10" s="189"/>
      <c r="S10" s="189"/>
      <c r="T10" s="189"/>
    </row>
    <row r="11" spans="1:20" ht="72" customHeight="1" x14ac:dyDescent="0.25">
      <c r="A11" s="67" t="s">
        <v>25</v>
      </c>
      <c r="B11" s="196"/>
      <c r="C11" s="196"/>
      <c r="D11" s="196"/>
      <c r="E11" s="196"/>
      <c r="F11" s="196"/>
      <c r="G11" s="196"/>
      <c r="H11" s="196"/>
      <c r="I11" s="194"/>
      <c r="Q11" s="189"/>
      <c r="R11" s="189"/>
      <c r="S11" s="189"/>
      <c r="T11" s="189"/>
    </row>
    <row r="12" spans="1:20" ht="30" customHeight="1" x14ac:dyDescent="0.25">
      <c r="A12" s="133" t="s">
        <v>17</v>
      </c>
      <c r="B12" s="195" t="s">
        <v>126</v>
      </c>
      <c r="C12" s="195" t="s">
        <v>127</v>
      </c>
      <c r="D12" s="195" t="s">
        <v>131</v>
      </c>
      <c r="E12" s="195" t="s">
        <v>130</v>
      </c>
      <c r="F12" s="195" t="s">
        <v>129</v>
      </c>
      <c r="G12" s="195" t="s">
        <v>128</v>
      </c>
      <c r="H12" s="195" t="s">
        <v>149</v>
      </c>
      <c r="I12" s="191" t="s">
        <v>145</v>
      </c>
      <c r="Q12" s="189"/>
      <c r="R12" s="189"/>
      <c r="S12" s="189"/>
      <c r="T12" s="189"/>
    </row>
    <row r="13" spans="1:20" ht="88.5" customHeight="1" x14ac:dyDescent="0.25">
      <c r="A13" s="67" t="s">
        <v>97</v>
      </c>
      <c r="B13" s="196"/>
      <c r="C13" s="196"/>
      <c r="D13" s="196"/>
      <c r="E13" s="196"/>
      <c r="F13" s="196"/>
      <c r="G13" s="196"/>
      <c r="H13" s="196"/>
      <c r="I13" s="194"/>
      <c r="Q13" s="189"/>
      <c r="R13" s="189"/>
      <c r="S13" s="189"/>
      <c r="T13" s="189"/>
    </row>
    <row r="14" spans="1:20" ht="30.75" customHeight="1" x14ac:dyDescent="0.25">
      <c r="A14" s="66" t="s">
        <v>18</v>
      </c>
      <c r="B14" s="195" t="s">
        <v>120</v>
      </c>
      <c r="C14" s="195" t="s">
        <v>121</v>
      </c>
      <c r="D14" s="195" t="s">
        <v>122</v>
      </c>
      <c r="E14" s="195" t="s">
        <v>123</v>
      </c>
      <c r="F14" s="195" t="s">
        <v>124</v>
      </c>
      <c r="G14" s="195" t="s">
        <v>150</v>
      </c>
      <c r="H14" s="195" t="s">
        <v>151</v>
      </c>
      <c r="I14" s="193" t="s">
        <v>144</v>
      </c>
      <c r="Q14" s="189"/>
      <c r="R14" s="189"/>
      <c r="S14" s="189"/>
      <c r="T14" s="189"/>
    </row>
    <row r="15" spans="1:20" ht="49.5" customHeight="1" x14ac:dyDescent="0.25">
      <c r="A15" s="67" t="s">
        <v>26</v>
      </c>
      <c r="B15" s="196"/>
      <c r="C15" s="196"/>
      <c r="D15" s="196"/>
      <c r="E15" s="196"/>
      <c r="F15" s="196"/>
      <c r="G15" s="196"/>
      <c r="H15" s="196"/>
      <c r="I15" s="193"/>
      <c r="Q15" s="189"/>
      <c r="R15" s="189"/>
      <c r="S15" s="189"/>
      <c r="T15" s="189"/>
    </row>
    <row r="16" spans="1:20" ht="30" customHeight="1" x14ac:dyDescent="0.25">
      <c r="A16" s="66" t="s">
        <v>164</v>
      </c>
      <c r="B16" s="195" t="s">
        <v>125</v>
      </c>
      <c r="C16" s="195" t="s">
        <v>114</v>
      </c>
      <c r="D16" s="195" t="s">
        <v>115</v>
      </c>
      <c r="E16" s="195" t="s">
        <v>116</v>
      </c>
      <c r="F16" s="195" t="s">
        <v>117</v>
      </c>
      <c r="G16" s="195" t="s">
        <v>118</v>
      </c>
      <c r="H16" s="195" t="s">
        <v>119</v>
      </c>
      <c r="I16" s="191" t="s">
        <v>152</v>
      </c>
      <c r="Q16" s="189"/>
      <c r="R16" s="189"/>
      <c r="S16" s="189"/>
      <c r="T16" s="189"/>
    </row>
    <row r="17" spans="1:20" ht="93.75" customHeight="1" x14ac:dyDescent="0.25">
      <c r="A17" s="67" t="s">
        <v>27</v>
      </c>
      <c r="B17" s="196"/>
      <c r="C17" s="196"/>
      <c r="D17" s="196"/>
      <c r="E17" s="196"/>
      <c r="F17" s="196"/>
      <c r="G17" s="196"/>
      <c r="H17" s="196"/>
      <c r="I17" s="192"/>
      <c r="Q17" s="189"/>
      <c r="R17" s="189"/>
      <c r="S17" s="189"/>
      <c r="T17" s="189"/>
    </row>
    <row r="18" spans="1:20" ht="30" customHeight="1" x14ac:dyDescent="0.25">
      <c r="A18" s="66" t="s">
        <v>20</v>
      </c>
      <c r="B18" s="195" t="s">
        <v>107</v>
      </c>
      <c r="C18" s="195" t="s">
        <v>108</v>
      </c>
      <c r="D18" s="195" t="s">
        <v>109</v>
      </c>
      <c r="E18" s="195" t="s">
        <v>110</v>
      </c>
      <c r="F18" s="195" t="s">
        <v>111</v>
      </c>
      <c r="G18" s="195" t="s">
        <v>112</v>
      </c>
      <c r="H18" s="195" t="s">
        <v>113</v>
      </c>
      <c r="I18" s="188" t="s">
        <v>143</v>
      </c>
      <c r="Q18" s="189"/>
      <c r="R18" s="189"/>
      <c r="S18" s="189"/>
      <c r="T18" s="189"/>
    </row>
    <row r="19" spans="1:20" ht="95.25" customHeight="1" x14ac:dyDescent="0.25">
      <c r="A19" s="67" t="s">
        <v>167</v>
      </c>
      <c r="B19" s="196"/>
      <c r="C19" s="196"/>
      <c r="D19" s="196"/>
      <c r="E19" s="196"/>
      <c r="F19" s="196"/>
      <c r="G19" s="196"/>
      <c r="H19" s="196"/>
      <c r="I19" s="188"/>
      <c r="Q19" s="189"/>
      <c r="R19" s="189"/>
      <c r="S19" s="189"/>
      <c r="T19" s="189"/>
    </row>
    <row r="20" spans="1:20" ht="30" customHeight="1" x14ac:dyDescent="0.25">
      <c r="A20" s="66" t="s">
        <v>21</v>
      </c>
      <c r="B20" s="195" t="s">
        <v>83</v>
      </c>
      <c r="C20" s="195" t="s">
        <v>84</v>
      </c>
      <c r="D20" s="195" t="s">
        <v>85</v>
      </c>
      <c r="E20" s="195" t="s">
        <v>86</v>
      </c>
      <c r="F20" s="195" t="s">
        <v>88</v>
      </c>
      <c r="G20" s="195" t="s">
        <v>87</v>
      </c>
      <c r="H20" s="195" t="s">
        <v>89</v>
      </c>
      <c r="I20" s="188" t="s">
        <v>153</v>
      </c>
      <c r="Q20" s="189"/>
      <c r="R20" s="189"/>
      <c r="S20" s="189"/>
      <c r="T20" s="189"/>
    </row>
    <row r="21" spans="1:20" ht="57" customHeight="1" x14ac:dyDescent="0.25">
      <c r="A21" s="67" t="s">
        <v>22</v>
      </c>
      <c r="B21" s="196"/>
      <c r="C21" s="196"/>
      <c r="D21" s="196"/>
      <c r="E21" s="196"/>
      <c r="F21" s="196"/>
      <c r="G21" s="196"/>
      <c r="H21" s="196"/>
      <c r="I21" s="188"/>
      <c r="Q21" s="189"/>
      <c r="R21" s="189"/>
      <c r="S21" s="189"/>
      <c r="T21" s="189"/>
    </row>
    <row r="22" spans="1:20" ht="30" customHeight="1" x14ac:dyDescent="0.25">
      <c r="A22" s="66" t="s">
        <v>23</v>
      </c>
      <c r="B22" s="195" t="s">
        <v>90</v>
      </c>
      <c r="C22" s="195" t="s">
        <v>98</v>
      </c>
      <c r="D22" s="195" t="s">
        <v>91</v>
      </c>
      <c r="E22" s="195" t="s">
        <v>92</v>
      </c>
      <c r="F22" s="195" t="s">
        <v>93</v>
      </c>
      <c r="G22" s="195" t="s">
        <v>99</v>
      </c>
      <c r="H22" s="195" t="s">
        <v>94</v>
      </c>
      <c r="I22" s="190" t="s">
        <v>142</v>
      </c>
      <c r="Q22" s="189"/>
      <c r="R22" s="189"/>
      <c r="S22" s="189"/>
      <c r="T22" s="189"/>
    </row>
    <row r="23" spans="1:20" ht="66" customHeight="1" x14ac:dyDescent="0.25">
      <c r="A23" s="67" t="s">
        <v>168</v>
      </c>
      <c r="B23" s="196"/>
      <c r="C23" s="196"/>
      <c r="D23" s="196"/>
      <c r="E23" s="196"/>
      <c r="F23" s="196"/>
      <c r="G23" s="196"/>
      <c r="H23" s="196"/>
      <c r="I23" s="190"/>
      <c r="Q23" s="189"/>
      <c r="R23" s="189"/>
      <c r="S23" s="189"/>
      <c r="T23" s="189"/>
    </row>
    <row r="24" spans="1:20" x14ac:dyDescent="0.25">
      <c r="I24" s="111"/>
    </row>
    <row r="25" spans="1:20" x14ac:dyDescent="0.25">
      <c r="I25" s="112"/>
    </row>
  </sheetData>
  <mergeCells count="73">
    <mergeCell ref="H20:H21"/>
    <mergeCell ref="B22:B23"/>
    <mergeCell ref="C22:C23"/>
    <mergeCell ref="D22:D23"/>
    <mergeCell ref="E22:E23"/>
    <mergeCell ref="F22:F23"/>
    <mergeCell ref="G22:G23"/>
    <mergeCell ref="H22:H23"/>
    <mergeCell ref="B20:B21"/>
    <mergeCell ref="C20:C21"/>
    <mergeCell ref="D20:D21"/>
    <mergeCell ref="E20:E21"/>
    <mergeCell ref="F20:F21"/>
    <mergeCell ref="G20:G21"/>
    <mergeCell ref="F16:F17"/>
    <mergeCell ref="G16:G17"/>
    <mergeCell ref="H16:H17"/>
    <mergeCell ref="B18:B19"/>
    <mergeCell ref="C18:C19"/>
    <mergeCell ref="D18:D19"/>
    <mergeCell ref="E18:E19"/>
    <mergeCell ref="F18:F19"/>
    <mergeCell ref="G18:G19"/>
    <mergeCell ref="H18:H19"/>
    <mergeCell ref="E16:E17"/>
    <mergeCell ref="C14:C15"/>
    <mergeCell ref="B14:B15"/>
    <mergeCell ref="B16:B17"/>
    <mergeCell ref="C16:C17"/>
    <mergeCell ref="D16:D17"/>
    <mergeCell ref="D14:D15"/>
    <mergeCell ref="H14:H15"/>
    <mergeCell ref="G14:G15"/>
    <mergeCell ref="F14:F15"/>
    <mergeCell ref="E14:E15"/>
    <mergeCell ref="G12:G13"/>
    <mergeCell ref="F12:F13"/>
    <mergeCell ref="B12:B13"/>
    <mergeCell ref="C12:C13"/>
    <mergeCell ref="D12:D13"/>
    <mergeCell ref="E12:E13"/>
    <mergeCell ref="H12:H13"/>
    <mergeCell ref="H10:H11"/>
    <mergeCell ref="G10:G11"/>
    <mergeCell ref="F10:F11"/>
    <mergeCell ref="E10:E11"/>
    <mergeCell ref="D10:D11"/>
    <mergeCell ref="B10:B11"/>
    <mergeCell ref="C10:C11"/>
    <mergeCell ref="H6:H7"/>
    <mergeCell ref="B8:B9"/>
    <mergeCell ref="C8:C9"/>
    <mergeCell ref="D8:D9"/>
    <mergeCell ref="E8:E9"/>
    <mergeCell ref="F8:F9"/>
    <mergeCell ref="G8:G9"/>
    <mergeCell ref="H8:H9"/>
    <mergeCell ref="B6:B7"/>
    <mergeCell ref="C6:C7"/>
    <mergeCell ref="D6:D7"/>
    <mergeCell ref="E6:E7"/>
    <mergeCell ref="F6:F7"/>
    <mergeCell ref="G6:G7"/>
    <mergeCell ref="I6:I7"/>
    <mergeCell ref="Q8:T23"/>
    <mergeCell ref="I22:I23"/>
    <mergeCell ref="I20:I21"/>
    <mergeCell ref="I18:I19"/>
    <mergeCell ref="I16:I17"/>
    <mergeCell ref="I14:I15"/>
    <mergeCell ref="I12:I13"/>
    <mergeCell ref="I10:I11"/>
    <mergeCell ref="I8:I9"/>
  </mergeCells>
  <pageMargins left="0.7" right="0.7" top="0.75" bottom="0.75" header="0.3" footer="0.3"/>
  <pageSetup paperSize="9" scale="45" orientation="landscape" r:id="rId1"/>
  <colBreaks count="1" manualBreakCount="1">
    <brk id="9"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7"/>
  <sheetViews>
    <sheetView topLeftCell="A19" zoomScale="90" zoomScaleNormal="90" workbookViewId="0">
      <selection activeCell="F23" sqref="F23"/>
    </sheetView>
  </sheetViews>
  <sheetFormatPr defaultColWidth="9.140625" defaultRowHeight="14.25" x14ac:dyDescent="0.25"/>
  <cols>
    <col min="1" max="1" width="8.85546875" style="2" customWidth="1"/>
    <col min="2" max="2" width="75.140625" style="2" customWidth="1"/>
    <col min="3" max="6" width="20.85546875" style="3" customWidth="1"/>
    <col min="7" max="7" width="21" style="3" customWidth="1"/>
    <col min="8" max="8" width="20.7109375" style="3" customWidth="1"/>
    <col min="9" max="9" width="13" style="2" customWidth="1"/>
    <col min="10" max="16384" width="9.140625" style="2"/>
  </cols>
  <sheetData>
    <row r="1" spans="1:8" ht="25.5" x14ac:dyDescent="0.25">
      <c r="A1" s="1" t="s">
        <v>173</v>
      </c>
    </row>
    <row r="2" spans="1:8" ht="30" customHeight="1" x14ac:dyDescent="0.25">
      <c r="A2" s="108" t="s">
        <v>0</v>
      </c>
      <c r="D2" s="68"/>
    </row>
    <row r="3" spans="1:8" x14ac:dyDescent="0.25">
      <c r="A3" s="4" t="s">
        <v>140</v>
      </c>
      <c r="E3" s="5"/>
      <c r="F3" s="5"/>
      <c r="G3" s="5"/>
      <c r="H3" s="5"/>
    </row>
    <row r="4" spans="1:8" x14ac:dyDescent="0.25">
      <c r="C4" s="6"/>
    </row>
    <row r="5" spans="1:8" ht="15" x14ac:dyDescent="0.25">
      <c r="A5" s="7"/>
      <c r="B5" s="8" t="s">
        <v>1</v>
      </c>
      <c r="C5" s="9" t="s">
        <v>2</v>
      </c>
    </row>
    <row r="6" spans="1:8" ht="15" x14ac:dyDescent="0.25">
      <c r="A6" s="7"/>
      <c r="B6" s="10"/>
      <c r="C6" s="11" t="s">
        <v>3</v>
      </c>
      <c r="D6" s="11" t="s">
        <v>4</v>
      </c>
      <c r="E6" s="11" t="s">
        <v>5</v>
      </c>
      <c r="F6" s="11" t="s">
        <v>6</v>
      </c>
      <c r="G6" s="11" t="s">
        <v>7</v>
      </c>
      <c r="H6" s="11" t="s">
        <v>8</v>
      </c>
    </row>
    <row r="7" spans="1:8" ht="15" x14ac:dyDescent="0.25">
      <c r="A7" s="7"/>
      <c r="B7" s="10"/>
      <c r="C7" s="11" t="s">
        <v>9</v>
      </c>
      <c r="D7" s="11" t="s">
        <v>9</v>
      </c>
      <c r="E7" s="11" t="s">
        <v>10</v>
      </c>
      <c r="F7" s="11" t="s">
        <v>11</v>
      </c>
      <c r="G7" s="11" t="s">
        <v>12</v>
      </c>
      <c r="H7" s="11" t="s">
        <v>12</v>
      </c>
    </row>
    <row r="8" spans="1:8" x14ac:dyDescent="0.25">
      <c r="A8" s="12">
        <v>1</v>
      </c>
      <c r="B8" s="133" t="s">
        <v>13</v>
      </c>
      <c r="C8" s="13"/>
      <c r="D8" s="14"/>
      <c r="E8" s="14"/>
      <c r="F8" s="15"/>
      <c r="G8" s="14"/>
      <c r="H8" s="14"/>
    </row>
    <row r="9" spans="1:8" s="5" customFormat="1" ht="63" customHeight="1" x14ac:dyDescent="0.25">
      <c r="A9" s="16"/>
      <c r="B9" s="65" t="s">
        <v>24</v>
      </c>
      <c r="C9" s="76">
        <v>0.05</v>
      </c>
      <c r="D9" s="73">
        <v>0.05</v>
      </c>
      <c r="E9" s="73">
        <v>0.05</v>
      </c>
      <c r="F9" s="78">
        <v>0.1</v>
      </c>
      <c r="G9" s="78">
        <v>0.1</v>
      </c>
      <c r="H9" s="73">
        <v>0.1</v>
      </c>
    </row>
    <row r="10" spans="1:8" s="5" customFormat="1" ht="18" customHeight="1" x14ac:dyDescent="0.25">
      <c r="A10" s="17">
        <v>2</v>
      </c>
      <c r="B10" s="71" t="s">
        <v>15</v>
      </c>
      <c r="C10" s="76"/>
      <c r="D10" s="73"/>
      <c r="E10" s="73"/>
      <c r="F10" s="78"/>
      <c r="G10" s="78"/>
      <c r="H10" s="73"/>
    </row>
    <row r="11" spans="1:8" s="5" customFormat="1" ht="66.75" customHeight="1" x14ac:dyDescent="0.25">
      <c r="A11" s="16"/>
      <c r="B11" s="65" t="s">
        <v>166</v>
      </c>
      <c r="C11" s="76">
        <v>0.1</v>
      </c>
      <c r="D11" s="76">
        <v>0.1</v>
      </c>
      <c r="E11" s="76">
        <v>0.1</v>
      </c>
      <c r="F11" s="78">
        <v>0.05</v>
      </c>
      <c r="G11" s="78">
        <v>0.05</v>
      </c>
      <c r="H11" s="73">
        <v>0.05</v>
      </c>
    </row>
    <row r="12" spans="1:8" x14ac:dyDescent="0.25">
      <c r="A12" s="12">
        <v>3</v>
      </c>
      <c r="B12" s="66" t="s">
        <v>16</v>
      </c>
      <c r="C12" s="77"/>
      <c r="D12" s="72"/>
      <c r="E12" s="72"/>
      <c r="F12" s="79"/>
      <c r="G12" s="79"/>
      <c r="H12" s="72"/>
    </row>
    <row r="13" spans="1:8" s="3" customFormat="1" ht="63" customHeight="1" x14ac:dyDescent="0.25">
      <c r="A13" s="16"/>
      <c r="B13" s="67" t="s">
        <v>25</v>
      </c>
      <c r="C13" s="76">
        <v>0.1</v>
      </c>
      <c r="D13" s="73">
        <v>0.1</v>
      </c>
      <c r="E13" s="73">
        <v>0.1</v>
      </c>
      <c r="F13" s="78">
        <v>0.15</v>
      </c>
      <c r="G13" s="78">
        <v>0.15</v>
      </c>
      <c r="H13" s="73">
        <v>0.15</v>
      </c>
    </row>
    <row r="14" spans="1:8" x14ac:dyDescent="0.25">
      <c r="A14" s="12">
        <v>4</v>
      </c>
      <c r="B14" s="133" t="s">
        <v>17</v>
      </c>
      <c r="C14" s="77"/>
      <c r="D14" s="72"/>
      <c r="E14" s="72"/>
      <c r="F14" s="79"/>
      <c r="G14" s="79"/>
      <c r="H14" s="72"/>
    </row>
    <row r="15" spans="1:8" ht="63" customHeight="1" x14ac:dyDescent="0.25">
      <c r="A15" s="12"/>
      <c r="B15" s="67" t="s">
        <v>97</v>
      </c>
      <c r="C15" s="76">
        <v>0.1</v>
      </c>
      <c r="D15" s="76">
        <v>0.1</v>
      </c>
      <c r="E15" s="76">
        <v>0.1</v>
      </c>
      <c r="F15" s="78">
        <v>0.15</v>
      </c>
      <c r="G15" s="78">
        <v>0.15</v>
      </c>
      <c r="H15" s="73">
        <v>0.15</v>
      </c>
    </row>
    <row r="16" spans="1:8" x14ac:dyDescent="0.25">
      <c r="A16" s="12">
        <v>5</v>
      </c>
      <c r="B16" s="66" t="s">
        <v>18</v>
      </c>
      <c r="C16" s="77"/>
      <c r="D16" s="72"/>
      <c r="E16" s="72"/>
      <c r="F16" s="79"/>
      <c r="G16" s="79"/>
      <c r="H16" s="72"/>
    </row>
    <row r="17" spans="1:8" ht="63" customHeight="1" x14ac:dyDescent="0.25">
      <c r="A17" s="12" t="s">
        <v>14</v>
      </c>
      <c r="B17" s="67" t="s">
        <v>26</v>
      </c>
      <c r="C17" s="76">
        <v>0.15</v>
      </c>
      <c r="D17" s="73">
        <v>0.15</v>
      </c>
      <c r="E17" s="73">
        <v>0.15</v>
      </c>
      <c r="F17" s="78">
        <v>0.1</v>
      </c>
      <c r="G17" s="78">
        <v>0.1</v>
      </c>
      <c r="H17" s="73">
        <v>0.1</v>
      </c>
    </row>
    <row r="18" spans="1:8" x14ac:dyDescent="0.25">
      <c r="A18" s="12">
        <v>6</v>
      </c>
      <c r="B18" s="66" t="s">
        <v>164</v>
      </c>
      <c r="C18" s="77"/>
      <c r="D18" s="72"/>
      <c r="E18" s="72"/>
      <c r="F18" s="79"/>
      <c r="G18" s="79"/>
      <c r="H18" s="72"/>
    </row>
    <row r="19" spans="1:8" ht="82.5" customHeight="1" x14ac:dyDescent="0.25">
      <c r="A19" s="12"/>
      <c r="B19" s="67" t="s">
        <v>27</v>
      </c>
      <c r="C19" s="76">
        <v>0.15</v>
      </c>
      <c r="D19" s="73">
        <v>0.15</v>
      </c>
      <c r="E19" s="73">
        <v>0.15</v>
      </c>
      <c r="F19" s="78">
        <v>0.15</v>
      </c>
      <c r="G19" s="78">
        <v>0.15</v>
      </c>
      <c r="H19" s="73">
        <v>0.15</v>
      </c>
    </row>
    <row r="20" spans="1:8" x14ac:dyDescent="0.25">
      <c r="A20" s="12">
        <v>7</v>
      </c>
      <c r="B20" s="66" t="s">
        <v>20</v>
      </c>
      <c r="C20" s="77"/>
      <c r="D20" s="72"/>
      <c r="E20" s="72"/>
      <c r="F20" s="79"/>
      <c r="G20" s="79"/>
      <c r="H20" s="72"/>
    </row>
    <row r="21" spans="1:8" ht="92.25" customHeight="1" x14ac:dyDescent="0.25">
      <c r="A21" s="12"/>
      <c r="B21" s="67" t="s">
        <v>167</v>
      </c>
      <c r="C21" s="76">
        <v>0.15</v>
      </c>
      <c r="D21" s="73">
        <v>0.15</v>
      </c>
      <c r="E21" s="73">
        <v>0.15</v>
      </c>
      <c r="F21" s="78">
        <v>0.2</v>
      </c>
      <c r="G21" s="78">
        <v>0.2</v>
      </c>
      <c r="H21" s="73">
        <v>0.2</v>
      </c>
    </row>
    <row r="22" spans="1:8" x14ac:dyDescent="0.25">
      <c r="A22" s="12">
        <v>8</v>
      </c>
      <c r="B22" s="66" t="s">
        <v>21</v>
      </c>
      <c r="C22" s="77"/>
      <c r="D22" s="72"/>
      <c r="E22" s="72"/>
      <c r="F22" s="79"/>
      <c r="G22" s="79"/>
      <c r="H22" s="72"/>
    </row>
    <row r="23" spans="1:8" ht="63" customHeight="1" x14ac:dyDescent="0.25">
      <c r="A23" s="12"/>
      <c r="B23" s="67" t="s">
        <v>22</v>
      </c>
      <c r="C23" s="76">
        <v>0.1</v>
      </c>
      <c r="D23" s="73">
        <v>0.1</v>
      </c>
      <c r="E23" s="73">
        <v>0.1</v>
      </c>
      <c r="F23" s="78">
        <v>0.05</v>
      </c>
      <c r="G23" s="78">
        <v>0.05</v>
      </c>
      <c r="H23" s="73">
        <v>0.05</v>
      </c>
    </row>
    <row r="24" spans="1:8" x14ac:dyDescent="0.25">
      <c r="A24" s="12">
        <v>9</v>
      </c>
      <c r="B24" s="66" t="s">
        <v>23</v>
      </c>
      <c r="C24" s="77"/>
      <c r="D24" s="72"/>
      <c r="E24" s="72"/>
      <c r="F24" s="79"/>
      <c r="G24" s="79"/>
      <c r="H24" s="72"/>
    </row>
    <row r="25" spans="1:8" s="5" customFormat="1" ht="69.75" customHeight="1" x14ac:dyDescent="0.25">
      <c r="A25" s="16"/>
      <c r="B25" s="67" t="s">
        <v>168</v>
      </c>
      <c r="C25" s="76">
        <v>0.1</v>
      </c>
      <c r="D25" s="73">
        <v>0.1</v>
      </c>
      <c r="E25" s="73">
        <v>0.05</v>
      </c>
      <c r="F25" s="78">
        <v>0.05</v>
      </c>
      <c r="G25" s="78">
        <v>0.05</v>
      </c>
      <c r="H25" s="73">
        <v>0.05</v>
      </c>
    </row>
    <row r="26" spans="1:8" x14ac:dyDescent="0.25">
      <c r="A26" s="18"/>
      <c r="B26" s="19"/>
      <c r="F26" s="74"/>
    </row>
    <row r="27" spans="1:8" x14ac:dyDescent="0.25">
      <c r="A27" s="18"/>
      <c r="B27" s="19"/>
    </row>
  </sheetData>
  <pageMargins left="0.7" right="0.7" top="0.75" bottom="0.75" header="0.3" footer="0.3"/>
  <pageSetup paperSize="9" scale="56" orientation="landscape" r:id="rId1"/>
  <rowBreaks count="1" manualBreakCount="1">
    <brk id="25"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58DDD8A3EE75343B52AE6F82ACD9B30" ma:contentTypeVersion="9" ma:contentTypeDescription="Create a new document." ma:contentTypeScope="" ma:versionID="0910141df70aae106db2986a3bdd5b39">
  <xsd:schema xmlns:xsd="http://www.w3.org/2001/XMLSchema" xmlns:xs="http://www.w3.org/2001/XMLSchema" xmlns:p="http://schemas.microsoft.com/office/2006/metadata/properties" xmlns:ns3="f362b289-a806-4f1d-ba28-6a81d7496fef" xmlns:ns4="4be690e1-e5ca-4320-bc6d-c62187c0b462" targetNamespace="http://schemas.microsoft.com/office/2006/metadata/properties" ma:root="true" ma:fieldsID="2e8bb54f8b23bf30f517a9bdf5579e92" ns3:_="" ns4:_="">
    <xsd:import namespace="f362b289-a806-4f1d-ba28-6a81d7496fef"/>
    <xsd:import namespace="4be690e1-e5ca-4320-bc6d-c62187c0b46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62b289-a806-4f1d-ba28-6a81d7496fe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e690e1-e5ca-4320-bc6d-c62187c0b46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F23A1A-D65E-4D79-8C02-AE6304AD25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62b289-a806-4f1d-ba28-6a81d7496fef"/>
    <ds:schemaRef ds:uri="4be690e1-e5ca-4320-bc6d-c62187c0b4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60B707-433A-454A-9FD8-8F5C106D9475}">
  <ds:schemaRefs>
    <ds:schemaRef ds:uri="http://schemas.microsoft.com/sharepoint/v3/contenttype/forms"/>
  </ds:schemaRefs>
</ds:datastoreItem>
</file>

<file path=customXml/itemProps3.xml><?xml version="1.0" encoding="utf-8"?>
<ds:datastoreItem xmlns:ds="http://schemas.openxmlformats.org/officeDocument/2006/customXml" ds:itemID="{EDD3D6AA-22EE-4665-9BE5-E1FE4B371523}">
  <ds:schemaRefs>
    <ds:schemaRef ds:uri="http://purl.org/dc/terms/"/>
    <ds:schemaRef ds:uri="http://schemas.openxmlformats.org/package/2006/metadata/core-properties"/>
    <ds:schemaRef ds:uri="f362b289-a806-4f1d-ba28-6a81d7496fef"/>
    <ds:schemaRef ds:uri="http://purl.org/dc/dcmitype/"/>
    <ds:schemaRef ds:uri="http://schemas.microsoft.com/office/infopath/2007/PartnerControls"/>
    <ds:schemaRef ds:uri="http://purl.org/dc/elements/1.1/"/>
    <ds:schemaRef ds:uri="http://schemas.microsoft.com/office/2006/documentManagement/types"/>
    <ds:schemaRef ds:uri="4be690e1-e5ca-4320-bc6d-c62187c0b462"/>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Marking Scheme</vt:lpstr>
      <vt:lpstr>Student Feedback</vt:lpstr>
      <vt:lpstr>Marking Range Guidance</vt:lpstr>
      <vt:lpstr>Criteria and Weightings</vt:lpstr>
      <vt:lpstr>'Criteria and Weightings'!Print_Area</vt:lpstr>
      <vt:lpstr>'Marking Range Guidance'!Print_Area</vt:lpstr>
      <vt:lpstr>'Marking Scheme'!Print_Area</vt:lpstr>
    </vt:vector>
  </TitlesOfParts>
  <Company>University of the West of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Fowles-Sweet</dc:creator>
  <cp:lastModifiedBy>Nick</cp:lastModifiedBy>
  <cp:lastPrinted>2018-02-26T15:41:31Z</cp:lastPrinted>
  <dcterms:created xsi:type="dcterms:W3CDTF">2017-08-22T10:57:01Z</dcterms:created>
  <dcterms:modified xsi:type="dcterms:W3CDTF">2021-04-05T12:41:07Z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0x010100258DDD8A3EE75343B52AE6F82ACD9B30</vt:lpwstr>
  </property>
</Properties>
</file>