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4-winfield\Desktop\Updated Viva\Released docs\"/>
    </mc:Choice>
  </mc:AlternateContent>
  <xr:revisionPtr revIDLastSave="0" documentId="13_ncr:1_{7D3DD287-35AA-4E53-B6FC-63D121A1802E}" xr6:coauthVersionLast="36" xr6:coauthVersionMax="36" xr10:uidLastSave="{00000000-0000-0000-0000-000000000000}"/>
  <bookViews>
    <workbookView xWindow="240" yWindow="495" windowWidth="20115" windowHeight="7575" xr2:uid="{00000000-000D-0000-FFFF-FFFF00000000}"/>
  </bookViews>
  <sheets>
    <sheet name="Marking Scheme" sheetId="2" r:id="rId1"/>
  </sheets>
  <definedNames>
    <definedName name="_xlnm.Print_Area" localSheetId="0">'Marking Scheme'!$A$1:$Q$41</definedName>
  </definedNames>
  <calcPr calcId="191029"/>
</workbook>
</file>

<file path=xl/calcChain.xml><?xml version="1.0" encoding="utf-8"?>
<calcChain xmlns="http://schemas.openxmlformats.org/spreadsheetml/2006/main">
  <c r="Q16" i="2" l="1"/>
  <c r="Q20" i="2" l="1"/>
  <c r="Q27" i="2"/>
  <c r="Q18" i="2" l="1"/>
  <c r="Q14" i="2"/>
  <c r="Q25" i="2"/>
  <c r="Q28" i="2" s="1"/>
  <c r="Q12" i="2"/>
  <c r="Q23" i="2"/>
  <c r="C39" i="2" l="1"/>
</calcChain>
</file>

<file path=xl/sharedStrings.xml><?xml version="1.0" encoding="utf-8"?>
<sst xmlns="http://schemas.openxmlformats.org/spreadsheetml/2006/main" count="74" uniqueCount="60">
  <si>
    <t>Individual Engineering Project</t>
  </si>
  <si>
    <t>X8:       UFMFX8-30-3 BEng /BSc</t>
  </si>
  <si>
    <t>Y8:       UFMFY8-30-3 MEng A</t>
  </si>
  <si>
    <t>RY:       UFMERY-30-M MEng B</t>
  </si>
  <si>
    <t>Student Number:</t>
  </si>
  <si>
    <t>Project Title:</t>
  </si>
  <si>
    <t>Element Mark %</t>
  </si>
  <si>
    <t>Weighted Mark</t>
  </si>
  <si>
    <t>VIVA TOTAL</t>
  </si>
  <si>
    <t xml:space="preserve"> %</t>
  </si>
  <si>
    <t>UG</t>
  </si>
  <si>
    <t xml:space="preserve">Project Code: </t>
  </si>
  <si>
    <t>Student Name:</t>
  </si>
  <si>
    <t>Not attempted</t>
  </si>
  <si>
    <t xml:space="preserve">However, in cases where the student's presentation indicates some underlying problem with the project, a fundamental review of the project may be needed.  </t>
  </si>
  <si>
    <t>·       Is knowledgeable and conversant with the work being undertaken</t>
  </si>
  <si>
    <t>COMPONENT A MARKING SCHEME</t>
  </si>
  <si>
    <t>MUST BE COMPLETED BY SUPERVISOR
Overall Summary and "Feed Forward": 
* Strengths
* Areas for Improvement</t>
  </si>
  <si>
    <t>Supervisor:</t>
  </si>
  <si>
    <t>Unable to explain what was done or why</t>
  </si>
  <si>
    <t>* Confident portrayal of project background 
* Able to summarise succinctly and with clarity 
* Clear understanding of where project sits within state of the art</t>
  </si>
  <si>
    <t>Muddled, confused</t>
  </si>
  <si>
    <t>Comprehensive and confident understanding of topic fundamentals.</t>
  </si>
  <si>
    <t>UK SPEC, ethics and sustainability addressed with care and consideration</t>
  </si>
  <si>
    <t>* Methods presented and justified
* Key tools/techniques/equipment explained</t>
  </si>
  <si>
    <t>* Presentation of (key) results to date
* Display figures/graphs/images with clarity</t>
  </si>
  <si>
    <t>* Confident evaluation of results
* Awareness of where results sit alongside existing knowledge
* Realistic project completion plans</t>
  </si>
  <si>
    <t>Poor presentation of results</t>
  </si>
  <si>
    <t>High quality and clear presentation of results</t>
  </si>
  <si>
    <t>No attempt to manage project effectively</t>
  </si>
  <si>
    <t>Thorough, professional approach to project management</t>
  </si>
  <si>
    <t>No evaluation attempted or plans for completion</t>
  </si>
  <si>
    <t>Robust evaluation and clear plans for finishing the project</t>
  </si>
  <si>
    <t>For the marking process, this assessed review point is an opportunity for the supervisor to verify that the student:</t>
  </si>
  <si>
    <t>Overall mark:</t>
  </si>
  <si>
    <t xml:space="preserve">PROGRESS REVIEW AND ORAL PRESENTATION </t>
  </si>
  <si>
    <t>Introduction/Background (5%)</t>
  </si>
  <si>
    <t>Technical Content/Methodology (15%):</t>
  </si>
  <si>
    <t>Evaluation/Next Steps (15%):</t>
  </si>
  <si>
    <t>Results/Data (15%)</t>
  </si>
  <si>
    <t>Confusing presentation</t>
  </si>
  <si>
    <t>Overall Presentation Performance (5%):</t>
  </si>
  <si>
    <t>* Slides logical and uncluttered
* Presentation delivered with clarity and within timeframe (15 mins)</t>
  </si>
  <si>
    <t>Unconvincing answer</t>
  </si>
  <si>
    <t>Set question 1: Professionalism (15%):</t>
  </si>
  <si>
    <t>Set question 2: Project Process (15%):</t>
  </si>
  <si>
    <t>Set question 3: Engineering accomplishment (15%):</t>
  </si>
  <si>
    <t>* How does your project relate to your professionalism as an Engineer?   
Consider:    UK SPEC
                        Ethics
                        Sustainability</t>
  </si>
  <si>
    <t>Confident, clear presentation.</t>
  </si>
  <si>
    <t>Questions</t>
  </si>
  <si>
    <t>PowerPoint Presentation</t>
  </si>
  <si>
    <t>* How well has the project been managed?
Consider:     Tools/processes  (e.g. logbook, Gantt chart, contingencies)
                         The effectiveness of tools and processes
                         Did you have to adapt your original plans?</t>
  </si>
  <si>
    <t>* How did you overcome engineering challenges during project?
Consider what skills used e.g.:  Problem solving 
                                                               Communication
                                                               Organisation
                                                               Technical… etc</t>
  </si>
  <si>
    <t>Good, clear explanation of how work was carried out</t>
  </si>
  <si>
    <t>Commendable example of identifying and solving engineering challenge</t>
  </si>
  <si>
    <t>·       Is conducting the project work in a suitable manner</t>
  </si>
  <si>
    <t>·       Can communicate the key issues of the project well</t>
  </si>
  <si>
    <t>The marker is required to provide “feed forward” from this Progress Review to the student, which can contribute towards a better project report / dissertation</t>
  </si>
  <si>
    <t>In such cases, it will be necessary for the supervisor to work with the Module Leader and - if necessary - the EDM Assessment Offences Officer to determine the next steps.</t>
  </si>
  <si>
    <t xml:space="preserve">The supervisor conducts the Progress Review. The meeting will be virtual and recorded for moderation purposes. The Final-Report second-marker may view the recording in preparation for marking the Final Report.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</si>
</sst>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Arial"/>
      <family val="2"/>
    </font>
    <font>
      <b/>
      <sz val="24"/>
      <color theme="1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6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u/>
      <sz val="20"/>
      <color theme="1"/>
      <name val="Arial"/>
      <family val="2"/>
    </font>
    <font>
      <sz val="11"/>
      <color theme="1"/>
      <name val="Symbol"/>
      <family val="1"/>
      <charset val="2"/>
    </font>
    <font>
      <b/>
      <sz val="20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7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indexed="64"/>
      </bottom>
      <diagonal/>
    </border>
    <border>
      <left/>
      <right/>
      <top style="double">
        <color rgb="FF000000"/>
      </top>
      <bottom style="medium">
        <color indexed="64"/>
      </bottom>
      <diagonal/>
    </border>
    <border>
      <left/>
      <right style="double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double">
        <color rgb="FF000000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double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double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double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horizontal="left"/>
    </xf>
    <xf numFmtId="0" fontId="20" fillId="2" borderId="8" xfId="0" applyFont="1" applyFill="1" applyBorder="1" applyAlignment="1" applyProtection="1">
      <alignment horizontal="center" vertical="center" wrapText="1"/>
    </xf>
    <xf numFmtId="0" fontId="20" fillId="2" borderId="9" xfId="0" applyFont="1" applyFill="1" applyBorder="1" applyAlignment="1" applyProtection="1">
      <alignment horizontal="center" vertical="center" wrapText="1"/>
    </xf>
    <xf numFmtId="0" fontId="20" fillId="2" borderId="7" xfId="0" applyFont="1" applyFill="1" applyBorder="1" applyAlignment="1" applyProtection="1">
      <alignment horizontal="center" vertical="center" wrapText="1"/>
    </xf>
    <xf numFmtId="1" fontId="0" fillId="0" borderId="0" xfId="0" applyNumberFormat="1" applyAlignment="1">
      <alignment horizontal="center" vertical="top"/>
    </xf>
    <xf numFmtId="0" fontId="3" fillId="0" borderId="0" xfId="0" applyFont="1"/>
    <xf numFmtId="0" fontId="6" fillId="0" borderId="0" xfId="0" applyFont="1" applyAlignment="1">
      <alignment horizontal="left" vertical="center"/>
    </xf>
    <xf numFmtId="0" fontId="19" fillId="2" borderId="11" xfId="0" applyFont="1" applyFill="1" applyBorder="1" applyAlignment="1" applyProtection="1">
      <alignment vertical="center" wrapText="1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3" fillId="0" borderId="0" xfId="0" applyFont="1"/>
    <xf numFmtId="0" fontId="7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top"/>
    </xf>
    <xf numFmtId="0" fontId="18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7" fillId="0" borderId="0" xfId="0" applyFont="1"/>
    <xf numFmtId="0" fontId="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indent="5"/>
    </xf>
    <xf numFmtId="0" fontId="26" fillId="3" borderId="0" xfId="0" applyFont="1" applyFill="1" applyAlignment="1">
      <alignment horizontal="center"/>
    </xf>
    <xf numFmtId="165" fontId="26" fillId="0" borderId="0" xfId="0" applyNumberFormat="1" applyFont="1" applyAlignment="1">
      <alignment horizontal="center"/>
    </xf>
    <xf numFmtId="1" fontId="3" fillId="0" borderId="0" xfId="0" applyNumberFormat="1" applyFont="1" applyAlignment="1">
      <alignment vertical="top"/>
    </xf>
    <xf numFmtId="0" fontId="27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1" xfId="0" applyBorder="1"/>
    <xf numFmtId="0" fontId="19" fillId="2" borderId="15" xfId="0" applyFont="1" applyFill="1" applyBorder="1" applyAlignment="1" applyProtection="1">
      <alignment vertical="center" wrapText="1"/>
    </xf>
    <xf numFmtId="0" fontId="18" fillId="0" borderId="2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/>
    </xf>
    <xf numFmtId="0" fontId="9" fillId="2" borderId="0" xfId="0" applyNumberFormat="1" applyFont="1" applyFill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17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64" fontId="0" fillId="2" borderId="1" xfId="1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Alignment="1" applyProtection="1">
      <alignment horizontal="center" vertical="center" wrapText="1"/>
    </xf>
    <xf numFmtId="164" fontId="23" fillId="0" borderId="0" xfId="1" applyNumberFormat="1" applyFont="1" applyAlignment="1">
      <alignment horizontal="center" vertical="center" wrapText="1"/>
    </xf>
    <xf numFmtId="0" fontId="17" fillId="0" borderId="0" xfId="0" applyNumberFormat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indent="5"/>
    </xf>
    <xf numFmtId="0" fontId="0" fillId="3" borderId="22" xfId="0" applyNumberFormat="1" applyFill="1" applyBorder="1" applyAlignment="1">
      <alignment horizontal="center" vertical="center" wrapText="1"/>
    </xf>
    <xf numFmtId="0" fontId="0" fillId="3" borderId="23" xfId="0" applyNumberFormat="1" applyFill="1" applyBorder="1" applyAlignment="1">
      <alignment horizontal="center" vertical="center" wrapText="1"/>
    </xf>
    <xf numFmtId="0" fontId="0" fillId="3" borderId="22" xfId="0" applyNumberFormat="1" applyFill="1" applyBorder="1" applyAlignment="1" applyProtection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0" fillId="3" borderId="30" xfId="0" applyNumberFormat="1" applyFill="1" applyBorder="1" applyAlignment="1">
      <alignment horizontal="center" vertical="center" wrapText="1"/>
    </xf>
    <xf numFmtId="0" fontId="19" fillId="2" borderId="31" xfId="0" applyFont="1" applyFill="1" applyBorder="1" applyAlignment="1" applyProtection="1">
      <alignment vertical="center" wrapText="1"/>
    </xf>
    <xf numFmtId="0" fontId="20" fillId="2" borderId="32" xfId="0" applyFont="1" applyFill="1" applyBorder="1" applyAlignment="1" applyProtection="1">
      <alignment horizontal="center" vertical="center" wrapText="1"/>
    </xf>
    <xf numFmtId="0" fontId="20" fillId="2" borderId="27" xfId="0" applyFont="1" applyFill="1" applyBorder="1" applyAlignment="1" applyProtection="1">
      <alignment horizontal="center" vertical="center" wrapText="1"/>
    </xf>
    <xf numFmtId="0" fontId="20" fillId="2" borderId="26" xfId="0" applyFont="1" applyFill="1" applyBorder="1" applyAlignment="1" applyProtection="1">
      <alignment horizontal="center" vertical="center" wrapText="1"/>
    </xf>
    <xf numFmtId="0" fontId="19" fillId="2" borderId="33" xfId="0" applyFont="1" applyFill="1" applyBorder="1" applyAlignment="1" applyProtection="1">
      <alignment vertical="center" wrapText="1"/>
    </xf>
    <xf numFmtId="164" fontId="0" fillId="2" borderId="34" xfId="1" applyNumberFormat="1" applyFont="1" applyFill="1" applyBorder="1" applyAlignment="1" applyProtection="1">
      <alignment horizontal="center" vertical="center" wrapText="1"/>
    </xf>
    <xf numFmtId="0" fontId="0" fillId="3" borderId="35" xfId="0" applyNumberFormat="1" applyFill="1" applyBorder="1" applyAlignment="1">
      <alignment horizontal="center" vertical="center" wrapText="1"/>
    </xf>
    <xf numFmtId="0" fontId="16" fillId="0" borderId="0" xfId="0" applyFont="1"/>
    <xf numFmtId="0" fontId="4" fillId="0" borderId="17" xfId="0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8" fillId="0" borderId="20" xfId="0" applyFont="1" applyBorder="1" applyAlignment="1">
      <alignment vertical="center" wrapText="1"/>
    </xf>
    <xf numFmtId="0" fontId="20" fillId="2" borderId="39" xfId="0" applyFont="1" applyFill="1" applyBorder="1" applyAlignment="1" applyProtection="1">
      <alignment horizontal="center" vertical="center" wrapText="1"/>
    </xf>
    <xf numFmtId="0" fontId="20" fillId="2" borderId="3" xfId="0" applyFont="1" applyFill="1" applyBorder="1" applyAlignment="1" applyProtection="1">
      <alignment horizontal="center" vertical="center" wrapText="1"/>
    </xf>
    <xf numFmtId="0" fontId="19" fillId="2" borderId="3" xfId="0" applyFont="1" applyFill="1" applyBorder="1" applyAlignment="1" applyProtection="1">
      <alignment vertical="center" wrapText="1"/>
    </xf>
    <xf numFmtId="164" fontId="0" fillId="2" borderId="3" xfId="1" applyNumberFormat="1" applyFont="1" applyFill="1" applyBorder="1" applyAlignment="1" applyProtection="1">
      <alignment horizontal="center" vertical="center" wrapText="1"/>
    </xf>
    <xf numFmtId="0" fontId="0" fillId="3" borderId="40" xfId="0" applyNumberFormat="1" applyFill="1" applyBorder="1" applyAlignment="1">
      <alignment horizontal="center" vertical="center" wrapText="1"/>
    </xf>
    <xf numFmtId="0" fontId="19" fillId="2" borderId="42" xfId="0" applyFont="1" applyFill="1" applyBorder="1" applyAlignment="1" applyProtection="1">
      <alignment vertical="center" wrapText="1"/>
    </xf>
    <xf numFmtId="0" fontId="28" fillId="0" borderId="0" xfId="0" applyFont="1"/>
    <xf numFmtId="0" fontId="29" fillId="0" borderId="0" xfId="0" applyFont="1" applyAlignment="1">
      <alignment horizontal="left"/>
    </xf>
    <xf numFmtId="0" fontId="0" fillId="0" borderId="0" xfId="0" applyAlignment="1"/>
    <xf numFmtId="0" fontId="15" fillId="0" borderId="0" xfId="0" applyFont="1" applyAlignment="1"/>
    <xf numFmtId="0" fontId="0" fillId="2" borderId="0" xfId="0" applyFill="1" applyAlignment="1"/>
    <xf numFmtId="0" fontId="10" fillId="0" borderId="0" xfId="0" applyFont="1" applyAlignment="1">
      <alignment vertical="center"/>
    </xf>
    <xf numFmtId="1" fontId="10" fillId="0" borderId="0" xfId="0" applyNumberFormat="1" applyFont="1" applyAlignment="1">
      <alignment vertical="center"/>
    </xf>
    <xf numFmtId="9" fontId="4" fillId="0" borderId="24" xfId="0" applyNumberFormat="1" applyFont="1" applyBorder="1" applyAlignment="1">
      <alignment horizontal="center" vertical="center"/>
    </xf>
    <xf numFmtId="9" fontId="4" fillId="0" borderId="21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left" vertical="center" wrapText="1"/>
    </xf>
    <xf numFmtId="0" fontId="18" fillId="0" borderId="44" xfId="0" applyFont="1" applyBorder="1" applyAlignment="1">
      <alignment vertical="center" wrapText="1"/>
    </xf>
    <xf numFmtId="0" fontId="19" fillId="2" borderId="45" xfId="0" applyFont="1" applyFill="1" applyBorder="1" applyAlignment="1" applyProtection="1">
      <alignment vertical="center" wrapText="1"/>
    </xf>
    <xf numFmtId="0" fontId="0" fillId="2" borderId="0" xfId="0" applyFill="1"/>
    <xf numFmtId="164" fontId="0" fillId="4" borderId="29" xfId="1" applyNumberFormat="1" applyFont="1" applyFill="1" applyBorder="1" applyAlignment="1" applyProtection="1">
      <alignment horizontal="center" vertical="center" wrapText="1"/>
      <protection locked="0"/>
    </xf>
    <xf numFmtId="164" fontId="0" fillId="4" borderId="3" xfId="1" applyNumberFormat="1" applyFont="1" applyFill="1" applyBorder="1" applyAlignment="1" applyProtection="1">
      <alignment horizontal="center" vertical="center" wrapText="1"/>
      <protection locked="0"/>
    </xf>
    <xf numFmtId="164" fontId="0" fillId="4" borderId="1" xfId="1" applyNumberFormat="1" applyFont="1" applyFill="1" applyBorder="1" applyAlignment="1" applyProtection="1">
      <alignment horizontal="center" vertical="center" wrapText="1"/>
      <protection locked="0"/>
    </xf>
    <xf numFmtId="164" fontId="0" fillId="2" borderId="39" xfId="1" applyNumberFormat="1" applyFont="1" applyFill="1" applyBorder="1" applyAlignment="1" applyProtection="1">
      <alignment horizontal="center" vertical="center" wrapText="1"/>
    </xf>
    <xf numFmtId="164" fontId="0" fillId="5" borderId="39" xfId="1" applyNumberFormat="1" applyFont="1" applyFill="1" applyBorder="1" applyAlignment="1" applyProtection="1">
      <alignment horizontal="center" vertical="center" wrapText="1"/>
      <protection locked="0"/>
    </xf>
    <xf numFmtId="164" fontId="0" fillId="2" borderId="2" xfId="1" applyNumberFormat="1" applyFont="1" applyFill="1" applyBorder="1" applyAlignment="1" applyProtection="1">
      <alignment horizontal="center" vertical="center" wrapText="1"/>
    </xf>
    <xf numFmtId="164" fontId="0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19" fillId="2" borderId="47" xfId="0" applyFont="1" applyFill="1" applyBorder="1" applyAlignment="1" applyProtection="1">
      <alignment vertical="center" wrapText="1"/>
    </xf>
    <xf numFmtId="164" fontId="0" fillId="4" borderId="50" xfId="1" applyNumberFormat="1" applyFont="1" applyFill="1" applyBorder="1" applyAlignment="1" applyProtection="1">
      <alignment horizontal="center" vertical="center" wrapText="1"/>
      <protection locked="0"/>
    </xf>
    <xf numFmtId="0" fontId="19" fillId="2" borderId="40" xfId="0" applyFont="1" applyFill="1" applyBorder="1" applyAlignment="1" applyProtection="1">
      <alignment vertical="center" wrapText="1"/>
    </xf>
    <xf numFmtId="164" fontId="0" fillId="5" borderId="51" xfId="1" applyNumberFormat="1" applyFont="1" applyFill="1" applyBorder="1" applyAlignment="1" applyProtection="1">
      <alignment horizontal="center" vertical="center" wrapText="1"/>
      <protection locked="0"/>
    </xf>
    <xf numFmtId="9" fontId="4" fillId="0" borderId="52" xfId="0" applyNumberFormat="1" applyFont="1" applyBorder="1" applyAlignment="1">
      <alignment horizontal="center" vertical="center"/>
    </xf>
    <xf numFmtId="0" fontId="14" fillId="2" borderId="12" xfId="0" applyFont="1" applyFill="1" applyBorder="1" applyAlignment="1" applyProtection="1">
      <alignment horizontal="center" vertical="center"/>
      <protection locked="0"/>
    </xf>
    <xf numFmtId="0" fontId="14" fillId="2" borderId="19" xfId="0" applyFont="1" applyFill="1" applyBorder="1" applyAlignment="1" applyProtection="1">
      <alignment horizontal="center" vertical="center"/>
      <protection locked="0"/>
    </xf>
    <xf numFmtId="1" fontId="5" fillId="4" borderId="18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41" xfId="0" applyBorder="1" applyAlignment="1">
      <alignment vertical="center"/>
    </xf>
    <xf numFmtId="9" fontId="5" fillId="5" borderId="18" xfId="0" applyNumberFormat="1" applyFont="1" applyFill="1" applyBorder="1" applyAlignment="1">
      <alignment horizontal="center" vertical="center"/>
    </xf>
    <xf numFmtId="0" fontId="0" fillId="5" borderId="27" xfId="0" applyFill="1" applyBorder="1" applyAlignment="1">
      <alignment vertical="center"/>
    </xf>
    <xf numFmtId="9" fontId="14" fillId="2" borderId="18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27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4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5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1" fillId="2" borderId="10" xfId="0" applyFont="1" applyFill="1" applyBorder="1" applyAlignment="1" applyProtection="1">
      <alignment vertical="center" wrapText="1"/>
      <protection locked="0"/>
    </xf>
    <xf numFmtId="0" fontId="11" fillId="4" borderId="53" xfId="0" applyFont="1" applyFill="1" applyBorder="1" applyAlignment="1" applyProtection="1">
      <alignment vertical="center" wrapText="1"/>
      <protection locked="0"/>
    </xf>
    <xf numFmtId="0" fontId="11" fillId="4" borderId="43" xfId="0" applyFont="1" applyFill="1" applyBorder="1" applyAlignment="1" applyProtection="1">
      <alignment vertical="center" wrapText="1"/>
      <protection locked="0"/>
    </xf>
    <xf numFmtId="0" fontId="11" fillId="4" borderId="49" xfId="0" applyFont="1" applyFill="1" applyBorder="1" applyAlignment="1" applyProtection="1">
      <alignment vertical="center" wrapText="1"/>
      <protection locked="0"/>
    </xf>
    <xf numFmtId="0" fontId="11" fillId="4" borderId="36" xfId="0" applyFont="1" applyFill="1" applyBorder="1" applyAlignment="1" applyProtection="1">
      <alignment vertical="center" wrapText="1"/>
      <protection locked="0"/>
    </xf>
    <xf numFmtId="0" fontId="11" fillId="4" borderId="15" xfId="0" applyFont="1" applyFill="1" applyBorder="1" applyAlignment="1" applyProtection="1">
      <alignment vertical="center" wrapText="1"/>
      <protection locked="0"/>
    </xf>
    <xf numFmtId="0" fontId="11" fillId="4" borderId="37" xfId="0" applyFont="1" applyFill="1" applyBorder="1" applyAlignment="1" applyProtection="1">
      <alignment vertical="center" wrapText="1"/>
      <protection locked="0"/>
    </xf>
    <xf numFmtId="0" fontId="11" fillId="4" borderId="13" xfId="0" applyFont="1" applyFill="1" applyBorder="1" applyAlignment="1" applyProtection="1">
      <alignment vertical="center" wrapText="1"/>
      <protection locked="0"/>
    </xf>
    <xf numFmtId="0" fontId="11" fillId="4" borderId="4" xfId="0" applyFont="1" applyFill="1" applyBorder="1" applyAlignment="1" applyProtection="1">
      <alignment vertical="center" wrapText="1"/>
      <protection locked="0"/>
    </xf>
    <xf numFmtId="0" fontId="11" fillId="4" borderId="14" xfId="0" applyFont="1" applyFill="1" applyBorder="1" applyAlignment="1" applyProtection="1">
      <alignment vertical="center" wrapText="1"/>
      <protection locked="0"/>
    </xf>
    <xf numFmtId="0" fontId="20" fillId="4" borderId="5" xfId="0" applyFont="1" applyFill="1" applyBorder="1" applyAlignment="1" applyProtection="1">
      <alignment vertical="center" wrapText="1"/>
      <protection locked="0"/>
    </xf>
    <xf numFmtId="0" fontId="20" fillId="4" borderId="6" xfId="0" applyFont="1" applyFill="1" applyBorder="1" applyAlignment="1" applyProtection="1">
      <alignment vertical="center" wrapText="1"/>
      <protection locked="0"/>
    </xf>
    <xf numFmtId="0" fontId="11" fillId="5" borderId="13" xfId="0" applyFont="1" applyFill="1" applyBorder="1" applyAlignment="1" applyProtection="1">
      <alignment vertical="center" wrapText="1"/>
      <protection locked="0"/>
    </xf>
    <xf numFmtId="0" fontId="11" fillId="5" borderId="4" xfId="0" applyFont="1" applyFill="1" applyBorder="1" applyAlignment="1" applyProtection="1">
      <alignment vertical="center" wrapText="1"/>
      <protection locked="0"/>
    </xf>
    <xf numFmtId="0" fontId="11" fillId="5" borderId="46" xfId="0" applyFont="1" applyFill="1" applyBorder="1" applyAlignment="1" applyProtection="1">
      <alignment vertical="center" wrapText="1"/>
      <protection locked="0"/>
    </xf>
    <xf numFmtId="0" fontId="20" fillId="5" borderId="5" xfId="0" applyFont="1" applyFill="1" applyBorder="1" applyAlignment="1" applyProtection="1">
      <alignment vertical="center" wrapText="1"/>
      <protection locked="0"/>
    </xf>
    <xf numFmtId="0" fontId="20" fillId="5" borderId="6" xfId="0" applyFont="1" applyFill="1" applyBorder="1" applyAlignment="1" applyProtection="1">
      <alignment vertical="center" wrapText="1"/>
      <protection locked="0"/>
    </xf>
    <xf numFmtId="0" fontId="20" fillId="5" borderId="48" xfId="0" applyFont="1" applyFill="1" applyBorder="1" applyAlignment="1" applyProtection="1">
      <alignment vertical="center" wrapText="1"/>
      <protection locked="0"/>
    </xf>
    <xf numFmtId="0" fontId="11" fillId="4" borderId="26" xfId="0" applyFont="1" applyFill="1" applyBorder="1" applyAlignment="1" applyProtection="1">
      <alignment vertical="center" wrapText="1"/>
      <protection locked="0"/>
    </xf>
    <xf numFmtId="0" fontId="11" fillId="4" borderId="27" xfId="0" applyFont="1" applyFill="1" applyBorder="1" applyAlignment="1" applyProtection="1">
      <alignment vertical="center" wrapText="1"/>
      <protection locked="0"/>
    </xf>
    <xf numFmtId="0" fontId="11" fillId="4" borderId="28" xfId="0" applyFont="1" applyFill="1" applyBorder="1" applyAlignment="1" applyProtection="1">
      <alignment vertical="center" wrapText="1"/>
      <protection locked="0"/>
    </xf>
    <xf numFmtId="0" fontId="11" fillId="5" borderId="26" xfId="0" applyFont="1" applyFill="1" applyBorder="1" applyAlignment="1" applyProtection="1">
      <alignment vertical="center" wrapText="1"/>
      <protection locked="0"/>
    </xf>
    <xf numFmtId="0" fontId="11" fillId="5" borderId="27" xfId="0" applyFont="1" applyFill="1" applyBorder="1" applyAlignment="1" applyProtection="1">
      <alignment vertical="center" wrapText="1"/>
      <protection locked="0"/>
    </xf>
    <xf numFmtId="0" fontId="11" fillId="5" borderId="41" xfId="0" applyFont="1" applyFill="1" applyBorder="1" applyAlignment="1" applyProtection="1">
      <alignment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FC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56"/>
  <sheetViews>
    <sheetView tabSelected="1" zoomScale="80" zoomScaleNormal="80" zoomScaleSheetLayoutView="80" workbookViewId="0">
      <selection activeCell="M4" sqref="M4"/>
    </sheetView>
  </sheetViews>
  <sheetFormatPr defaultRowHeight="15" x14ac:dyDescent="0.25"/>
  <cols>
    <col min="1" max="1" width="6.140625" customWidth="1"/>
    <col min="2" max="2" width="53.85546875" customWidth="1"/>
    <col min="3" max="3" width="29" customWidth="1"/>
    <col min="7" max="7" width="9.5703125" customWidth="1"/>
    <col min="8" max="8" width="9.7109375" customWidth="1"/>
    <col min="15" max="15" width="28" customWidth="1"/>
    <col min="16" max="17" width="10.5703125" style="41" customWidth="1"/>
  </cols>
  <sheetData>
    <row r="1" spans="1:157" ht="30.75" thickBot="1" x14ac:dyDescent="0.4">
      <c r="A1" s="2"/>
      <c r="B1" s="4" t="s">
        <v>0</v>
      </c>
      <c r="C1" s="5"/>
      <c r="E1" s="2"/>
      <c r="F1" s="77" t="s">
        <v>11</v>
      </c>
      <c r="G1" s="2"/>
      <c r="H1" s="102"/>
      <c r="I1" s="2"/>
      <c r="J1" s="30" t="s">
        <v>10</v>
      </c>
      <c r="K1" s="6" t="s">
        <v>1</v>
      </c>
      <c r="L1" s="6"/>
      <c r="M1" s="2"/>
      <c r="N1" s="2"/>
      <c r="S1" s="2"/>
    </row>
    <row r="2" spans="1:157" ht="36" x14ac:dyDescent="0.55000000000000004">
      <c r="A2" s="2"/>
      <c r="B2" s="78" t="s">
        <v>16</v>
      </c>
      <c r="C2" s="2"/>
      <c r="D2" s="2"/>
      <c r="E2" s="2"/>
      <c r="F2" s="2"/>
      <c r="G2" s="2"/>
      <c r="H2" s="2"/>
      <c r="I2" s="2"/>
      <c r="J2" s="3"/>
      <c r="K2" s="6" t="s">
        <v>2</v>
      </c>
      <c r="L2" s="6"/>
      <c r="M2" s="2"/>
      <c r="N2" s="2"/>
      <c r="S2" s="2"/>
    </row>
    <row r="3" spans="1:157" ht="35.25" customHeight="1" x14ac:dyDescent="0.5">
      <c r="A3" s="2"/>
      <c r="B3" s="7" t="s">
        <v>35</v>
      </c>
      <c r="C3" s="2"/>
      <c r="D3" s="2"/>
      <c r="E3" s="2"/>
      <c r="F3" s="2"/>
      <c r="G3" s="2"/>
      <c r="H3" s="2"/>
      <c r="I3" s="2"/>
      <c r="J3" s="3"/>
      <c r="K3" s="6" t="s">
        <v>3</v>
      </c>
      <c r="L3" s="6"/>
      <c r="M3" s="2"/>
      <c r="N3" s="2"/>
      <c r="S3" s="2"/>
    </row>
    <row r="4" spans="1:157" s="2" customFormat="1" ht="35.25" customHeight="1" thickBot="1" x14ac:dyDescent="0.55000000000000004">
      <c r="B4" s="7"/>
      <c r="J4" s="3"/>
      <c r="K4" s="6"/>
      <c r="L4" s="6"/>
      <c r="P4" s="41"/>
      <c r="Q4" s="41"/>
    </row>
    <row r="5" spans="1:157" ht="36" customHeight="1" thickBot="1" x14ac:dyDescent="0.35">
      <c r="A5" s="2"/>
      <c r="B5" s="82" t="s">
        <v>4</v>
      </c>
      <c r="C5" s="102"/>
      <c r="D5" s="2"/>
      <c r="E5" s="2"/>
      <c r="F5" s="2"/>
      <c r="G5" s="2"/>
      <c r="H5" s="2"/>
      <c r="I5" s="2"/>
      <c r="J5" s="30"/>
      <c r="K5" s="6"/>
      <c r="L5" s="6"/>
      <c r="N5" s="2"/>
      <c r="O5" s="2"/>
      <c r="R5" s="2"/>
      <c r="S5" s="2"/>
    </row>
    <row r="6" spans="1:157" ht="35.25" customHeight="1" thickBot="1" x14ac:dyDescent="0.35">
      <c r="A6" s="2"/>
      <c r="B6" s="36" t="s">
        <v>12</v>
      </c>
      <c r="C6" s="103"/>
      <c r="D6" s="2"/>
      <c r="E6" s="2"/>
      <c r="F6" s="2"/>
      <c r="G6" s="2"/>
      <c r="H6" s="2"/>
      <c r="I6" s="2"/>
      <c r="K6" s="6"/>
      <c r="L6" s="6"/>
      <c r="N6" s="2"/>
      <c r="O6" s="2"/>
      <c r="R6" s="2"/>
      <c r="S6" s="2"/>
    </row>
    <row r="7" spans="1:157" ht="35.25" customHeight="1" thickBot="1" x14ac:dyDescent="0.35">
      <c r="A7" s="2"/>
      <c r="B7" s="83" t="s">
        <v>5</v>
      </c>
      <c r="C7" s="109"/>
      <c r="D7" s="110"/>
      <c r="E7" s="110"/>
      <c r="F7" s="110"/>
      <c r="G7" s="110"/>
      <c r="H7" s="111"/>
      <c r="I7" s="2"/>
      <c r="K7" s="6"/>
      <c r="L7" s="6"/>
      <c r="N7" s="6"/>
      <c r="O7" s="2"/>
      <c r="R7" s="2"/>
      <c r="S7" s="2"/>
    </row>
    <row r="8" spans="1:157" s="2" customFormat="1" ht="35.25" customHeight="1" thickBot="1" x14ac:dyDescent="0.35">
      <c r="A8" s="79"/>
      <c r="B8" s="83" t="s">
        <v>18</v>
      </c>
      <c r="C8" s="102"/>
      <c r="D8" s="79"/>
      <c r="E8" s="79"/>
      <c r="F8" s="79"/>
      <c r="G8" s="79"/>
      <c r="H8" s="79"/>
      <c r="I8" s="79"/>
      <c r="J8" s="79"/>
      <c r="K8" s="80"/>
      <c r="L8" s="80"/>
      <c r="M8" s="79"/>
      <c r="N8" s="80"/>
      <c r="O8" s="79"/>
      <c r="P8" s="41"/>
      <c r="Q8" s="41"/>
    </row>
    <row r="9" spans="1:157" ht="21.75" thickBot="1" x14ac:dyDescent="0.4">
      <c r="A9" s="11"/>
      <c r="B9" s="18" t="s">
        <v>59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R9" s="15"/>
      <c r="S9" s="1"/>
    </row>
    <row r="10" spans="1:157" s="41" customFormat="1" ht="37.5" customHeight="1" thickBot="1" x14ac:dyDescent="0.3">
      <c r="A10" s="104" t="s">
        <v>50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6"/>
    </row>
    <row r="11" spans="1:157" ht="37.5" customHeight="1" thickBot="1" x14ac:dyDescent="0.3">
      <c r="A11" s="67">
        <v>1</v>
      </c>
      <c r="B11" s="35" t="s">
        <v>36</v>
      </c>
      <c r="C11" s="59" t="s">
        <v>21</v>
      </c>
      <c r="D11" s="60">
        <v>0</v>
      </c>
      <c r="E11" s="61">
        <v>10</v>
      </c>
      <c r="F11" s="62">
        <v>20</v>
      </c>
      <c r="G11" s="62">
        <v>30</v>
      </c>
      <c r="H11" s="62">
        <v>40</v>
      </c>
      <c r="I11" s="62">
        <v>50</v>
      </c>
      <c r="J11" s="62">
        <v>60</v>
      </c>
      <c r="K11" s="62">
        <v>70</v>
      </c>
      <c r="L11" s="62">
        <v>80</v>
      </c>
      <c r="M11" s="62">
        <v>90</v>
      </c>
      <c r="N11" s="62">
        <v>100</v>
      </c>
      <c r="O11" s="63" t="s">
        <v>22</v>
      </c>
      <c r="P11" s="64" t="s">
        <v>6</v>
      </c>
      <c r="Q11" s="65" t="s">
        <v>7</v>
      </c>
      <c r="R11" s="1"/>
      <c r="S11" s="1"/>
    </row>
    <row r="12" spans="1:157" ht="48" customHeight="1" thickBot="1" x14ac:dyDescent="0.3">
      <c r="A12" s="84">
        <v>0.05</v>
      </c>
      <c r="B12" s="86" t="s">
        <v>20</v>
      </c>
      <c r="C12" s="118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20"/>
      <c r="P12" s="90">
        <v>0</v>
      </c>
      <c r="Q12" s="58">
        <f>P12*5%</f>
        <v>0</v>
      </c>
      <c r="R12" s="1"/>
      <c r="S12" s="1"/>
    </row>
    <row r="13" spans="1:157" s="31" customFormat="1" ht="31.5" thickTop="1" thickBot="1" x14ac:dyDescent="0.3">
      <c r="A13" s="68">
        <v>2</v>
      </c>
      <c r="B13" s="33" t="s">
        <v>37</v>
      </c>
      <c r="C13" s="32" t="s">
        <v>19</v>
      </c>
      <c r="D13" s="8">
        <v>0</v>
      </c>
      <c r="E13" s="9">
        <v>10</v>
      </c>
      <c r="F13" s="10">
        <v>20</v>
      </c>
      <c r="G13" s="10">
        <v>30</v>
      </c>
      <c r="H13" s="10">
        <v>40</v>
      </c>
      <c r="I13" s="10">
        <v>50</v>
      </c>
      <c r="J13" s="10">
        <v>60</v>
      </c>
      <c r="K13" s="10">
        <v>70</v>
      </c>
      <c r="L13" s="10">
        <v>80</v>
      </c>
      <c r="M13" s="10">
        <v>90</v>
      </c>
      <c r="N13" s="10">
        <v>100</v>
      </c>
      <c r="O13" s="14" t="s">
        <v>53</v>
      </c>
      <c r="P13" s="47" t="s">
        <v>6</v>
      </c>
      <c r="Q13" s="56" t="s">
        <v>7</v>
      </c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</row>
    <row r="14" spans="1:157" s="2" customFormat="1" ht="38.25" customHeight="1" thickBot="1" x14ac:dyDescent="0.3">
      <c r="A14" s="85">
        <v>0.15</v>
      </c>
      <c r="B14" s="57" t="s">
        <v>24</v>
      </c>
      <c r="C14" s="132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4"/>
      <c r="P14" s="90">
        <v>0</v>
      </c>
      <c r="Q14" s="58">
        <f>P14*15%</f>
        <v>0</v>
      </c>
    </row>
    <row r="15" spans="1:157" s="2" customFormat="1" ht="30.75" thickBot="1" x14ac:dyDescent="0.3">
      <c r="A15" s="69">
        <v>3</v>
      </c>
      <c r="B15" s="70" t="s">
        <v>39</v>
      </c>
      <c r="C15" s="76" t="s">
        <v>27</v>
      </c>
      <c r="D15" s="71">
        <v>0</v>
      </c>
      <c r="E15" s="72">
        <v>10</v>
      </c>
      <c r="F15" s="72">
        <v>20</v>
      </c>
      <c r="G15" s="72">
        <v>30</v>
      </c>
      <c r="H15" s="72">
        <v>40</v>
      </c>
      <c r="I15" s="72">
        <v>50</v>
      </c>
      <c r="J15" s="72">
        <v>60</v>
      </c>
      <c r="K15" s="72">
        <v>70</v>
      </c>
      <c r="L15" s="72">
        <v>80</v>
      </c>
      <c r="M15" s="72">
        <v>90</v>
      </c>
      <c r="N15" s="72">
        <v>100</v>
      </c>
      <c r="O15" s="73" t="s">
        <v>28</v>
      </c>
      <c r="P15" s="74" t="s">
        <v>6</v>
      </c>
      <c r="Q15" s="75" t="s">
        <v>7</v>
      </c>
    </row>
    <row r="16" spans="1:157" s="2" customFormat="1" ht="35.25" customHeight="1" thickBot="1" x14ac:dyDescent="0.3">
      <c r="A16" s="85">
        <v>0.15</v>
      </c>
      <c r="B16" s="34" t="s">
        <v>25</v>
      </c>
      <c r="C16" s="121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3"/>
      <c r="P16" s="91">
        <v>0</v>
      </c>
      <c r="Q16" s="55">
        <f>P16*15%</f>
        <v>0</v>
      </c>
    </row>
    <row r="17" spans="1:157" s="2" customFormat="1" ht="31.5" thickTop="1" thickBot="1" x14ac:dyDescent="0.3">
      <c r="A17" s="68">
        <v>4</v>
      </c>
      <c r="B17" s="33" t="s">
        <v>38</v>
      </c>
      <c r="C17" s="32" t="s">
        <v>31</v>
      </c>
      <c r="D17" s="8">
        <v>0</v>
      </c>
      <c r="E17" s="9">
        <v>10</v>
      </c>
      <c r="F17" s="10">
        <v>20</v>
      </c>
      <c r="G17" s="10">
        <v>30</v>
      </c>
      <c r="H17" s="10">
        <v>40</v>
      </c>
      <c r="I17" s="10">
        <v>50</v>
      </c>
      <c r="J17" s="10">
        <v>60</v>
      </c>
      <c r="K17" s="10">
        <v>70</v>
      </c>
      <c r="L17" s="10">
        <v>80</v>
      </c>
      <c r="M17" s="10">
        <v>90</v>
      </c>
      <c r="N17" s="10">
        <v>100</v>
      </c>
      <c r="O17" s="14" t="s">
        <v>32</v>
      </c>
      <c r="P17" s="47" t="s">
        <v>6</v>
      </c>
      <c r="Q17" s="54" t="s">
        <v>7</v>
      </c>
    </row>
    <row r="18" spans="1:157" s="2" customFormat="1" ht="36.75" customHeight="1" thickBot="1" x14ac:dyDescent="0.3">
      <c r="A18" s="85">
        <v>0.15</v>
      </c>
      <c r="B18" s="34" t="s">
        <v>26</v>
      </c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92">
        <v>0</v>
      </c>
      <c r="Q18" s="55">
        <f>P18*15%</f>
        <v>0</v>
      </c>
    </row>
    <row r="19" spans="1:157" s="31" customFormat="1" ht="31.5" thickTop="1" thickBot="1" x14ac:dyDescent="0.3">
      <c r="A19" s="68">
        <v>5</v>
      </c>
      <c r="B19" s="33" t="s">
        <v>41</v>
      </c>
      <c r="C19" s="32" t="s">
        <v>40</v>
      </c>
      <c r="D19" s="8">
        <v>0</v>
      </c>
      <c r="E19" s="9">
        <v>10</v>
      </c>
      <c r="F19" s="10">
        <v>20</v>
      </c>
      <c r="G19" s="10">
        <v>30</v>
      </c>
      <c r="H19" s="10">
        <v>40</v>
      </c>
      <c r="I19" s="10">
        <v>50</v>
      </c>
      <c r="J19" s="10">
        <v>60</v>
      </c>
      <c r="K19" s="10">
        <v>70</v>
      </c>
      <c r="L19" s="10">
        <v>80</v>
      </c>
      <c r="M19" s="10">
        <v>90</v>
      </c>
      <c r="N19" s="10">
        <v>100</v>
      </c>
      <c r="O19" s="14" t="s">
        <v>48</v>
      </c>
      <c r="P19" s="47" t="s">
        <v>6</v>
      </c>
      <c r="Q19" s="56" t="s">
        <v>7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</row>
    <row r="20" spans="1:157" ht="41.25" customHeight="1" thickBot="1" x14ac:dyDescent="0.3">
      <c r="A20" s="101">
        <v>0.05</v>
      </c>
      <c r="B20" s="34" t="s">
        <v>42</v>
      </c>
      <c r="C20" s="115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7"/>
      <c r="P20" s="98">
        <v>0</v>
      </c>
      <c r="Q20" s="55">
        <f>P20*5%</f>
        <v>0</v>
      </c>
      <c r="R20" s="1"/>
      <c r="S20" s="1"/>
    </row>
    <row r="21" spans="1:157" s="2" customFormat="1" ht="30" customHeight="1" thickBot="1" x14ac:dyDescent="0.3">
      <c r="A21" s="107" t="s">
        <v>49</v>
      </c>
      <c r="B21" s="108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6"/>
      <c r="R21" s="89"/>
      <c r="S21" s="89"/>
    </row>
    <row r="22" spans="1:157" ht="34.5" thickBot="1" x14ac:dyDescent="0.3">
      <c r="A22" s="69">
        <v>6</v>
      </c>
      <c r="B22" s="87" t="s">
        <v>44</v>
      </c>
      <c r="C22" s="88" t="s">
        <v>13</v>
      </c>
      <c r="D22" s="71">
        <v>0</v>
      </c>
      <c r="E22" s="72">
        <v>10</v>
      </c>
      <c r="F22" s="72">
        <v>20</v>
      </c>
      <c r="G22" s="72">
        <v>30</v>
      </c>
      <c r="H22" s="72">
        <v>40</v>
      </c>
      <c r="I22" s="72">
        <v>50</v>
      </c>
      <c r="J22" s="72">
        <v>60</v>
      </c>
      <c r="K22" s="72">
        <v>70</v>
      </c>
      <c r="L22" s="72">
        <v>80</v>
      </c>
      <c r="M22" s="72">
        <v>90</v>
      </c>
      <c r="N22" s="72">
        <v>100</v>
      </c>
      <c r="O22" s="99" t="s">
        <v>23</v>
      </c>
      <c r="P22" s="93" t="s">
        <v>6</v>
      </c>
      <c r="Q22" s="75" t="s">
        <v>7</v>
      </c>
      <c r="R22" s="1"/>
      <c r="S22" s="1"/>
    </row>
    <row r="23" spans="1:157" ht="52.5" customHeight="1" thickBot="1" x14ac:dyDescent="0.3">
      <c r="A23" s="85">
        <v>0.15</v>
      </c>
      <c r="B23" s="86" t="s">
        <v>47</v>
      </c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8"/>
      <c r="P23" s="94">
        <v>0</v>
      </c>
      <c r="Q23" s="55">
        <f>P23*15%</f>
        <v>0</v>
      </c>
      <c r="R23" s="1"/>
      <c r="S23" s="1"/>
    </row>
    <row r="24" spans="1:157" ht="31.5" thickTop="1" thickBot="1" x14ac:dyDescent="0.3">
      <c r="A24" s="68">
        <v>7</v>
      </c>
      <c r="B24" s="33" t="s">
        <v>45</v>
      </c>
      <c r="C24" s="32" t="s">
        <v>29</v>
      </c>
      <c r="D24" s="8">
        <v>0</v>
      </c>
      <c r="E24" s="9">
        <v>10</v>
      </c>
      <c r="F24" s="10">
        <v>20</v>
      </c>
      <c r="G24" s="10">
        <v>30</v>
      </c>
      <c r="H24" s="10">
        <v>40</v>
      </c>
      <c r="I24" s="10">
        <v>50</v>
      </c>
      <c r="J24" s="10">
        <v>60</v>
      </c>
      <c r="K24" s="10">
        <v>70</v>
      </c>
      <c r="L24" s="10">
        <v>80</v>
      </c>
      <c r="M24" s="10">
        <v>90</v>
      </c>
      <c r="N24" s="10">
        <v>100</v>
      </c>
      <c r="O24" s="97" t="s">
        <v>30</v>
      </c>
      <c r="P24" s="95" t="s">
        <v>6</v>
      </c>
      <c r="Q24" s="54" t="s">
        <v>7</v>
      </c>
      <c r="R24" s="1"/>
      <c r="S24" s="1"/>
    </row>
    <row r="25" spans="1:157" ht="54" customHeight="1" thickBot="1" x14ac:dyDescent="0.3">
      <c r="A25" s="85">
        <v>0.15</v>
      </c>
      <c r="B25" s="34" t="s">
        <v>51</v>
      </c>
      <c r="C25" s="129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1"/>
      <c r="P25" s="96">
        <v>0</v>
      </c>
      <c r="Q25" s="55">
        <f>P25*15%</f>
        <v>0</v>
      </c>
      <c r="R25" s="1"/>
      <c r="S25" s="1"/>
    </row>
    <row r="26" spans="1:157" ht="35.25" thickTop="1" thickBot="1" x14ac:dyDescent="0.3">
      <c r="A26" s="68">
        <v>8</v>
      </c>
      <c r="B26" s="33" t="s">
        <v>46</v>
      </c>
      <c r="C26" s="32" t="s">
        <v>43</v>
      </c>
      <c r="D26" s="8">
        <v>0</v>
      </c>
      <c r="E26" s="9">
        <v>10</v>
      </c>
      <c r="F26" s="10">
        <v>20</v>
      </c>
      <c r="G26" s="10">
        <v>30</v>
      </c>
      <c r="H26" s="10">
        <v>40</v>
      </c>
      <c r="I26" s="10">
        <v>50</v>
      </c>
      <c r="J26" s="10">
        <v>60</v>
      </c>
      <c r="K26" s="10">
        <v>70</v>
      </c>
      <c r="L26" s="10">
        <v>80</v>
      </c>
      <c r="M26" s="10">
        <v>90</v>
      </c>
      <c r="N26" s="10">
        <v>100</v>
      </c>
      <c r="O26" s="97" t="s">
        <v>54</v>
      </c>
      <c r="P26" s="95" t="s">
        <v>6</v>
      </c>
      <c r="Q26" s="56" t="s">
        <v>7</v>
      </c>
      <c r="R26" s="1"/>
      <c r="S26" s="1"/>
    </row>
    <row r="27" spans="1:157" ht="57.75" customHeight="1" thickBot="1" x14ac:dyDescent="0.3">
      <c r="A27" s="84">
        <v>0.15</v>
      </c>
      <c r="B27" s="57" t="s">
        <v>52</v>
      </c>
      <c r="C27" s="135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7"/>
      <c r="P27" s="100">
        <v>0</v>
      </c>
      <c r="Q27" s="58">
        <f>P27*15%</f>
        <v>0</v>
      </c>
      <c r="R27" s="1"/>
      <c r="S27" s="1"/>
    </row>
    <row r="28" spans="1:157" ht="15.75" x14ac:dyDescent="0.25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 t="s">
        <v>8</v>
      </c>
      <c r="P28" s="50"/>
      <c r="Q28" s="44">
        <f>SUM(Q27,Q25,Q23,Q20,Q18,Q16,Q14,Q12)</f>
        <v>0</v>
      </c>
      <c r="R28" s="1"/>
      <c r="S28" s="1"/>
    </row>
    <row r="29" spans="1:157" x14ac:dyDescent="0.25">
      <c r="A29" s="19"/>
      <c r="B29" s="23" t="s">
        <v>33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R29" s="1"/>
      <c r="S29" s="1"/>
    </row>
    <row r="30" spans="1:157" x14ac:dyDescent="0.25">
      <c r="A30" s="19"/>
      <c r="B30" s="53" t="s">
        <v>55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R30" s="1"/>
      <c r="S30" s="1"/>
    </row>
    <row r="31" spans="1:157" x14ac:dyDescent="0.25">
      <c r="A31" s="19"/>
      <c r="B31" s="53" t="s">
        <v>15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R31" s="1"/>
      <c r="S31" s="1"/>
    </row>
    <row r="32" spans="1:157" ht="15" customHeight="1" x14ac:dyDescent="0.25">
      <c r="A32" s="2"/>
      <c r="B32" s="53" t="s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R32" s="1"/>
      <c r="S32" s="1"/>
    </row>
    <row r="33" spans="1:19" s="2" customFormat="1" ht="15" customHeight="1" x14ac:dyDescent="0.25">
      <c r="B33" s="13" t="s">
        <v>57</v>
      </c>
      <c r="P33" s="41"/>
      <c r="Q33" s="41"/>
    </row>
    <row r="34" spans="1:19" ht="26.25" x14ac:dyDescent="0.25">
      <c r="A34" s="2"/>
      <c r="B34" s="13" t="s">
        <v>14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49"/>
      <c r="Q34" s="43"/>
      <c r="R34" s="1"/>
      <c r="S34" s="1"/>
    </row>
    <row r="35" spans="1:19" s="2" customFormat="1" ht="70.5" customHeight="1" x14ac:dyDescent="0.25">
      <c r="B35" s="13" t="s">
        <v>58</v>
      </c>
      <c r="P35" s="49"/>
      <c r="Q35" s="43"/>
      <c r="R35" s="12"/>
    </row>
    <row r="36" spans="1:19" s="2" customFormat="1" ht="15" customHeight="1" thickBot="1" x14ac:dyDescent="0.3">
      <c r="B36"/>
      <c r="P36" s="41"/>
      <c r="Q36" s="41"/>
      <c r="R36" s="12"/>
    </row>
    <row r="37" spans="1:19" ht="61.5" customHeight="1" thickBot="1" x14ac:dyDescent="0.3">
      <c r="A37" s="11"/>
      <c r="B37" s="37" t="s">
        <v>17</v>
      </c>
      <c r="C37" s="112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48"/>
      <c r="Q37" s="42"/>
      <c r="R37" s="1"/>
      <c r="S37" s="1"/>
    </row>
    <row r="38" spans="1:19" ht="15.75" x14ac:dyDescent="0.25">
      <c r="A38" s="11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8"/>
      <c r="Q38" s="42"/>
      <c r="R38" s="1"/>
      <c r="S38" s="1"/>
    </row>
    <row r="39" spans="1:19" ht="26.25" x14ac:dyDescent="0.4">
      <c r="A39" s="2"/>
      <c r="B39" s="16" t="s">
        <v>34</v>
      </c>
      <c r="C39" s="25">
        <f xml:space="preserve"> Q28</f>
        <v>0</v>
      </c>
      <c r="D39" s="26" t="s">
        <v>9</v>
      </c>
      <c r="E39" s="17"/>
      <c r="F39" s="17"/>
      <c r="G39" s="17"/>
      <c r="H39" s="17"/>
      <c r="I39" s="17"/>
      <c r="J39" s="17"/>
      <c r="K39" s="17"/>
      <c r="L39" s="24"/>
      <c r="M39" s="17"/>
      <c r="N39" s="17"/>
      <c r="O39" s="17"/>
      <c r="P39" s="51"/>
      <c r="Q39" s="45"/>
      <c r="R39" s="1"/>
      <c r="S39" s="1"/>
    </row>
    <row r="40" spans="1:1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4"/>
      <c r="M40" s="2"/>
      <c r="N40" s="2"/>
      <c r="O40" s="2"/>
      <c r="P40" s="51"/>
      <c r="Q40" s="45"/>
      <c r="R40" s="1"/>
      <c r="S40" s="1"/>
    </row>
    <row r="41" spans="1:19" x14ac:dyDescent="0.25">
      <c r="A41" s="2"/>
      <c r="B41" s="28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51"/>
      <c r="Q41" s="45"/>
      <c r="R41" s="1"/>
      <c r="S41" s="1"/>
    </row>
    <row r="42" spans="1:19" s="2" customFormat="1" x14ac:dyDescent="0.25">
      <c r="A42" s="12"/>
      <c r="B42" s="2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52"/>
      <c r="Q42" s="46"/>
    </row>
    <row r="43" spans="1:19" x14ac:dyDescent="0.25">
      <c r="A43" s="27"/>
      <c r="R43" s="1"/>
      <c r="S43" s="1"/>
    </row>
    <row r="44" spans="1:19" ht="26.25" x14ac:dyDescent="0.4">
      <c r="A44" s="2"/>
      <c r="B44" s="16"/>
      <c r="C44" s="12"/>
      <c r="D44" s="26"/>
      <c r="E44" s="17"/>
      <c r="F44" s="17"/>
      <c r="G44" s="17"/>
      <c r="H44" s="17"/>
      <c r="I44" s="17"/>
      <c r="J44" s="17"/>
      <c r="K44" s="17"/>
      <c r="L44" s="24"/>
      <c r="M44" s="17"/>
      <c r="N44" s="17"/>
      <c r="O44" s="17"/>
      <c r="P44" s="51"/>
      <c r="Q44" s="45"/>
      <c r="R44" s="1"/>
      <c r="S44" s="1"/>
    </row>
    <row r="45" spans="1:19" x14ac:dyDescent="0.25">
      <c r="C45" s="2"/>
      <c r="R45" s="1"/>
      <c r="S45" s="1"/>
    </row>
    <row r="46" spans="1:19" x14ac:dyDescent="0.25">
      <c r="C46" s="12"/>
      <c r="R46" s="1"/>
      <c r="S46" s="1"/>
    </row>
    <row r="47" spans="1:19" x14ac:dyDescent="0.25">
      <c r="C47" s="2"/>
      <c r="P47"/>
      <c r="Q47"/>
      <c r="R47" s="1"/>
      <c r="S47" s="1"/>
    </row>
    <row r="48" spans="1:19" ht="31.5" x14ac:dyDescent="0.5">
      <c r="B48" s="66"/>
      <c r="C48" s="12"/>
      <c r="D48" s="26"/>
      <c r="P48"/>
      <c r="Q48"/>
      <c r="R48" s="1"/>
      <c r="S48" s="1"/>
    </row>
    <row r="49" spans="16:19" x14ac:dyDescent="0.25">
      <c r="P49"/>
      <c r="Q49"/>
      <c r="R49" s="1"/>
      <c r="S49" s="1"/>
    </row>
    <row r="50" spans="16:19" x14ac:dyDescent="0.25">
      <c r="P50"/>
      <c r="Q50"/>
      <c r="R50" s="1"/>
      <c r="S50" s="1"/>
    </row>
    <row r="51" spans="16:19" x14ac:dyDescent="0.25">
      <c r="P51"/>
      <c r="Q51"/>
      <c r="R51" s="1"/>
      <c r="S51" s="1"/>
    </row>
    <row r="52" spans="16:19" x14ac:dyDescent="0.25">
      <c r="P52"/>
      <c r="Q52"/>
      <c r="R52" s="1"/>
      <c r="S52" s="1"/>
    </row>
    <row r="53" spans="16:19" x14ac:dyDescent="0.25">
      <c r="P53"/>
      <c r="Q53"/>
      <c r="R53" s="1"/>
      <c r="S53" s="1"/>
    </row>
    <row r="54" spans="16:19" x14ac:dyDescent="0.25">
      <c r="P54"/>
      <c r="Q54"/>
      <c r="R54" s="1"/>
      <c r="S54" s="1"/>
    </row>
    <row r="55" spans="16:19" x14ac:dyDescent="0.25">
      <c r="P55"/>
      <c r="Q55"/>
    </row>
    <row r="56" spans="16:19" x14ac:dyDescent="0.25">
      <c r="P56"/>
      <c r="Q56"/>
    </row>
  </sheetData>
  <sheetProtection selectLockedCells="1"/>
  <mergeCells count="12">
    <mergeCell ref="A10:Q10"/>
    <mergeCell ref="A21:Q21"/>
    <mergeCell ref="C7:H7"/>
    <mergeCell ref="C37:O37"/>
    <mergeCell ref="C20:O20"/>
    <mergeCell ref="C12:O12"/>
    <mergeCell ref="C16:O16"/>
    <mergeCell ref="C18:O18"/>
    <mergeCell ref="C23:O23"/>
    <mergeCell ref="C25:O25"/>
    <mergeCell ref="C14:O14"/>
    <mergeCell ref="C27:O27"/>
  </mergeCells>
  <pageMargins left="0.7" right="0.7" top="0.75" bottom="0.75" header="0.3" footer="0.3"/>
  <pageSetup paperSize="9" scale="33" orientation="landscape" r:id="rId1"/>
  <colBreaks count="1" manualBreakCount="1">
    <brk id="1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8DDD8A3EE75343B52AE6F82ACD9B30" ma:contentTypeVersion="9" ma:contentTypeDescription="Create a new document." ma:contentTypeScope="" ma:versionID="0910141df70aae106db2986a3bdd5b39">
  <xsd:schema xmlns:xsd="http://www.w3.org/2001/XMLSchema" xmlns:xs="http://www.w3.org/2001/XMLSchema" xmlns:p="http://schemas.microsoft.com/office/2006/metadata/properties" xmlns:ns3="f362b289-a806-4f1d-ba28-6a81d7496fef" xmlns:ns4="4be690e1-e5ca-4320-bc6d-c62187c0b462" targetNamespace="http://schemas.microsoft.com/office/2006/metadata/properties" ma:root="true" ma:fieldsID="2e8bb54f8b23bf30f517a9bdf5579e92" ns3:_="" ns4:_="">
    <xsd:import namespace="f362b289-a806-4f1d-ba28-6a81d7496fef"/>
    <xsd:import namespace="4be690e1-e5ca-4320-bc6d-c62187c0b4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2b289-a806-4f1d-ba28-6a81d7496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690e1-e5ca-4320-bc6d-c62187c0b4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D3D6AA-22EE-4665-9BE5-E1FE4B3715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362b289-a806-4f1d-ba28-6a81d7496fef"/>
    <ds:schemaRef ds:uri="http://schemas.microsoft.com/office/2006/documentManagement/types"/>
    <ds:schemaRef ds:uri="4be690e1-e5ca-4320-bc6d-c62187c0b46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F23A1A-D65E-4D79-8C02-AE6304AD2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2b289-a806-4f1d-ba28-6a81d7496fef"/>
    <ds:schemaRef ds:uri="4be690e1-e5ca-4320-bc6d-c62187c0b4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60B707-433A-454A-9FD8-8F5C106D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Marking Scheme</vt:lpstr>
      <vt:lpstr>'Marking Scheme'!Print_Area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Fowles-Sweet</dc:creator>
  <cp:lastModifiedBy>Jonathan Winfield</cp:lastModifiedBy>
  <cp:lastPrinted>2018-02-26T15:41:31Z</cp:lastPrinted>
  <dcterms:created xsi:type="dcterms:W3CDTF">2017-08-22T10:57:01Z</dcterms:created>
  <dcterms:modified xsi:type="dcterms:W3CDTF">2021-02-11T10:51:16Z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0x010100258DDD8A3EE75343B52AE6F82ACD9B30</vt:lpwstr>
  </property>
</Properties>
</file>