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amir\OneDrive\Applied Accounts\CDC\2025-04\"/>
    </mc:Choice>
  </mc:AlternateContent>
  <xr:revisionPtr revIDLastSave="0" documentId="13_ncr:1_{2A06D4F1-E546-49D8-9A5C-1037D3746EAF}" xr6:coauthVersionLast="47" xr6:coauthVersionMax="47" xr10:uidLastSave="{00000000-0000-0000-0000-000000000000}"/>
  <bookViews>
    <workbookView xWindow="-108" yWindow="-108" windowWidth="23256" windowHeight="12456" tabRatio="597" activeTab="3" xr2:uid="{00000000-000D-0000-FFFF-FFFF00000000}"/>
  </bookViews>
  <sheets>
    <sheet name="Clients List" sheetId="16" r:id="rId1"/>
    <sheet name="Invoice Data" sheetId="17" r:id="rId2"/>
    <sheet name="Schema" sheetId="15" r:id="rId3"/>
    <sheet name="Data" sheetId="14" r:id="rId4"/>
  </sheets>
  <definedNames>
    <definedName name="_ClientData">tb_Client[[#All],[BP Code]:[City]]</definedName>
    <definedName name="_xlnm._FilterDatabase" localSheetId="3" hidden="1">Data!$A$1:$DO$26</definedName>
    <definedName name="Data_Header">Data!#REF!</definedName>
    <definedName name="_xlnm.Print_Titles" localSheetId="3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C2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AW20" i="14"/>
  <c r="H20" i="14" s="1"/>
  <c r="H5" i="14"/>
  <c r="H6" i="14"/>
  <c r="H7" i="14"/>
  <c r="H8" i="14"/>
  <c r="H11" i="14"/>
  <c r="H12" i="14"/>
  <c r="H14" i="14"/>
  <c r="H15" i="14"/>
  <c r="H16" i="14"/>
  <c r="H17" i="14"/>
  <c r="H18" i="14"/>
  <c r="H19" i="14"/>
  <c r="H21" i="14"/>
  <c r="H22" i="14"/>
  <c r="H25" i="14"/>
  <c r="H3" i="14"/>
  <c r="W13" i="14" l="1"/>
  <c r="I26" i="14" l="1"/>
  <c r="AW13" i="14" l="1"/>
  <c r="BC13" i="14"/>
  <c r="AI13" i="14" l="1"/>
  <c r="H13" i="14" s="1"/>
  <c r="AI10" i="14"/>
  <c r="H10" i="14" s="1"/>
  <c r="BK4" i="14"/>
  <c r="BK9" i="14"/>
  <c r="BK23" i="14"/>
  <c r="U23" i="14" s="1"/>
  <c r="BK24" i="14"/>
  <c r="U24" i="14" s="1"/>
  <c r="U9" i="14" l="1"/>
  <c r="AG26" i="14" l="1"/>
  <c r="CK24" i="14" l="1"/>
  <c r="CS23" i="14"/>
  <c r="CW9" i="14"/>
  <c r="CS9" i="14"/>
  <c r="CK9" i="14"/>
  <c r="CK4" i="14"/>
  <c r="BM24" i="14" l="1"/>
  <c r="BM23" i="14"/>
  <c r="AI23" i="14" l="1"/>
  <c r="W24" i="14"/>
  <c r="W23" i="14"/>
  <c r="BM9" i="14"/>
  <c r="W9" i="14"/>
  <c r="AI9" i="14"/>
  <c r="BM4" i="14"/>
  <c r="H4" i="14" s="1"/>
  <c r="AI24" i="14"/>
  <c r="H24" i="14" l="1"/>
  <c r="H23" i="14"/>
  <c r="H9" i="14"/>
  <c r="Q26" i="14"/>
  <c r="K26" i="14"/>
  <c r="H26" i="14" l="1"/>
</calcChain>
</file>

<file path=xl/sharedStrings.xml><?xml version="1.0" encoding="utf-8"?>
<sst xmlns="http://schemas.openxmlformats.org/spreadsheetml/2006/main" count="5223" uniqueCount="3234">
  <si>
    <t>Dolmen City REIT</t>
  </si>
  <si>
    <t>National Foods Limited</t>
  </si>
  <si>
    <t>Dawood Lawrencepur Limited</t>
  </si>
  <si>
    <t>Unilever Pakistan Foods Limited</t>
  </si>
  <si>
    <t>EFU General Insurance Limited</t>
  </si>
  <si>
    <t>EFU Life Assurance Limited</t>
  </si>
  <si>
    <t>Gadoon Textile Mills Limited</t>
  </si>
  <si>
    <t>Lucky Cement Limited</t>
  </si>
  <si>
    <t>Adamjee Insurance Company Limited</t>
  </si>
  <si>
    <t>Cherat Packaging Limited</t>
  </si>
  <si>
    <t>Cyan Limited</t>
  </si>
  <si>
    <t>Din Textile Mills Limited</t>
  </si>
  <si>
    <t>First Habib Modaraba</t>
  </si>
  <si>
    <t>Indus Motor Company Limited</t>
  </si>
  <si>
    <t>International Industries Limited</t>
  </si>
  <si>
    <t>International Knitwear Limited</t>
  </si>
  <si>
    <t>Popular Islamic Modaraba</t>
  </si>
  <si>
    <t>Sana Industries Limited</t>
  </si>
  <si>
    <t>Shield Corporation Limited</t>
  </si>
  <si>
    <t>The Searle Company Limited</t>
  </si>
  <si>
    <t>United Distributors Pakistan Limited</t>
  </si>
  <si>
    <t>JS Investments Limited</t>
  </si>
  <si>
    <t>Pakistan Oxygen Limited</t>
  </si>
  <si>
    <t>Pakistan National Shipping Corporation</t>
  </si>
  <si>
    <t>Allied Bank Limited</t>
  </si>
  <si>
    <t>Nestle Pakistan Limited</t>
  </si>
  <si>
    <t>Reliance Weaving Mills Limited</t>
  </si>
  <si>
    <t>Ibrahim Fibres Limited</t>
  </si>
  <si>
    <t>Interloop Limited</t>
  </si>
  <si>
    <t>Oil &amp; Gas Development Company Limited</t>
  </si>
  <si>
    <t>Pak Datacom Limited</t>
  </si>
  <si>
    <t>Askari Bank Limited</t>
  </si>
  <si>
    <t>Hascol Petroleum Limited</t>
  </si>
  <si>
    <t>JS Bank Limited</t>
  </si>
  <si>
    <t>National Bank of Pakistan</t>
  </si>
  <si>
    <t>Agha Steel Industries Limited</t>
  </si>
  <si>
    <t>Arif Habib Corporation Limited</t>
  </si>
  <si>
    <t>Arif Habib Limited</t>
  </si>
  <si>
    <t>Attock Refinery Limited</t>
  </si>
  <si>
    <t>Frontier Ceramics Limited</t>
  </si>
  <si>
    <t>JS Global Capital Limited</t>
  </si>
  <si>
    <t>KSB Pumps Company Limited</t>
  </si>
  <si>
    <t>Loads Limited</t>
  </si>
  <si>
    <t>Mirpurkhas Sugar Mills Limited</t>
  </si>
  <si>
    <t>National Refinery Limited</t>
  </si>
  <si>
    <t>Pakistan Engineering Company Limited</t>
  </si>
  <si>
    <t>Pakistan International Bulk Terminal Limited</t>
  </si>
  <si>
    <t>Pakistan International Container Terminal Limited</t>
  </si>
  <si>
    <t>Pakistan Oilfields Limited</t>
  </si>
  <si>
    <t>Philip Morris (Pakistan) Limited</t>
  </si>
  <si>
    <t>Power Cement Limited</t>
  </si>
  <si>
    <t>Roshan Packages Limited</t>
  </si>
  <si>
    <t>Tata Textile Mills Limited</t>
  </si>
  <si>
    <t>United Brands Limited</t>
  </si>
  <si>
    <t>Lalpir Power Limited</t>
  </si>
  <si>
    <t>Total</t>
  </si>
  <si>
    <t>Ghandhara Industries Limited</t>
  </si>
  <si>
    <t>Millat Tractors Limited</t>
  </si>
  <si>
    <t>Monthly Share Registrar Fee</t>
  </si>
  <si>
    <t>Monthly Intermediary  Fee</t>
  </si>
  <si>
    <t>Bolan Castings Limited</t>
  </si>
  <si>
    <t>Habib Rice Products Limited</t>
  </si>
  <si>
    <t>Ghandhara Tyre &amp; Rubber Company Limited</t>
  </si>
  <si>
    <t>Arrear Montly Share Registrar Fee As Per Agreement. Commeance Date From May 2022. ( May 22 Days Charges 7,326) June and July 10,000 x 2= 20000. (20,000+7326=27,326)</t>
  </si>
  <si>
    <t>SMS Charges for Regarding Subject: Incoming Mail, Folio Updation, Physical Transfer, Deposit, Dividend IBAN Credit, Signature Differ, E-voting, EGM/AGM Notice, &amp; etc. (Per SMS)</t>
  </si>
  <si>
    <t>Adhesive Label PerFolio RATE</t>
  </si>
  <si>
    <t>Pattern of Shareholding Charges.</t>
  </si>
  <si>
    <t>Form 'A' Charges.</t>
  </si>
  <si>
    <t xml:space="preserve"> Flat Service Charges for Tax (ATL) &amp; Zakat Working</t>
  </si>
  <si>
    <t>Arranging Credit of Dividend Entitlements in IBAN of Shareholders On Ongoing Basis Under The Provisions of Companies (Distributions of Dividends) Regulations 2017</t>
  </si>
  <si>
    <t>Monthly Computer Printing &amp; Plain Paper Charges: (Photo Copies &amp; Printing of Reports, Registers, Letters, Duplicate, Deposit Split Shares, Updations, Caution Mark Custody, etc.( KHI, LHE &amp; ISB )</t>
  </si>
  <si>
    <t>Haleon Pakistan Limited</t>
  </si>
  <si>
    <t>Mehran Sugar Mills Limited</t>
  </si>
  <si>
    <t>Pakistan State Oil Company Limited</t>
  </si>
  <si>
    <t>Pakistan Cables Limited</t>
  </si>
  <si>
    <t xml:space="preserve">AGM Physical Attendance of Flat Service Charges. </t>
  </si>
  <si>
    <t xml:space="preserve">1 TCS Pvt Limited - Express Delivery for Daily Mail Overnight Within City </t>
  </si>
  <si>
    <t>2 TCS Pvt Limited - Express Delivery for Daily Mail Overnight (Same Zone – KHI-HYD/Sukkur)</t>
  </si>
  <si>
    <t>NADRA Verisys Charges</t>
  </si>
  <si>
    <t>Email Notices Charges</t>
  </si>
  <si>
    <t>Stamp Duty and Service Handling Charges.</t>
  </si>
  <si>
    <t>IHV KTZ (Private) Limited</t>
  </si>
  <si>
    <t>Registered Mail / AIrMail - Delivery in 2 – 3 days (All over Pakistan) Up to 50 grams</t>
  </si>
  <si>
    <t>Registered Mail / Air Mail - Delivery in 2 – 3 days (All over Pakistan) Up to 100 grams</t>
  </si>
  <si>
    <t>3 TCS Pvt Limited - Express Delivery for Daily Mail Overnight (Different Zone– KHI-ISD/LHE)</t>
  </si>
  <si>
    <t>4 TCS Pvt Limited - Express Delivery for Daily Mail Overnight Other (above 500 grams)</t>
  </si>
  <si>
    <t>Rate</t>
  </si>
  <si>
    <t>Charges for CDCSR letterheads, printing, envelopes, and handling (Karachi, Lahore, and Islamabad).</t>
  </si>
  <si>
    <t>Nishat Mills Limited</t>
  </si>
  <si>
    <t>Sazgar Engineering Works Limited</t>
  </si>
  <si>
    <t>Fast Cables Limited</t>
  </si>
  <si>
    <t>1Link (Private) Limited</t>
  </si>
  <si>
    <t>ABL Asset Management Company Limited</t>
  </si>
  <si>
    <t>Agro Processors &amp; Atmospheric Gases Limited</t>
  </si>
  <si>
    <t>Akhuwat Housing Finance Company Limited</t>
  </si>
  <si>
    <t>Al Baraka Bank (Pakistan) Limited</t>
  </si>
  <si>
    <t>BlockTech Limited</t>
  </si>
  <si>
    <t>Burj Solar Energy Pvt. Limited</t>
  </si>
  <si>
    <t>Comtec Energy Limited</t>
  </si>
  <si>
    <t>Cotton Web Limited</t>
  </si>
  <si>
    <t>DHAI REIT Management Company Limited</t>
  </si>
  <si>
    <t>Elite Brands Limited</t>
  </si>
  <si>
    <t>eClear Services Limited</t>
  </si>
  <si>
    <t>Edufi Financial Services (Private) Limited</t>
  </si>
  <si>
    <t>Emaar Karachi Limited</t>
  </si>
  <si>
    <t>Emaar DHA Islamabad Limited</t>
  </si>
  <si>
    <t>Fatima Fertilizer Company Limited- Preference Share Class A</t>
  </si>
  <si>
    <t>Gamalux Oleochemicals Limited</t>
  </si>
  <si>
    <t>Grid Edge Private Limited</t>
  </si>
  <si>
    <t>Gul Ahmed Electric Limited</t>
  </si>
  <si>
    <t>HAC Agri Limited</t>
  </si>
  <si>
    <t>HBL Currency Exchange (Private) Limited</t>
  </si>
  <si>
    <t>Hi - Tech Alloy Wheels Limited</t>
  </si>
  <si>
    <t>Humraah Financial Services Limited</t>
  </si>
  <si>
    <t>Inbox Business Technologies Limited</t>
  </si>
  <si>
    <t>International Brands Limited</t>
  </si>
  <si>
    <t>International Packaging Films Limited</t>
  </si>
  <si>
    <t>JS Global Banking Sector Exchange Traded Fund</t>
  </si>
  <si>
    <t>Lake City REIT Management Company</t>
  </si>
  <si>
    <t>Legend Financial Services (Private) Limited</t>
  </si>
  <si>
    <t>Lipton Pakistan Limited</t>
  </si>
  <si>
    <t>LOLC Microfinance Bank Limited</t>
  </si>
  <si>
    <t>LSE Financial Services Limited</t>
  </si>
  <si>
    <t>Lucky Textile Mills Limited</t>
  </si>
  <si>
    <t>Metro Wind Power Limited</t>
  </si>
  <si>
    <t>Meezan Pakistan Exchange Traded Fund</t>
  </si>
  <si>
    <t>Microcred Financial Services Limited</t>
  </si>
  <si>
    <t>Mobilink Microfinance Bank Limited</t>
  </si>
  <si>
    <t>NBP Pakistan Growth Exchange Traded Fund</t>
  </si>
  <si>
    <t>National Investment Trust Limited</t>
  </si>
  <si>
    <t>National Data Consultants (Pvt.) Ltd.</t>
  </si>
  <si>
    <t>National Resources (Private) Limited</t>
  </si>
  <si>
    <t>NIIDA Ventures Capital Management Limited</t>
  </si>
  <si>
    <t>Oracle Energy Limited</t>
  </si>
  <si>
    <t>Pak Agro Packaging Private Limited</t>
  </si>
  <si>
    <t>Pakisnova Microfinance Company (Private) Limited</t>
  </si>
  <si>
    <t>Pakistan Housing Finance Company Limited</t>
  </si>
  <si>
    <t>Pakistan Intermodal Limited</t>
  </si>
  <si>
    <t>Pakistan Mobile Communication Limited</t>
  </si>
  <si>
    <t>Qisst BNPL (Private) Limited</t>
  </si>
  <si>
    <t>Reon Energy Limited</t>
  </si>
  <si>
    <t>Raqami Islamic Digital Bank Limited</t>
  </si>
  <si>
    <t>Sadaqat Limited</t>
  </si>
  <si>
    <t>Sapphire Bay Islamic Development REIT</t>
  </si>
  <si>
    <t>Sadaqat Limited - TFC</t>
  </si>
  <si>
    <t>Saakh Pharma Private Limited</t>
  </si>
  <si>
    <t>Secure Logistics Group Limited</t>
  </si>
  <si>
    <t>Sitara Petroleum Service Limited</t>
  </si>
  <si>
    <t>Silk Islamic Development - REIT</t>
  </si>
  <si>
    <t>Silk World Islamic REIT</t>
  </si>
  <si>
    <t>Sindh Bank Limited</t>
  </si>
  <si>
    <t>Sindh Nooriabad Power Company Phase II (Pvt) Limited</t>
  </si>
  <si>
    <t>Simak Financial Services Limited</t>
  </si>
  <si>
    <t>Signature Residency REIT</t>
  </si>
  <si>
    <t>Seedcred Financial Services Limited</t>
  </si>
  <si>
    <t>South City Hospital (Pvt) Limited</t>
  </si>
  <si>
    <t>System Ventures (Pvt) Limited</t>
  </si>
  <si>
    <t>SUS JV (Pvt) Limited</t>
  </si>
  <si>
    <t>Unilever Pakistan Limited</t>
  </si>
  <si>
    <t>Unity Plantations (Private) Limited</t>
  </si>
  <si>
    <t>UUS JV (Pvt) Limited</t>
  </si>
  <si>
    <t>VentureDive Technology Services Limited</t>
  </si>
  <si>
    <t>Visioncred Financial Services Private Limited</t>
  </si>
  <si>
    <t>Yunus Textile Mills Limited</t>
  </si>
  <si>
    <t>Zameen REIT Management Company Limited</t>
  </si>
  <si>
    <t xml:space="preserve">Polling  Charges of AGM / EOGM </t>
  </si>
  <si>
    <t>Video Conferencing  - AGM / EOGM .</t>
  </si>
  <si>
    <t>Upload / Migaration Charges</t>
  </si>
  <si>
    <t>Nishat Chunian Limited</t>
  </si>
  <si>
    <t>Nishat Chunian Power Limited</t>
  </si>
  <si>
    <t xml:space="preserve">Bonus Charges. Bonus Issue #. </t>
  </si>
  <si>
    <t>Right Processing</t>
  </si>
  <si>
    <t>Out of Pocket</t>
  </si>
  <si>
    <t>Bulk TCS</t>
  </si>
  <si>
    <t>Bulk GPO</t>
  </si>
  <si>
    <t xml:space="preserve">Bulk Printing </t>
  </si>
  <si>
    <t xml:space="preserve">IPO </t>
  </si>
  <si>
    <t>SMS_Q</t>
  </si>
  <si>
    <t>SMS_R</t>
  </si>
  <si>
    <t>SMS_A</t>
  </si>
  <si>
    <t>NADRA_RM</t>
  </si>
  <si>
    <t>NADRA_Q</t>
  </si>
  <si>
    <t>NADRA_R</t>
  </si>
  <si>
    <t>NADRA_A</t>
  </si>
  <si>
    <t>ADHA_Q</t>
  </si>
  <si>
    <t>ADHA_R</t>
  </si>
  <si>
    <t>ADHA_A</t>
  </si>
  <si>
    <t>ADHA_RM</t>
  </si>
  <si>
    <t>REPORT_RM</t>
  </si>
  <si>
    <t>REPORT_R</t>
  </si>
  <si>
    <t>REPORT_A</t>
  </si>
  <si>
    <t>FFLOAT_RM</t>
  </si>
  <si>
    <t>FFLOAT_A</t>
  </si>
  <si>
    <t>PTRN_RM</t>
  </si>
  <si>
    <t>PTRN_A</t>
  </si>
  <si>
    <t>FORMA_RM</t>
  </si>
  <si>
    <t>FORM_A</t>
  </si>
  <si>
    <t>AGM_RM</t>
  </si>
  <si>
    <t>AGM_A</t>
  </si>
  <si>
    <t>FLATS_RM</t>
  </si>
  <si>
    <t>FLATS_A</t>
  </si>
  <si>
    <t>IBAN_RM</t>
  </si>
  <si>
    <t>IBAN_Q</t>
  </si>
  <si>
    <t>IBAN_R</t>
  </si>
  <si>
    <t>IBAN_A</t>
  </si>
  <si>
    <t>BONUS_RM</t>
  </si>
  <si>
    <t>BONUS_A</t>
  </si>
  <si>
    <t>RIGHT_RM</t>
  </si>
  <si>
    <t>RIGHT_A</t>
  </si>
  <si>
    <t>MIGR_RM</t>
  </si>
  <si>
    <t>MIGR_A</t>
  </si>
  <si>
    <t>SATATI_RM</t>
  </si>
  <si>
    <t>SATATI_R</t>
  </si>
  <si>
    <t>SATATI_Q</t>
  </si>
  <si>
    <t>SATATI_A</t>
  </si>
  <si>
    <t>VCONF_RM</t>
  </si>
  <si>
    <t>VCONF_A</t>
  </si>
  <si>
    <t>POLL_RM</t>
  </si>
  <si>
    <t>POLL_A</t>
  </si>
  <si>
    <t>SDUTY_RM</t>
  </si>
  <si>
    <t>SDUTY_A</t>
  </si>
  <si>
    <t>EMAIL_RM</t>
  </si>
  <si>
    <t>EMAIL_A</t>
  </si>
  <si>
    <t>UNCLAIM_RM</t>
  </si>
  <si>
    <t>UNCLAIM_A</t>
  </si>
  <si>
    <t>OPOCK_RM</t>
  </si>
  <si>
    <t>OPOCK_A</t>
  </si>
  <si>
    <t>BGPO_RM</t>
  </si>
  <si>
    <t>BGPO_A</t>
  </si>
  <si>
    <t>BPRINT_RM</t>
  </si>
  <si>
    <t>BPRINT_A</t>
  </si>
  <si>
    <t>REPORT_Q</t>
  </si>
  <si>
    <t>SMS_RM</t>
  </si>
  <si>
    <t>IOC_A</t>
  </si>
  <si>
    <t>MC_A</t>
  </si>
  <si>
    <t>MC_RM</t>
  </si>
  <si>
    <t>MIF_RM</t>
  </si>
  <si>
    <t>MSRF_RM</t>
  </si>
  <si>
    <t>MIF_A</t>
  </si>
  <si>
    <t>MSRF_A</t>
  </si>
  <si>
    <t>IOC_RM</t>
  </si>
  <si>
    <t>ARREAR_RM</t>
  </si>
  <si>
    <t>ARREAR_A</t>
  </si>
  <si>
    <t>COUR1_RM</t>
  </si>
  <si>
    <t>COUR1_Q</t>
  </si>
  <si>
    <t>COUR1_R</t>
  </si>
  <si>
    <t>COUR1_A</t>
  </si>
  <si>
    <t>COUR2_RM</t>
  </si>
  <si>
    <t>COUR2_Q</t>
  </si>
  <si>
    <t>COUR2_R</t>
  </si>
  <si>
    <t>COUR2_A</t>
  </si>
  <si>
    <t>COUR3_RM</t>
  </si>
  <si>
    <t>COUR3_Q</t>
  </si>
  <si>
    <t>COUR3_R</t>
  </si>
  <si>
    <t>COUR3_A</t>
  </si>
  <si>
    <t>COUR4_RM</t>
  </si>
  <si>
    <t>COUR4_Q</t>
  </si>
  <si>
    <t>COUR4_R</t>
  </si>
  <si>
    <t>COUR4_A</t>
  </si>
  <si>
    <t>RMAIL1_RM</t>
  </si>
  <si>
    <t>RMAIL1_Q</t>
  </si>
  <si>
    <t>RMAIL1_R</t>
  </si>
  <si>
    <t>RMAIL1_A</t>
  </si>
  <si>
    <t>PARTICULARS</t>
  </si>
  <si>
    <t>Amount</t>
  </si>
  <si>
    <t>Code</t>
  </si>
  <si>
    <t>SR</t>
  </si>
  <si>
    <t>CI-SR-00001</t>
  </si>
  <si>
    <t>Khushhali Microfinance Bank Limited</t>
  </si>
  <si>
    <t>CI-SR-00002</t>
  </si>
  <si>
    <t>National Saving Bonds (10-Yr Mat. Ist Offer)</t>
  </si>
  <si>
    <t>CI-SR-00003</t>
  </si>
  <si>
    <t>Khyber Tobacco Company Ltd</t>
  </si>
  <si>
    <t>CI-SR-00004</t>
  </si>
  <si>
    <t>ISE Towers Reit Management Company Ltd.</t>
  </si>
  <si>
    <t>CI-SR-00005</t>
  </si>
  <si>
    <t>CI-SR-00006</t>
  </si>
  <si>
    <t>CI-SR-00007</t>
  </si>
  <si>
    <t>Fauji Fertilizer Company Ltd.</t>
  </si>
  <si>
    <t>CI-SR-00008</t>
  </si>
  <si>
    <t>CI-SR-00009</t>
  </si>
  <si>
    <t>Askari Bank Limited - (PPTFC-V)</t>
  </si>
  <si>
    <t>CI-SR-00010</t>
  </si>
  <si>
    <t>Attock Petroleum Ltd.</t>
  </si>
  <si>
    <t>CI-SR-00011</t>
  </si>
  <si>
    <t>Pakistan Microfinance Investment Co. Ltd.</t>
  </si>
  <si>
    <t>CI-SR-00012</t>
  </si>
  <si>
    <t>CI-SR-00013</t>
  </si>
  <si>
    <t>Askari Bank Limited - TFC VI</t>
  </si>
  <si>
    <t>CI-SR-00014</t>
  </si>
  <si>
    <t>CI-SR-00015</t>
  </si>
  <si>
    <t>CI-SR-00016</t>
  </si>
  <si>
    <t>Askari Bank Limited - TFC VII</t>
  </si>
  <si>
    <t>CI-SR-00017</t>
  </si>
  <si>
    <t>Power Holding Private Limited</t>
  </si>
  <si>
    <t>CI-SR-00018</t>
  </si>
  <si>
    <t>CI-SR-00019</t>
  </si>
  <si>
    <t>CI-SR-00020</t>
  </si>
  <si>
    <t>Adamjee Life Assurance Company Ltd.</t>
  </si>
  <si>
    <t>CI-SR-00021</t>
  </si>
  <si>
    <t>CI-SR-00022</t>
  </si>
  <si>
    <t>CI-SR-00023</t>
  </si>
  <si>
    <t>Frontier Foundry Steel (Pvt.) Limited</t>
  </si>
  <si>
    <t>CI-SR-00024</t>
  </si>
  <si>
    <t>Telenor Pakistan (Pvt.) Ltd.</t>
  </si>
  <si>
    <t>CI-SR-00025</t>
  </si>
  <si>
    <t>KARANDAZ Limited</t>
  </si>
  <si>
    <t>CI-SR-00026</t>
  </si>
  <si>
    <t>CI-SR-00027</t>
  </si>
  <si>
    <t>Chakor Venture Private Limited</t>
  </si>
  <si>
    <t>CI-SR-00028</t>
  </si>
  <si>
    <t>CI-SR-00029</t>
  </si>
  <si>
    <t>Asaan Qarz Financing Services Private Limited</t>
  </si>
  <si>
    <t>CI-SR-00030</t>
  </si>
  <si>
    <t>Gold Lion Financials (Pvt.) Limited</t>
  </si>
  <si>
    <t>CI-SR-00031</t>
  </si>
  <si>
    <t>U Microfinance Bank Limited- PPTFC</t>
  </si>
  <si>
    <t>CI-SR-00032</t>
  </si>
  <si>
    <t>4Sight Finance Services Private Limited</t>
  </si>
  <si>
    <t>CI-SR-00033</t>
  </si>
  <si>
    <t>CI-SR-00034</t>
  </si>
  <si>
    <t>CI-SR-00035</t>
  </si>
  <si>
    <t>U Microfinance Bank Limited- ADT 1 TFC</t>
  </si>
  <si>
    <t>CI-SR-00036</t>
  </si>
  <si>
    <t>CI-SR-00037</t>
  </si>
  <si>
    <t>CI-SR-00038</t>
  </si>
  <si>
    <t>Care Financial Services (Pvt.) Ltd</t>
  </si>
  <si>
    <t>CI-SR-00039</t>
  </si>
  <si>
    <t>CI-SR-00040</t>
  </si>
  <si>
    <t>CI-SR-00041</t>
  </si>
  <si>
    <t>CI-SR-00042</t>
  </si>
  <si>
    <t>Wah Noble Chemicals Limited</t>
  </si>
  <si>
    <t>CI-SR-00043</t>
  </si>
  <si>
    <t>Power Holding (Pvt.) Ltd. Pakistan Energy Suk.II</t>
  </si>
  <si>
    <t>CI-SR-00044</t>
  </si>
  <si>
    <t>CI-SR-00045</t>
  </si>
  <si>
    <t>Mobilink Microfinance Bank Limited - TFC 1 (2 Billion)</t>
  </si>
  <si>
    <t>CI-SR-00046</t>
  </si>
  <si>
    <t>CI-SR-00047</t>
  </si>
  <si>
    <t>NRSP Agriculture Processing Company Limited</t>
  </si>
  <si>
    <t>CK-SR-00001</t>
  </si>
  <si>
    <t>CK-SR-00002</t>
  </si>
  <si>
    <t>Pakistan International Airlines Corp. Ltd. (A)</t>
  </si>
  <si>
    <t>CK-SR-00003</t>
  </si>
  <si>
    <t>Askari Siddiqsons Development Co. Ltd</t>
  </si>
  <si>
    <t>CK-SR-00004</t>
  </si>
  <si>
    <t>CK-SR-00005</t>
  </si>
  <si>
    <t>CK-SR-00006</t>
  </si>
  <si>
    <t>Cherat Cement Company Ltd.</t>
  </si>
  <si>
    <t>CK-SR-00007</t>
  </si>
  <si>
    <t>CK-SR-00008</t>
  </si>
  <si>
    <t>CK-SR-00009</t>
  </si>
  <si>
    <t>CK-SR-00010</t>
  </si>
  <si>
    <t>CK-SR-00011</t>
  </si>
  <si>
    <t>CK-SR-00012</t>
  </si>
  <si>
    <t>Pakistan Reinsurance Co. Ltd</t>
  </si>
  <si>
    <t>CK-SR-00013</t>
  </si>
  <si>
    <t>CK-SR-00014</t>
  </si>
  <si>
    <t>CK-SR-00015</t>
  </si>
  <si>
    <t>Coastal Refinery Ltd- Sukuk Cert.</t>
  </si>
  <si>
    <t>CK-SR-00016</t>
  </si>
  <si>
    <t>Jubilee Life Insurance Co. Ltd</t>
  </si>
  <si>
    <t>CK-SR-00017</t>
  </si>
  <si>
    <t>Bosicorco OSB 1 (Private) Limited</t>
  </si>
  <si>
    <t>CK-SR-00018</t>
  </si>
  <si>
    <t>Sui Southern Gas Company Ltd.</t>
  </si>
  <si>
    <t>CK-SR-00019</t>
  </si>
  <si>
    <t>CK-SR-00020</t>
  </si>
  <si>
    <t>CK-SR-00021</t>
  </si>
  <si>
    <t>K-Electric Limited</t>
  </si>
  <si>
    <t>CK-SR-00022</t>
  </si>
  <si>
    <t>National Steel Complex Limited</t>
  </si>
  <si>
    <t>CK-SR-00023</t>
  </si>
  <si>
    <t>Pak Suzuki Motor Co. Ltd</t>
  </si>
  <si>
    <t>CK-SR-00024</t>
  </si>
  <si>
    <t>Lucky Energy (Pvt) Limited</t>
  </si>
  <si>
    <t>CK-SR-00025</t>
  </si>
  <si>
    <t>Standard Chartered Bank (Pak) Ltd.</t>
  </si>
  <si>
    <t>CK-SR-00026</t>
  </si>
  <si>
    <t>Aisha Steel Mills Limited (Ordinary Shares)</t>
  </si>
  <si>
    <t>CK-SR-00027</t>
  </si>
  <si>
    <t>Aisha Steel Mills Limited(Preference Shares)</t>
  </si>
  <si>
    <t>CK-SR-00028</t>
  </si>
  <si>
    <t>CK-SR-00029</t>
  </si>
  <si>
    <t>CK-SR-00030</t>
  </si>
  <si>
    <t>CK-SR-00031</t>
  </si>
  <si>
    <t>IBL Health Care Limited</t>
  </si>
  <si>
    <t>CK-SR-00032</t>
  </si>
  <si>
    <t>CK-SR-00033</t>
  </si>
  <si>
    <t>CK-SR-00034</t>
  </si>
  <si>
    <t>CK-SR-00035</t>
  </si>
  <si>
    <t>GlaxoSmithKline Pakistan Ltd.</t>
  </si>
  <si>
    <t>CK-SR-00036</t>
  </si>
  <si>
    <t>Javedan Corporation Limited (Preference Shares)</t>
  </si>
  <si>
    <t>CK-SR-00037</t>
  </si>
  <si>
    <t>Al-Abbas Sugar Mills Limited- Ordinary Shares</t>
  </si>
  <si>
    <t>CK-SR-00038</t>
  </si>
  <si>
    <t>Silkbank Limited (Ordinary Shares)</t>
  </si>
  <si>
    <t>CK-SR-00039</t>
  </si>
  <si>
    <t>CK-SR-00040</t>
  </si>
  <si>
    <t>CK-SR-00041</t>
  </si>
  <si>
    <t>Salfi Textile Mills Limited</t>
  </si>
  <si>
    <t>CK-SR-00042</t>
  </si>
  <si>
    <t>Island Textile Mills Limited</t>
  </si>
  <si>
    <t>CK-SR-00043</t>
  </si>
  <si>
    <t>Telenor Microfinance Bank Limited</t>
  </si>
  <si>
    <t>CK-SR-00044</t>
  </si>
  <si>
    <t>Faysal Bank Limited (Ordinary Shares)</t>
  </si>
  <si>
    <t>CK-SR-00045</t>
  </si>
  <si>
    <t>CK-SR-00046</t>
  </si>
  <si>
    <t>CK-SR-00047</t>
  </si>
  <si>
    <t>MACPAC Films Limited</t>
  </si>
  <si>
    <t>CK-SR-00048</t>
  </si>
  <si>
    <t>Otsuka Pakistan Limited</t>
  </si>
  <si>
    <t>CK-SR-00049</t>
  </si>
  <si>
    <t>MCB Investment Management Limited</t>
  </si>
  <si>
    <t>CK-SR-00050</t>
  </si>
  <si>
    <t>Hum Network Limited</t>
  </si>
  <si>
    <t>CK-SR-00051</t>
  </si>
  <si>
    <t>CK-SR-00052</t>
  </si>
  <si>
    <t>CK-SR-00053</t>
  </si>
  <si>
    <t>CK-SR-00054</t>
  </si>
  <si>
    <t>Abdullah Shah Ghazi Sugar Mills Ltd</t>
  </si>
  <si>
    <t>CK-SR-00055</t>
  </si>
  <si>
    <t>CK-SR-00056</t>
  </si>
  <si>
    <t>CK-SR-00057</t>
  </si>
  <si>
    <t>Habib Bank Limited</t>
  </si>
  <si>
    <t>CK-SR-00058</t>
  </si>
  <si>
    <t>CK-SR-00059</t>
  </si>
  <si>
    <t>CK-SR-00060</t>
  </si>
  <si>
    <t>Lucky Knits (Pvt.) Limited</t>
  </si>
  <si>
    <t>CK-SR-00061</t>
  </si>
  <si>
    <t>Y.B. Pakistan Limited</t>
  </si>
  <si>
    <t>CK-SR-00062</t>
  </si>
  <si>
    <t>Lucky One (Pvt.) Ltd</t>
  </si>
  <si>
    <t>CK-SR-00063</t>
  </si>
  <si>
    <t>Fashion Textile Mills (Pvt.) Ltd</t>
  </si>
  <si>
    <t>CK-SR-00064</t>
  </si>
  <si>
    <t>CK-SR-00065</t>
  </si>
  <si>
    <t>CK-SR-00066</t>
  </si>
  <si>
    <t>Javedan Corporation Limited (Ord. Shares)</t>
  </si>
  <si>
    <t>CK-SR-00067</t>
  </si>
  <si>
    <t>Engro Corp. Ltd Retail Islamic Cert. (Sukuk)</t>
  </si>
  <si>
    <t>CK-SR-00068</t>
  </si>
  <si>
    <t>Al Baraka Bank (Pakistan) Ltd. - Sukuk</t>
  </si>
  <si>
    <t>CK-SR-00069</t>
  </si>
  <si>
    <t>CK-SR-00070</t>
  </si>
  <si>
    <t>Al Shaheer Corporation (Pvt) Limited</t>
  </si>
  <si>
    <t>CK-SR-00071</t>
  </si>
  <si>
    <t>Tenaga Generasi Limited</t>
  </si>
  <si>
    <t>CK-SR-00072</t>
  </si>
  <si>
    <t>CK-SR-00073</t>
  </si>
  <si>
    <t>K-Electric Rated Listed &amp; Secured Diminishing Musharaka Suk.</t>
  </si>
  <si>
    <t>CK-SR-00074</t>
  </si>
  <si>
    <t>CK-SR-00075</t>
  </si>
  <si>
    <t>Sui Southern Gas Co.Ltd-Privately Placed Cert. of Leasing Cert. of Leasing IV</t>
  </si>
  <si>
    <t>CK-SR-00076</t>
  </si>
  <si>
    <t>CK-SR-00077</t>
  </si>
  <si>
    <t>Elixir Securities Pakistan Private Limited</t>
  </si>
  <si>
    <t>CK-SR-00078</t>
  </si>
  <si>
    <t>Popular Islamic Modaraba Mang. Co.(Pvt) Ltd.</t>
  </si>
  <si>
    <t>CK-SR-00079</t>
  </si>
  <si>
    <t>Topline Securities (Pvt) Limited</t>
  </si>
  <si>
    <t>CK-SR-00080</t>
  </si>
  <si>
    <t>Bank Al Habib Limited</t>
  </si>
  <si>
    <t>CK-SR-00081</t>
  </si>
  <si>
    <t>CK-SR-00082</t>
  </si>
  <si>
    <t>Habib Metropolitan Bank Ltd.</t>
  </si>
  <si>
    <t>CK-SR-00083</t>
  </si>
  <si>
    <t>Habib Bank Limited - OTC TFC</t>
  </si>
  <si>
    <t>CK-SR-00084</t>
  </si>
  <si>
    <t>CK-SR-00085</t>
  </si>
  <si>
    <t>Shabbir Tiles &amp; Ceramics Ltd.</t>
  </si>
  <si>
    <t>CK-SR-00086</t>
  </si>
  <si>
    <t>Habib Insurance Company Ltd.</t>
  </si>
  <si>
    <t>CK-SR-00087</t>
  </si>
  <si>
    <t>CK-SR-00088</t>
  </si>
  <si>
    <t>Bank Al Habib Limited TFC - 2016</t>
  </si>
  <si>
    <t>CK-SR-00089</t>
  </si>
  <si>
    <t>Artistic Energy (Private) Limited</t>
  </si>
  <si>
    <t>CK-SR-00090</t>
  </si>
  <si>
    <t>CK-SR-00091</t>
  </si>
  <si>
    <t>Habib Bank Financial Services (Pvt) Limited</t>
  </si>
  <si>
    <t>CK-SR-00092</t>
  </si>
  <si>
    <t>Pakistan Mortgage Refinance Company Ltd.</t>
  </si>
  <si>
    <t>CK-SR-00093</t>
  </si>
  <si>
    <t>Wellinnova Life Sciences Private Ltd.</t>
  </si>
  <si>
    <t>CK-SR-00094</t>
  </si>
  <si>
    <t>BankIslami Pakistan Limited</t>
  </si>
  <si>
    <t>CK-SR-00095</t>
  </si>
  <si>
    <t>Cnergyico PK Limited - Sukuk Certificate</t>
  </si>
  <si>
    <t>CK-SR-00096</t>
  </si>
  <si>
    <t>IJARA Capital Partners Ltd.</t>
  </si>
  <si>
    <t>CK-SR-00097</t>
  </si>
  <si>
    <t>CK-SR-00098</t>
  </si>
  <si>
    <t>Orient Rental Modaraba</t>
  </si>
  <si>
    <t>CK-SR-00099</t>
  </si>
  <si>
    <t>CK-SR-00100</t>
  </si>
  <si>
    <t>Habib Metro Modaraba</t>
  </si>
  <si>
    <t>CK-SR-00101</t>
  </si>
  <si>
    <t>Aspin Pharma (Pvt) Limited - Sukuk</t>
  </si>
  <si>
    <t>CK-SR-00102</t>
  </si>
  <si>
    <t>CK-SR-00103</t>
  </si>
  <si>
    <t>Jahangir Siddiqui &amp; Company Limited</t>
  </si>
  <si>
    <t>CK-SR-00104</t>
  </si>
  <si>
    <t>Jahangir Siddiqui &amp; Company Limited - TFC 1</t>
  </si>
  <si>
    <t>CK-SR-00105</t>
  </si>
  <si>
    <t>Jahangir Siddiqui &amp; Company Limited - TFC 2</t>
  </si>
  <si>
    <t>CK-SR-00106</t>
  </si>
  <si>
    <t>Jahangir Siddiqui &amp; Company Limited - TFC 10</t>
  </si>
  <si>
    <t>CK-SR-00107</t>
  </si>
  <si>
    <t>CK-SR-00108</t>
  </si>
  <si>
    <t>JS Bank Limited - PPTFC</t>
  </si>
  <si>
    <t>CK-SR-00109</t>
  </si>
  <si>
    <t>CK-SR-00110</t>
  </si>
  <si>
    <t>CK-SR-00111</t>
  </si>
  <si>
    <t>AGP Limited</t>
  </si>
  <si>
    <t>CK-SR-00112</t>
  </si>
  <si>
    <t>AGP Limited-Sukuk Certificates</t>
  </si>
  <si>
    <t>CK-SR-00113</t>
  </si>
  <si>
    <t>CK-SR-00114</t>
  </si>
  <si>
    <t>CK-SR-00115</t>
  </si>
  <si>
    <t>CK-SR-00116</t>
  </si>
  <si>
    <t>CK-SR-00117</t>
  </si>
  <si>
    <t>CK-SR-00118</t>
  </si>
  <si>
    <t>International Brands Limited - Sukuk</t>
  </si>
  <si>
    <t>CK-SR-00119</t>
  </si>
  <si>
    <t>CK-SR-00120</t>
  </si>
  <si>
    <t>Bank Al Habib Limited TFC - 2017</t>
  </si>
  <si>
    <t>CK-SR-00121</t>
  </si>
  <si>
    <t>Al Baraka Bank (Pakistan) Limited-TIER II</t>
  </si>
  <si>
    <t>CK-SR-00122</t>
  </si>
  <si>
    <t>Salaam Takaful Limited</t>
  </si>
  <si>
    <t>CK-SR-00123</t>
  </si>
  <si>
    <t>CK-SR-00124</t>
  </si>
  <si>
    <t>Aisha Steel Mills Ltd. - Conv. &amp; Cum. Pref. Shares</t>
  </si>
  <si>
    <t>CK-SR-00125</t>
  </si>
  <si>
    <t>Jahangir Siddiqui &amp; Co. Ltd. - PPTFC 11 Issue</t>
  </si>
  <si>
    <t>CK-SR-00126</t>
  </si>
  <si>
    <t>Bank Al Habib Limited TFC - 2018</t>
  </si>
  <si>
    <t>CK-SR-00127</t>
  </si>
  <si>
    <t>Engro Polymer &amp; Chemicals Limited - Sukuk</t>
  </si>
  <si>
    <t>CK-SR-00128</t>
  </si>
  <si>
    <t>CK-SR-00129</t>
  </si>
  <si>
    <t>Javedan Corporation Limited (Sukuk)</t>
  </si>
  <si>
    <t>CK-SR-00130</t>
  </si>
  <si>
    <t>CK-SR-00131</t>
  </si>
  <si>
    <t>Siddiqsons Energy Limited</t>
  </si>
  <si>
    <t>CK-SR-00132</t>
  </si>
  <si>
    <t>Arif Habib Dolmen REIT Management Ltd.</t>
  </si>
  <si>
    <t>CK-SR-00133</t>
  </si>
  <si>
    <t>K-Electric Limited - Commercial Pape(Up to 10 Bill</t>
  </si>
  <si>
    <t>CK-SR-00134</t>
  </si>
  <si>
    <t>JS Bank Limited PPTFC-II</t>
  </si>
  <si>
    <t>CK-SR-00135</t>
  </si>
  <si>
    <t>Aspin Pharma Limited - Ordinary Shares</t>
  </si>
  <si>
    <t>CK-SR-00136</t>
  </si>
  <si>
    <t>Central Depository Company of Pakistan Ltd.</t>
  </si>
  <si>
    <t>CK-SR-00137</t>
  </si>
  <si>
    <t>Artistic Wind Power Private Limited</t>
  </si>
  <si>
    <t>CK-SR-00138</t>
  </si>
  <si>
    <t>BankIslami Pakistan Limited - Sukuk</t>
  </si>
  <si>
    <t>CK-SR-00139</t>
  </si>
  <si>
    <t>Chaudhry Steel Re-Rolling Mills Limited</t>
  </si>
  <si>
    <t>CK-SR-00140</t>
  </si>
  <si>
    <t>Pakistan Mortgage Refinance Company Ltd. - TFC</t>
  </si>
  <si>
    <t>CK-SR-00141</t>
  </si>
  <si>
    <t>Perfect Motors (Private) Limited</t>
  </si>
  <si>
    <t>CK-SR-00142</t>
  </si>
  <si>
    <t>CK-SR-00143</t>
  </si>
  <si>
    <t>The Matco Foods Limited</t>
  </si>
  <si>
    <t>CK-SR-00144</t>
  </si>
  <si>
    <t>Ghandhara Automobiles Limited</t>
  </si>
  <si>
    <t>CK-SR-00145</t>
  </si>
  <si>
    <t>CK-SR-00146</t>
  </si>
  <si>
    <t>Habib Bank Limited - OTC TFC 2018</t>
  </si>
  <si>
    <t>CK-SR-00147</t>
  </si>
  <si>
    <t>ITMinds Limited</t>
  </si>
  <si>
    <t>CK-SR-00148</t>
  </si>
  <si>
    <t>Jade-E-Services Pakistan Private Limited</t>
  </si>
  <si>
    <t>CK-SR-00149</t>
  </si>
  <si>
    <t>JS Bank Limited - PPTFC III</t>
  </si>
  <si>
    <t>CK-SR-00150</t>
  </si>
  <si>
    <t>K-Electric Limited - ICP III</t>
  </si>
  <si>
    <t>CK-SR-00151</t>
  </si>
  <si>
    <t>K-Electric Limited - ICP 7</t>
  </si>
  <si>
    <t>CK-SR-00152</t>
  </si>
  <si>
    <t>CK-SR-00153</t>
  </si>
  <si>
    <t>CK-SR-00155</t>
  </si>
  <si>
    <t>Jubilee General Insurance Company Limited</t>
  </si>
  <si>
    <t>CK-SR-00156</t>
  </si>
  <si>
    <t>UBL Pakistan Enterprise Exchange Trade Fund</t>
  </si>
  <si>
    <t>CK-SR-00157</t>
  </si>
  <si>
    <t>K-Electric Limited - ICP-5</t>
  </si>
  <si>
    <t>CK-SR-00158</t>
  </si>
  <si>
    <t>K-Electric Limited - ICP-6</t>
  </si>
  <si>
    <t>CK-SR-00159</t>
  </si>
  <si>
    <t>K-Electric Limited - Sukuk - 5</t>
  </si>
  <si>
    <t>CK-SR-00160</t>
  </si>
  <si>
    <t>K-Electric Limited - ICP 8</t>
  </si>
  <si>
    <t>CK-SR-00161</t>
  </si>
  <si>
    <t>K-Electric Limited - ICP 10</t>
  </si>
  <si>
    <t>CK-SR-00162</t>
  </si>
  <si>
    <t>K-Electric Limited - ICP 9</t>
  </si>
  <si>
    <t>CK-SR-00163</t>
  </si>
  <si>
    <t>CK-SR-00164</t>
  </si>
  <si>
    <t>Pak Oman Investment Company Limited</t>
  </si>
  <si>
    <t>CK-SR-00165</t>
  </si>
  <si>
    <t>Power Cement Limited - Pref. Shares</t>
  </si>
  <si>
    <t>CK-SR-00166</t>
  </si>
  <si>
    <t>CK-SR-00167</t>
  </si>
  <si>
    <t>CK-SR-00168</t>
  </si>
  <si>
    <t>Alfalah Consumer Index ETF</t>
  </si>
  <si>
    <t>CK-SR-00169</t>
  </si>
  <si>
    <t>K-Electric Limited - ICP 11</t>
  </si>
  <si>
    <t>CK-SR-00170</t>
  </si>
  <si>
    <t>K-Electric Limited - ICP 12</t>
  </si>
  <si>
    <t>CK-SR-00171</t>
  </si>
  <si>
    <t>K-Electric Limited - ICP 13</t>
  </si>
  <si>
    <t>CK-SR-00172</t>
  </si>
  <si>
    <t>CK-SR-00173</t>
  </si>
  <si>
    <t>CK-SR-00174</t>
  </si>
  <si>
    <t>Pakistan International Airlines Corp. Ltd.-Aviation Sukuk</t>
  </si>
  <si>
    <t>CK-SR-00175</t>
  </si>
  <si>
    <t>CK-SR-00176</t>
  </si>
  <si>
    <t>K-Electric Limited - ICP 14</t>
  </si>
  <si>
    <t>CK-SR-00177</t>
  </si>
  <si>
    <t>K-Electric Limited - ICP 15</t>
  </si>
  <si>
    <t>CK-SR-00178</t>
  </si>
  <si>
    <t>K-Electric Limited - ICP 16</t>
  </si>
  <si>
    <t>CK-SR-00179</t>
  </si>
  <si>
    <t>Pakistan Mortgage Refinance Company Limited - Sukuk</t>
  </si>
  <si>
    <t>CK-SR-00180</t>
  </si>
  <si>
    <t>K-Electric Limited - ICP 17</t>
  </si>
  <si>
    <t>CK-SR-00181</t>
  </si>
  <si>
    <t>K-Electric Limited - ICP 18</t>
  </si>
  <si>
    <t>CK-SR-00182</t>
  </si>
  <si>
    <t>CK-SR-00183</t>
  </si>
  <si>
    <t>Crown Tyres Limited</t>
  </si>
  <si>
    <t>CK-SR-00184</t>
  </si>
  <si>
    <t>Sindh Nooriabad Power Company Phase I (Pvt) Ltd.</t>
  </si>
  <si>
    <t>CK-SR-00185</t>
  </si>
  <si>
    <t>CK-SR-00186</t>
  </si>
  <si>
    <t>Lucky Entertainment (Private) Ltd</t>
  </si>
  <si>
    <t>CK-SR-00187</t>
  </si>
  <si>
    <t>Pakistan Mortgage Refinance Co. Ltd - Sukuk-II</t>
  </si>
  <si>
    <t>CK-SR-00188</t>
  </si>
  <si>
    <t>Jahangir Siddiqui &amp; Co. Ltd. - Pref. Right Sh.</t>
  </si>
  <si>
    <t>CK-SR-00189</t>
  </si>
  <si>
    <t>CK-SR-00190</t>
  </si>
  <si>
    <t>Pakistan Mortgage Refinance Company Ltd. - TFC-2</t>
  </si>
  <si>
    <t>CK-SR-00191</t>
  </si>
  <si>
    <t>Pakistan Mortgage Refinance Company Ltd. - TFC-3</t>
  </si>
  <si>
    <t>CK-SR-00192</t>
  </si>
  <si>
    <t>Pakistan Mortgage Refinance Company Ltd. - TFC-4</t>
  </si>
  <si>
    <t>CK-SR-00193</t>
  </si>
  <si>
    <t>CK-SR-00194</t>
  </si>
  <si>
    <t>CK-SR-00195</t>
  </si>
  <si>
    <t>K-Electric Limited - ICP 19</t>
  </si>
  <si>
    <t>CK-SR-00196</t>
  </si>
  <si>
    <t>K-Electric Limited - ICP 20</t>
  </si>
  <si>
    <t>CK-SR-00197</t>
  </si>
  <si>
    <t>OBS AGP (Private) Limited</t>
  </si>
  <si>
    <t>CK-SR-00198</t>
  </si>
  <si>
    <t>Reon Alpha (Private) Limited</t>
  </si>
  <si>
    <t>CK-SR-00199</t>
  </si>
  <si>
    <t>CK-SR-00200</t>
  </si>
  <si>
    <t>Regal Automobiles Industries Limited</t>
  </si>
  <si>
    <t>CK-SR-00201</t>
  </si>
  <si>
    <t>Searle Pakistan Limited</t>
  </si>
  <si>
    <t>CK-SR-00202</t>
  </si>
  <si>
    <t>Naveena Exports Limited</t>
  </si>
  <si>
    <t>CK-SR-00203</t>
  </si>
  <si>
    <t>Engro Connect (Private) Limited</t>
  </si>
  <si>
    <t>CK-SR-00204</t>
  </si>
  <si>
    <t>K-Electric Limited- ICP 21</t>
  </si>
  <si>
    <t>CK-SR-00205</t>
  </si>
  <si>
    <t>K-Electric Limited - ICP 22</t>
  </si>
  <si>
    <t>CK-SR-00206</t>
  </si>
  <si>
    <t>CK-SR-00207</t>
  </si>
  <si>
    <t>Empiric Al (Pvt.) Limited</t>
  </si>
  <si>
    <t>CK-SR-00208</t>
  </si>
  <si>
    <t>K-Electric Limited - CP 1</t>
  </si>
  <si>
    <t>CK-SR-00209</t>
  </si>
  <si>
    <t>Bank Al Habib Limited TFC - 2021</t>
  </si>
  <si>
    <t>CK-SR-00210</t>
  </si>
  <si>
    <t>Faysal Asset Management Limited</t>
  </si>
  <si>
    <t>CK-SR-00211</t>
  </si>
  <si>
    <t>Blue Ex Limited</t>
  </si>
  <si>
    <t>CK-SR-00212</t>
  </si>
  <si>
    <t>CK-SR-00213</t>
  </si>
  <si>
    <t>K-Electric Limited - ICP 23</t>
  </si>
  <si>
    <t>CK-SR-00214</t>
  </si>
  <si>
    <t>K-Electric Limited - ICP 24</t>
  </si>
  <si>
    <t>CK-SR-00215</t>
  </si>
  <si>
    <t>Ideas (Private) Limited</t>
  </si>
  <si>
    <t>CK-SR-00216</t>
  </si>
  <si>
    <t>Gul Ahmed Textile Mills Ltd.</t>
  </si>
  <si>
    <t>CK-SR-00217</t>
  </si>
  <si>
    <t>Al Baraka Bank (Pakistan) Ltd.-TIER III Suk</t>
  </si>
  <si>
    <t>CK-SR-00218</t>
  </si>
  <si>
    <t>JS Bank Limited-PPTFC - IV</t>
  </si>
  <si>
    <t>CK-SR-00219</t>
  </si>
  <si>
    <t>JS Momentum Factor - ETF</t>
  </si>
  <si>
    <t>CK-SR-00220</t>
  </si>
  <si>
    <t>JS Global Capital Ltd. Com Paper 2</t>
  </si>
  <si>
    <t>CK-SR-00221</t>
  </si>
  <si>
    <t>OBS AGP (Private) Limited-Sukuk</t>
  </si>
  <si>
    <t>CK-SR-00222</t>
  </si>
  <si>
    <t>Pakistan Mortgage Refinance Company Ltd. - TFC-5</t>
  </si>
  <si>
    <t>CK-SR-00223</t>
  </si>
  <si>
    <t>Pakistan Mortgage Refinance Company Ltd. - TFC-6</t>
  </si>
  <si>
    <t>CK-SR-00224</t>
  </si>
  <si>
    <t>CK-SR-00225</t>
  </si>
  <si>
    <t>PAK Qatar Family Takaful Limited</t>
  </si>
  <si>
    <t>CK-SR-00226</t>
  </si>
  <si>
    <t>PAK Qatar Investment (Pvt.) Ltd.</t>
  </si>
  <si>
    <t>CK-SR-00227</t>
  </si>
  <si>
    <t>FWU AG</t>
  </si>
  <si>
    <t>CK-SR-00228</t>
  </si>
  <si>
    <t>Muhammad Kamran Saleem</t>
  </si>
  <si>
    <t>CK-SR-00229</t>
  </si>
  <si>
    <t>Irfan Noman Brothers (Private) Limited</t>
  </si>
  <si>
    <t>CK-SR-00230</t>
  </si>
  <si>
    <t>Shell Pakistan Limited</t>
  </si>
  <si>
    <t>CK-SR-00231</t>
  </si>
  <si>
    <t>Telecard Limited</t>
  </si>
  <si>
    <t>CK-SR-00232</t>
  </si>
  <si>
    <t>Tufail Chemical Industries Limited</t>
  </si>
  <si>
    <t>CK-SR-00233</t>
  </si>
  <si>
    <t>CK-SR-00234</t>
  </si>
  <si>
    <t>Supernet Limited</t>
  </si>
  <si>
    <t>CK-SR-00235</t>
  </si>
  <si>
    <t>K-Electric Ltd.-Short Term Cert. 1</t>
  </si>
  <si>
    <t>CK-SR-00236</t>
  </si>
  <si>
    <t>K-Electric Ltd.-Short Term Cert. 2</t>
  </si>
  <si>
    <t>CK-SR-00237</t>
  </si>
  <si>
    <t>K-Electric Ltd.-Short Term Cert. 3</t>
  </si>
  <si>
    <t>CK-SR-00238</t>
  </si>
  <si>
    <t>K-Electric Ltd.-Short Term Cert. 4</t>
  </si>
  <si>
    <t>CK-SR-00239</t>
  </si>
  <si>
    <t>CK-SR-00240</t>
  </si>
  <si>
    <t>The Aga Khan Hospital &amp; Medical College Foundation</t>
  </si>
  <si>
    <t>CK-SR-00241</t>
  </si>
  <si>
    <t>Infrazamin Pakistan Limited</t>
  </si>
  <si>
    <t>CK-SR-00242</t>
  </si>
  <si>
    <t>CK-SR-00243</t>
  </si>
  <si>
    <t>Globe Residency REIT Scheme</t>
  </si>
  <si>
    <t>CK-SR-00244</t>
  </si>
  <si>
    <t>Pakistan Mortgage Refinance Company Ltd. - TFC-7</t>
  </si>
  <si>
    <t>CK-SR-00245</t>
  </si>
  <si>
    <t>Pakistan Mortgage Refinance Company Ltd. - TFC-8</t>
  </si>
  <si>
    <t>CK-SR-00246</t>
  </si>
  <si>
    <t>HBL Asset Management Limited</t>
  </si>
  <si>
    <t>CK-SR-00247</t>
  </si>
  <si>
    <t>Khaadi Corporation SMC-Pvt. Ltd.</t>
  </si>
  <si>
    <t>CK-SR-00248</t>
  </si>
  <si>
    <t>Mutual Funds Association of Pakistan</t>
  </si>
  <si>
    <t>CK-SR-00249</t>
  </si>
  <si>
    <t>Engro Energy Limited</t>
  </si>
  <si>
    <t>CK-SR-00250</t>
  </si>
  <si>
    <t>Indus Guarantees (Pvt.) Ltd.  (Infrazamin)</t>
  </si>
  <si>
    <t>CK-SR-00251</t>
  </si>
  <si>
    <t>Abhi (Private) Limited</t>
  </si>
  <si>
    <t>CK-SR-00252</t>
  </si>
  <si>
    <t>Bazaar Technologies (Pvt.) Ltd.</t>
  </si>
  <si>
    <t>CK-SR-00253</t>
  </si>
  <si>
    <t>Pakistan Mortgage Refinance Company Ltd. - TFC-9</t>
  </si>
  <si>
    <t>CK-SR-00254</t>
  </si>
  <si>
    <t>Pakistan Mortgage Refinance Company Ltd. - TFC-10</t>
  </si>
  <si>
    <t>CK-SR-00255</t>
  </si>
  <si>
    <t>Weaves Holding (SMC-Pvt.) Limited</t>
  </si>
  <si>
    <t>CK-SR-00256</t>
  </si>
  <si>
    <t>Vision Capital Limited</t>
  </si>
  <si>
    <t>CK-SR-00257</t>
  </si>
  <si>
    <t>Impiric Al (Private) Limited</t>
  </si>
  <si>
    <t>CK-SR-00258</t>
  </si>
  <si>
    <t>Global Packaging Films (Private) Limited</t>
  </si>
  <si>
    <t>CK-SR-00259</t>
  </si>
  <si>
    <t>Cast Packaging (Private) Limited</t>
  </si>
  <si>
    <t>CK-SR-00260</t>
  </si>
  <si>
    <t>CK-SR-00261</t>
  </si>
  <si>
    <t>K-Electric Ltd.-Short Term Cert. 5</t>
  </si>
  <si>
    <t>CK-SR-00262</t>
  </si>
  <si>
    <t>K-Electric Ltd.-Short Term Cert. 6</t>
  </si>
  <si>
    <t>CK-SR-00263</t>
  </si>
  <si>
    <t>Bank Al Habib Limited Tier 1 TFC - 2022</t>
  </si>
  <si>
    <t>CK-SR-00264</t>
  </si>
  <si>
    <t>CK-SR-00265</t>
  </si>
  <si>
    <t>CK-SR-00266</t>
  </si>
  <si>
    <t>Pakistan Corporate CBD REIT Scheme</t>
  </si>
  <si>
    <t>CK-SR-00267</t>
  </si>
  <si>
    <t>CK-SR-00268</t>
  </si>
  <si>
    <t>K-Electric Ltd.-Short Term Cert. 7</t>
  </si>
  <si>
    <t>CK-SR-00269</t>
  </si>
  <si>
    <t>K-Electric Ltd.-Short Term Cert. 8</t>
  </si>
  <si>
    <t>CK-SR-00270</t>
  </si>
  <si>
    <t>IMM REIT Management Company Ltd.</t>
  </si>
  <si>
    <t>CK-SR-00271</t>
  </si>
  <si>
    <t>HBL Total Treasury Exchange Traded Fund</t>
  </si>
  <si>
    <t>CK-SR-00272</t>
  </si>
  <si>
    <t>Naya Nazimabad Apartments REIT Scheme</t>
  </si>
  <si>
    <t>CK-SR-00273</t>
  </si>
  <si>
    <t>Rahat Residency REIT</t>
  </si>
  <si>
    <t>CK-SR-00274</t>
  </si>
  <si>
    <t>DHA Dolmen LAHORE REIT Scheme</t>
  </si>
  <si>
    <t>CK-SR-00275</t>
  </si>
  <si>
    <t>Khaadi Corporation Ltd.-Pref. Shares ( Series-B)</t>
  </si>
  <si>
    <t>CK-SR-00276</t>
  </si>
  <si>
    <t>Khaadi Corporation Ltd.-Pref. Shares</t>
  </si>
  <si>
    <t>CK-SR-00277</t>
  </si>
  <si>
    <t>Habib Bank Limited - ADT2 PPTFC</t>
  </si>
  <si>
    <t>CK-SR-00278</t>
  </si>
  <si>
    <t>K-Electric Ltd.-Short Term Cert. 9</t>
  </si>
  <si>
    <t>CK-SR-00279</t>
  </si>
  <si>
    <t>K-Electric Ltd.-Short Term Sukuk-11</t>
  </si>
  <si>
    <t>CK-SR-00280</t>
  </si>
  <si>
    <t>K-Electric Ltd.-Short Term Cert. 10</t>
  </si>
  <si>
    <t>CK-SR-00281</t>
  </si>
  <si>
    <t>K-Electric Ltd.-Short Term Cert. 12</t>
  </si>
  <si>
    <t>CK-SR-00282</t>
  </si>
  <si>
    <t>Habib Bank Limited- TFC 2022</t>
  </si>
  <si>
    <t>CK-SR-00283</t>
  </si>
  <si>
    <t>CK-SR-00284</t>
  </si>
  <si>
    <t>Ms. Nadia Zafar</t>
  </si>
  <si>
    <t>CK-SR-00285</t>
  </si>
  <si>
    <t>Mr. Danish Iqbal</t>
  </si>
  <si>
    <t>CK-SR-00286</t>
  </si>
  <si>
    <t>Bank Al Habib Limited Tier 2 TFC - 2022</t>
  </si>
  <si>
    <t>CK-SR-00287</t>
  </si>
  <si>
    <t>Dalda Foods Limited</t>
  </si>
  <si>
    <t>CK-SR-00288</t>
  </si>
  <si>
    <t>NXG Packaging Pakistan (SMC-Private) Limited</t>
  </si>
  <si>
    <t>CK-SR-00289</t>
  </si>
  <si>
    <t>TEZ Financial Services Limited</t>
  </si>
  <si>
    <t>CK-SR-00290</t>
  </si>
  <si>
    <t>United Bank Limited</t>
  </si>
  <si>
    <t>CK-SR-00291</t>
  </si>
  <si>
    <t>Zypher Power Limited</t>
  </si>
  <si>
    <t>CK-SR-00292</t>
  </si>
  <si>
    <t>Abhi Pvt. Limited- Sukuk</t>
  </si>
  <si>
    <t>CK-SR-00293</t>
  </si>
  <si>
    <t>CK-SR-00294</t>
  </si>
  <si>
    <t>CK-SR-00295</t>
  </si>
  <si>
    <t>Boost (Private) Limited</t>
  </si>
  <si>
    <t>CK-SR-00296</t>
  </si>
  <si>
    <t>K-Electric Ltd.-Short Term Sukuk-13</t>
  </si>
  <si>
    <t>CK-SR-00297</t>
  </si>
  <si>
    <t>K-Electric Ltd.-Short Term Sukuk-14</t>
  </si>
  <si>
    <t>CK-SR-00298</t>
  </si>
  <si>
    <t>EFU Services (Private) Limited</t>
  </si>
  <si>
    <t>CK-SR-00299</t>
  </si>
  <si>
    <t>Safco Microfinance Company (Pvt) Limited</t>
  </si>
  <si>
    <t>CK-SR-00300</t>
  </si>
  <si>
    <t>CK-SR-00301</t>
  </si>
  <si>
    <t>K-Electric Ltd.-Short Term Sukuk-15</t>
  </si>
  <si>
    <t>CK-SR-00302</t>
  </si>
  <si>
    <t>K-Electric Limited - Sukuk - 6</t>
  </si>
  <si>
    <t>CK-SR-00303</t>
  </si>
  <si>
    <t>Johnson &amp; Phillips (Pakistan) Limited</t>
  </si>
  <si>
    <t>CK-SR-00304</t>
  </si>
  <si>
    <t>Creditbook Financial Services (Private) Limited</t>
  </si>
  <si>
    <t>CK-SR-00305</t>
  </si>
  <si>
    <t>Petpak Films (Private) Limited</t>
  </si>
  <si>
    <t>CK-SR-00306</t>
  </si>
  <si>
    <t>CK-SR-00307</t>
  </si>
  <si>
    <t>Atlas Asset Management Limited</t>
  </si>
  <si>
    <t>CK-SR-00308</t>
  </si>
  <si>
    <t>Cnergyico Pk Limited - Ordinary Shares</t>
  </si>
  <si>
    <t>CK-SR-00309</t>
  </si>
  <si>
    <t>Soorty Enterprises (Pvt.) Limited</t>
  </si>
  <si>
    <t>CK-SR-00310</t>
  </si>
  <si>
    <t>Business Vision (Pvt.) Limited</t>
  </si>
  <si>
    <t>CK-SR-00311</t>
  </si>
  <si>
    <t>K-Electric Ltd.-Short Term Sukuk-16</t>
  </si>
  <si>
    <t>CK-SR-00312</t>
  </si>
  <si>
    <t>K-Electric Ltd.-Short Term Sukuk-17</t>
  </si>
  <si>
    <t>CK-SR-00313</t>
  </si>
  <si>
    <t>Loads Limited (Islamic Commercial Paper)</t>
  </si>
  <si>
    <t>CK-SR-00314</t>
  </si>
  <si>
    <t>Bank Alfalah Limited - TFC VI</t>
  </si>
  <si>
    <t>CK-SR-00315</t>
  </si>
  <si>
    <t>Martin Dow Sepcalities (Pvt) Limited</t>
  </si>
  <si>
    <t>CK-SR-00316</t>
  </si>
  <si>
    <t>Dummy</t>
  </si>
  <si>
    <t>CK-SR-00317</t>
  </si>
  <si>
    <t>Faran Sugar Mills Limited</t>
  </si>
  <si>
    <t>CK-SR-00318</t>
  </si>
  <si>
    <t>Ansari Sugar Mills Limited</t>
  </si>
  <si>
    <t>CK-SR-00319</t>
  </si>
  <si>
    <t>Atlas Battery Limited</t>
  </si>
  <si>
    <t>CK-SR-00320</t>
  </si>
  <si>
    <t>K-Electric Limited - Short Term Sukuk – 18</t>
  </si>
  <si>
    <t>CK-SR-00321</t>
  </si>
  <si>
    <t>CK-SR-00322</t>
  </si>
  <si>
    <t>CK-SR-00323</t>
  </si>
  <si>
    <t>CK-SR-00324</t>
  </si>
  <si>
    <t>B. R. R. Fertilizers Limited</t>
  </si>
  <si>
    <t>CK-SR-00325</t>
  </si>
  <si>
    <t>ASA Microfinance Bank (Pakistan) Ltd.</t>
  </si>
  <si>
    <t>CK-SR-00326</t>
  </si>
  <si>
    <t>Electropolymers (Private) Limited</t>
  </si>
  <si>
    <t>CK-SR-00327</t>
  </si>
  <si>
    <t>K-Electric Ltd.-Short Term Sukuk-18</t>
  </si>
  <si>
    <t>CK-SR-00328</t>
  </si>
  <si>
    <t>K-Electric Ltd.-Short Term Sukuk-19</t>
  </si>
  <si>
    <t>CK-SR-00329</t>
  </si>
  <si>
    <t>Premium Textile Mills Limited</t>
  </si>
  <si>
    <t>CK-SR-00330</t>
  </si>
  <si>
    <t>Starlight Holdings (Private) Limited</t>
  </si>
  <si>
    <t>CK-SR-00331</t>
  </si>
  <si>
    <t>HUGO Bank Limited</t>
  </si>
  <si>
    <t>CK-SR-00332</t>
  </si>
  <si>
    <t>Pakistan Hotels Developers Limited</t>
  </si>
  <si>
    <t>CK-SR-00333</t>
  </si>
  <si>
    <t>Syed Nadeem Hussain</t>
  </si>
  <si>
    <t>CK-SR-00334</t>
  </si>
  <si>
    <t>CK-SR-00335</t>
  </si>
  <si>
    <t>CK-SR-00336</t>
  </si>
  <si>
    <t>CK-SR-00337</t>
  </si>
  <si>
    <t>Security Papers Limited</t>
  </si>
  <si>
    <t>CK-SR-00338</t>
  </si>
  <si>
    <t>JS Bank Limited-PPTFC - V</t>
  </si>
  <si>
    <t>CK-SR-00339</t>
  </si>
  <si>
    <t>K-Electric Ltd.-Short Term Sukuk-20</t>
  </si>
  <si>
    <t>CK-SR-00340</t>
  </si>
  <si>
    <t>CK-SR-00341</t>
  </si>
  <si>
    <t>Al Habib Exchange Company (Pvt.) Ltd.</t>
  </si>
  <si>
    <t>CK-SR-00342</t>
  </si>
  <si>
    <t>Martin Dow Limited</t>
  </si>
  <si>
    <t>CK-SR-00343</t>
  </si>
  <si>
    <t>Quick Foods Industries (Private) Limited</t>
  </si>
  <si>
    <t>CK-SR-00344</t>
  </si>
  <si>
    <t>K-Electric Ltd.-Short Term Sukuk-21</t>
  </si>
  <si>
    <t>CK-SR-00345</t>
  </si>
  <si>
    <t>CK-SR-00346</t>
  </si>
  <si>
    <t>Bank Alfalah Limited - TFC</t>
  </si>
  <si>
    <t>CK-SR-00347</t>
  </si>
  <si>
    <t>S A Ceramics (Private) Limited</t>
  </si>
  <si>
    <t>CK-SR-00348</t>
  </si>
  <si>
    <t>CK-SR-00349</t>
  </si>
  <si>
    <t>Procter &amp; Gamble Pakistan (Private) Limited</t>
  </si>
  <si>
    <t>CK-SR-00350</t>
  </si>
  <si>
    <t>Blue Sky Financial Services Limited</t>
  </si>
  <si>
    <t>CK-SR-00351</t>
  </si>
  <si>
    <t>Ontex Pakistan (Private) Limited</t>
  </si>
  <si>
    <t>CK-SR-00352</t>
  </si>
  <si>
    <t>Mr. ABBAS D. HABIB</t>
  </si>
  <si>
    <t>CK-SR-00353</t>
  </si>
  <si>
    <t>CK-SR-00354</t>
  </si>
  <si>
    <t>CK-SR-00355</t>
  </si>
  <si>
    <t>CK-SR-00356</t>
  </si>
  <si>
    <t>K-Electric Ltd.-Short Term Sukuk-22</t>
  </si>
  <si>
    <t>CK-SR-00357</t>
  </si>
  <si>
    <t>K-Electric Ltd.-Short Term Sukuk-23</t>
  </si>
  <si>
    <t>CK-SR-00358</t>
  </si>
  <si>
    <t>OBS Pakistan (Private) Limited - Sukuk</t>
  </si>
  <si>
    <t>CK-SR-00359</t>
  </si>
  <si>
    <t>CL-SR-00001</t>
  </si>
  <si>
    <t>Murree Brewery Co Ltd</t>
  </si>
  <si>
    <t>CL-SR-00002</t>
  </si>
  <si>
    <t>CL-SR-00003</t>
  </si>
  <si>
    <t>CL-SR-00004</t>
  </si>
  <si>
    <t>PakGen Power Limited</t>
  </si>
  <si>
    <t>CL-SR-00005</t>
  </si>
  <si>
    <t>Sui Northern Gas P.line Ltd</t>
  </si>
  <si>
    <t>CL-SR-00006</t>
  </si>
  <si>
    <t>CL-SR-00007</t>
  </si>
  <si>
    <t>CL-SR-00008</t>
  </si>
  <si>
    <t>Fatima Fertilizers Company Limited</t>
  </si>
  <si>
    <t>CL-SR-00009</t>
  </si>
  <si>
    <t>Hi-Tech Lubricants Limited</t>
  </si>
  <si>
    <t>CL-SR-00010</t>
  </si>
  <si>
    <t>CL-SR-00011</t>
  </si>
  <si>
    <t>CL-SR-00012</t>
  </si>
  <si>
    <t>Neelum Jhelum Hydropower Co. (Pvt.) Ltd. - Sukuk</t>
  </si>
  <si>
    <t>CL-SR-00013</t>
  </si>
  <si>
    <t>CL-SR-00014</t>
  </si>
  <si>
    <t>Fatima Fertilizer Company Ltd.-Sukuk Certi.</t>
  </si>
  <si>
    <t>CL-SR-00015</t>
  </si>
  <si>
    <t>SB Global REIT Management Company Limited</t>
  </si>
  <si>
    <t>CL-SR-00016</t>
  </si>
  <si>
    <t>Pakarab Fertilizers Limited-PPTFC</t>
  </si>
  <si>
    <t>CL-SR-00017</t>
  </si>
  <si>
    <t>Gas &amp; Oil Pakistan Limited</t>
  </si>
  <si>
    <t>CL-SR-00018</t>
  </si>
  <si>
    <t>CL-SR-00019</t>
  </si>
  <si>
    <t>CL-SR-00020</t>
  </si>
  <si>
    <t>Pakistan Water And Power Development Authority (WAPDA)</t>
  </si>
  <si>
    <t>CL-SR-00021</t>
  </si>
  <si>
    <t>Air Link Communication Limited</t>
  </si>
  <si>
    <t>CL-SR-00022</t>
  </si>
  <si>
    <t>Grassland Developers (Private) Limited</t>
  </si>
  <si>
    <t>CL-SR-00023</t>
  </si>
  <si>
    <t>Luxury Green Farms (Private) Limited</t>
  </si>
  <si>
    <t>CL-SR-00024</t>
  </si>
  <si>
    <t>Raja Green Farms (Private) Limited</t>
  </si>
  <si>
    <t>CL-SR-00025</t>
  </si>
  <si>
    <t>Union Green Farms (Private) Limited</t>
  </si>
  <si>
    <t>CL-SR-00026</t>
  </si>
  <si>
    <t>Vision Builders (Private) Limited</t>
  </si>
  <si>
    <t>CL-SR-00027</t>
  </si>
  <si>
    <t>CL-SR-00028</t>
  </si>
  <si>
    <t>Classic Developers (Private) Limited</t>
  </si>
  <si>
    <t>CL-SR-00029</t>
  </si>
  <si>
    <t>Continental Developers (Private) Limited</t>
  </si>
  <si>
    <t>CL-SR-00030</t>
  </si>
  <si>
    <t>K&amp;B Developers (Private) Limited</t>
  </si>
  <si>
    <t>CL-SR-00031</t>
  </si>
  <si>
    <t>CL-SR-00032</t>
  </si>
  <si>
    <t>Kashf Foundation - TFC</t>
  </si>
  <si>
    <t>CL-SR-00033</t>
  </si>
  <si>
    <t>CL-SR-00034</t>
  </si>
  <si>
    <t>Park View Enclave (Private) Limited</t>
  </si>
  <si>
    <t>CL-SR-00035</t>
  </si>
  <si>
    <t>CL-SR-00036</t>
  </si>
  <si>
    <t>CL-SR-00037</t>
  </si>
  <si>
    <t>Master Tiles &amp; Ceramic Industries Ltd.</t>
  </si>
  <si>
    <t>CL-SR-00038</t>
  </si>
  <si>
    <t>CL-SR-00039</t>
  </si>
  <si>
    <t>HAC Agri Ltd. - Preference Share</t>
  </si>
  <si>
    <t>CL-SR-00040</t>
  </si>
  <si>
    <t>CL-SR-00041</t>
  </si>
  <si>
    <t>CL-SR-00042</t>
  </si>
  <si>
    <t>Coeus Solutions Limited</t>
  </si>
  <si>
    <t>CL-SR-00043</t>
  </si>
  <si>
    <t>Taleem Finance Company Limited</t>
  </si>
  <si>
    <t>CL-SR-00044</t>
  </si>
  <si>
    <t>Tariq Corporation Ltd. - Ordinary Shares</t>
  </si>
  <si>
    <t>CL-SR-00045</t>
  </si>
  <si>
    <t>Tariq Corporation Ltd.-Pref. Shares</t>
  </si>
  <si>
    <t>CL-SR-00046</t>
  </si>
  <si>
    <t>Pakarab Fertilizers Limited</t>
  </si>
  <si>
    <t>CL-SR-00047</t>
  </si>
  <si>
    <t>CL-SR-00048</t>
  </si>
  <si>
    <t>Gas &amp; Oil Pakistan Limited-Sukuk</t>
  </si>
  <si>
    <t>CL-SR-00049</t>
  </si>
  <si>
    <t>EcoPack Limited</t>
  </si>
  <si>
    <t>CL-SR-00050</t>
  </si>
  <si>
    <t>CL-SR-00051</t>
  </si>
  <si>
    <t>CL-SR-00052</t>
  </si>
  <si>
    <t>Synthetic Products Enterprises Ltd.</t>
  </si>
  <si>
    <t>CL-SR-00053</t>
  </si>
  <si>
    <t>CL-SR-00054</t>
  </si>
  <si>
    <t>GoldFin Limited</t>
  </si>
  <si>
    <t>CL-SR-00055</t>
  </si>
  <si>
    <t>Atlas Insurance Limited</t>
  </si>
  <si>
    <t>CL-SR-00056</t>
  </si>
  <si>
    <t>Kohinoor Textile Mills Limited</t>
  </si>
  <si>
    <t>CL-SR-00057</t>
  </si>
  <si>
    <t>Fazal Cloth Mills Limited</t>
  </si>
  <si>
    <t>CL-SR-00058</t>
  </si>
  <si>
    <t>Systems Limited</t>
  </si>
  <si>
    <t>CL-SR-00059</t>
  </si>
  <si>
    <t>EMCO Industries Limited</t>
  </si>
  <si>
    <t>CL-SR-00060</t>
  </si>
  <si>
    <t>CL-SR-00061</t>
  </si>
  <si>
    <t>Maple Leaf Cement Factory Limited</t>
  </si>
  <si>
    <t>CL-SR-00062</t>
  </si>
  <si>
    <t>BLANK</t>
  </si>
  <si>
    <t>CL-SR-00063</t>
  </si>
  <si>
    <t>LSE Ventures Limited</t>
  </si>
  <si>
    <t>CL-SR-00064</t>
  </si>
  <si>
    <t>LSE Proptech Limited</t>
  </si>
  <si>
    <t>CL-SR-00065</t>
  </si>
  <si>
    <t>CL-SR-00066</t>
  </si>
  <si>
    <t>CL-SR-00067</t>
  </si>
  <si>
    <t>D.G. Khan Cement Company Limited</t>
  </si>
  <si>
    <t>CL-SR-00068</t>
  </si>
  <si>
    <t>Nishat Power Limited</t>
  </si>
  <si>
    <t>CL-SR-00069</t>
  </si>
  <si>
    <t>CL-SR-00070</t>
  </si>
  <si>
    <t>CL-SR-00071</t>
  </si>
  <si>
    <t>CL-SR-00072</t>
  </si>
  <si>
    <t>CL-SR-00073</t>
  </si>
  <si>
    <t>CL-SR-00074</t>
  </si>
  <si>
    <t>CL-SR-00075</t>
  </si>
  <si>
    <t>CL-SR-00076</t>
  </si>
  <si>
    <t>Syed Shaharyar Ali</t>
  </si>
  <si>
    <t>CL-SR-00077</t>
  </si>
  <si>
    <t>CL-SR-00078</t>
  </si>
  <si>
    <t>Kashf Foundation - TFC (Listed)</t>
  </si>
  <si>
    <t>CL-SR-00079</t>
  </si>
  <si>
    <t>Nishat Mills Limited STS 2</t>
  </si>
  <si>
    <t>CL-SR-00080</t>
  </si>
  <si>
    <t>Active</t>
  </si>
  <si>
    <t>CompanyName</t>
  </si>
  <si>
    <t>Serial No of Import Records</t>
  </si>
  <si>
    <t xml:space="preserve">Company Name </t>
  </si>
  <si>
    <t>Company Code</t>
  </si>
  <si>
    <t>Intermediary  other Charges</t>
  </si>
  <si>
    <t>Invoice Date</t>
  </si>
  <si>
    <t>CDC represantative for the client.</t>
  </si>
  <si>
    <t>SR #</t>
  </si>
  <si>
    <t>Particular</t>
  </si>
  <si>
    <t>Value</t>
  </si>
  <si>
    <t>A</t>
  </si>
  <si>
    <t>Q</t>
  </si>
  <si>
    <t>UOM</t>
  </si>
  <si>
    <t>Unit</t>
  </si>
  <si>
    <t>Lumsum</t>
  </si>
  <si>
    <t>Month</t>
  </si>
  <si>
    <t>Due Date</t>
  </si>
  <si>
    <t>Batch</t>
  </si>
  <si>
    <t>Invoice No</t>
  </si>
  <si>
    <t>Qty</t>
  </si>
  <si>
    <t>Employee</t>
  </si>
  <si>
    <t>STAX</t>
  </si>
  <si>
    <t>Remarks Code</t>
  </si>
  <si>
    <t>Project</t>
  </si>
  <si>
    <t>Entry ID</t>
  </si>
  <si>
    <t>Unclaimd Shares &amp; Dividend Flat Service Charges</t>
  </si>
  <si>
    <t>Baluchistan Wheels Limited</t>
  </si>
  <si>
    <t>BF Biosciences Limited</t>
  </si>
  <si>
    <t>Burj Clean Energy Modaraba</t>
  </si>
  <si>
    <t>DH Partners Limited</t>
  </si>
  <si>
    <t>Emerald Bay Islamic Development REIT Fund</t>
  </si>
  <si>
    <t>Armstrong ZE (Private) Limited</t>
  </si>
  <si>
    <t>4010202001 - Monthly Share Registrar Fee</t>
  </si>
  <si>
    <t>BP Code</t>
  </si>
  <si>
    <t>BP Name</t>
  </si>
  <si>
    <t>NTN</t>
  </si>
  <si>
    <t>Email Address</t>
  </si>
  <si>
    <t>Contact Person</t>
  </si>
  <si>
    <t>Address Name 2</t>
  </si>
  <si>
    <t>Address Name 3</t>
  </si>
  <si>
    <t>Street</t>
  </si>
  <si>
    <t>City</t>
  </si>
  <si>
    <t>2187058-6</t>
  </si>
  <si>
    <t>Wasif.Masood@kb.com.pk</t>
  </si>
  <si>
    <t>Ms. Sara Shah</t>
  </si>
  <si>
    <t>Corporate Office, Plot No.55-C,</t>
  </si>
  <si>
    <t>5th Floor, U-Towers,</t>
  </si>
  <si>
    <t>Jinnah Avenue, Blue Area,</t>
  </si>
  <si>
    <t>Islamabad</t>
  </si>
  <si>
    <t>9011206-7</t>
  </si>
  <si>
    <t>Mr. Zafar M.Shaikh</t>
  </si>
  <si>
    <t>Central Directorate of National Savings,</t>
  </si>
  <si>
    <t>Ministry of Finance, Government of Pakistan,</t>
  </si>
  <si>
    <t>Savings House, 23-N, G-6 Markaz, Civic Centre,</t>
  </si>
  <si>
    <t>2257984-2</t>
  </si>
  <si>
    <t>aminullah.maaz@khybertobacco.com</t>
  </si>
  <si>
    <t>Mr. Pir Farhan Shah</t>
  </si>
  <si>
    <t>Nowshera Road,</t>
  </si>
  <si>
    <t>Mardan,</t>
  </si>
  <si>
    <t>Khyber Pakhtoon Khua</t>
  </si>
  <si>
    <t>0656916-1</t>
  </si>
  <si>
    <t>jawad.haider@isereit.com.pk</t>
  </si>
  <si>
    <t>Noman Ahmed</t>
  </si>
  <si>
    <t>55-B, ISE Tower,</t>
  </si>
  <si>
    <t>Jinnah Avenue,</t>
  </si>
  <si>
    <t>0787223-2</t>
  </si>
  <si>
    <t>tariq_aziz@ogdcl.com</t>
  </si>
  <si>
    <t>Mr. Ahmed Hayat Lak</t>
  </si>
  <si>
    <t>OGDCL House, Plot No.3,</t>
  </si>
  <si>
    <t>0804250-7</t>
  </si>
  <si>
    <t>rehman.khan@forte.com.pk</t>
  </si>
  <si>
    <t>Kh. Mushtaq Ahmed</t>
  </si>
  <si>
    <t>Toyota Rawal Motors Building,</t>
  </si>
  <si>
    <t>G.T. Road, Swan Camp,</t>
  </si>
  <si>
    <t>Rawalpindi</t>
  </si>
  <si>
    <t>1435809-3</t>
  </si>
  <si>
    <t>shares@ffc.com.pk</t>
  </si>
  <si>
    <t>Brig Zulfiqar Ali Haider (Retd.)</t>
  </si>
  <si>
    <t>Sona Tower,</t>
  </si>
  <si>
    <t>156, The Mall,</t>
  </si>
  <si>
    <t>0709045-5</t>
  </si>
  <si>
    <t>rafiq.3221@askaribank.com.pk</t>
  </si>
  <si>
    <t>Syed Ali Safdar Naqvi</t>
  </si>
  <si>
    <t>4th Floor, Plot No. 18,</t>
  </si>
  <si>
    <t>NPT Building, F-8 Markaz,</t>
  </si>
  <si>
    <t>0944544-7</t>
  </si>
  <si>
    <t>zubair.gul@apl.com.pk</t>
  </si>
  <si>
    <t>Mr. Sabih Ul Haq Qureshi</t>
  </si>
  <si>
    <t>7th &amp; 8th Floor,</t>
  </si>
  <si>
    <t>Attock House, Morgah,</t>
  </si>
  <si>
    <t>7317867-3</t>
  </si>
  <si>
    <t>Mahnoor.Ijaz@pmic.pk</t>
  </si>
  <si>
    <t>Mr. Yasir Masud</t>
  </si>
  <si>
    <t>21st Floor, Ufone Tower,</t>
  </si>
  <si>
    <t>Main Jinnah Avenue, Blue Area,</t>
  </si>
  <si>
    <t>0709782-4</t>
  </si>
  <si>
    <t>kashif@arl.com.pk</t>
  </si>
  <si>
    <t>Mr. Saif-ur-Rehman Mirza</t>
  </si>
  <si>
    <t>Refinery Post Office,</t>
  </si>
  <si>
    <t>Morgah,</t>
  </si>
  <si>
    <t>0657139-5</t>
  </si>
  <si>
    <t>umarkhan@pakdatacom.com.pk</t>
  </si>
  <si>
    <t>Mr. Ali Saleem Rana</t>
  </si>
  <si>
    <t>3rd Floor, Umar Plaza,</t>
  </si>
  <si>
    <t>Blue Area,</t>
  </si>
  <si>
    <t>0657658-3</t>
  </si>
  <si>
    <t>waseem@pakoil.com.pk</t>
  </si>
  <si>
    <t>Mr. Khalid Nafees Zaidi</t>
  </si>
  <si>
    <t>POL House,</t>
  </si>
  <si>
    <t>4th Floor, Plot  No. 18,</t>
  </si>
  <si>
    <t>3415807-3</t>
  </si>
  <si>
    <t>powerholding2009@yahoo.com</t>
  </si>
  <si>
    <t>Mr. Zargham Eshaq Khan</t>
  </si>
  <si>
    <t>Room # 602, 6th Floor,</t>
  </si>
  <si>
    <t>Shaheed-e-Millat Secretariat, China Chowk, "</t>
  </si>
  <si>
    <t>3673351-2</t>
  </si>
  <si>
    <t>Muhammad.Naqash@mobilinkbank.com</t>
  </si>
  <si>
    <t>Ms. Sana Tariq</t>
  </si>
  <si>
    <t>3-A/2, Kaghan Road,</t>
  </si>
  <si>
    <t>F-8 Markaz,</t>
  </si>
  <si>
    <t>3952891-0</t>
  </si>
  <si>
    <t>ceo@comtec-energy.com</t>
  </si>
  <si>
    <t>Mr. Qazi Wahaj</t>
  </si>
  <si>
    <t>WH #6, Plot 277, Street 1,</t>
  </si>
  <si>
    <t>I-9/3, Industrial Area,</t>
  </si>
  <si>
    <t>Islamabad - 44000</t>
  </si>
  <si>
    <t>3238692-3</t>
  </si>
  <si>
    <t>ahmed.arsalan@adamjeelife.com</t>
  </si>
  <si>
    <t>Mr. Arsalan Ahmed</t>
  </si>
  <si>
    <t>Registered Office: Suite 505, 5th Floor,</t>
  </si>
  <si>
    <t>Islamabad Stock Exchange Tower,</t>
  </si>
  <si>
    <t>1142661-6</t>
  </si>
  <si>
    <t>tariqjaved82@gmail.com</t>
  </si>
  <si>
    <t>Mr. Khalid Butt</t>
  </si>
  <si>
    <t>3rd Floor, Green Trust Tower,</t>
  </si>
  <si>
    <t>A298260-0</t>
  </si>
  <si>
    <t>info@seedcredfintec.com</t>
  </si>
  <si>
    <t>Mr. Shoaib Shafique</t>
  </si>
  <si>
    <t>LDA Community Centre,</t>
  </si>
  <si>
    <t>Near Barkat Market Passport Office,</t>
  </si>
  <si>
    <t>Lahore</t>
  </si>
  <si>
    <t>0804255-1</t>
  </si>
  <si>
    <t>rizwan.alam@ff.com.pk</t>
  </si>
  <si>
    <t>Mr. Fayyaz Ahmed Jarral</t>
  </si>
  <si>
    <t>Plot No 166, Road B-7,</t>
  </si>
  <si>
    <t>Hayatabad Industrial Estate,</t>
  </si>
  <si>
    <t>Peshawar</t>
  </si>
  <si>
    <t>2046004-0</t>
  </si>
  <si>
    <t>Zahid.Abbas-tne@telenor.com.pk</t>
  </si>
  <si>
    <t>Mr. Haider Latif Sandhu</t>
  </si>
  <si>
    <t>345, Plot 55, River View Avenue,</t>
  </si>
  <si>
    <t>Block B, Gulberg Greens,</t>
  </si>
  <si>
    <t>4369428-4</t>
  </si>
  <si>
    <t>Company Secretary</t>
  </si>
  <si>
    <t>Karandaaz Pakistan,</t>
  </si>
  <si>
    <t>1-E Ali Plaza,</t>
  </si>
  <si>
    <t>Nazimuddin Road,</t>
  </si>
  <si>
    <t>2546777-8</t>
  </si>
  <si>
    <t>AMasood@emaar.ae</t>
  </si>
  <si>
    <t>Mr. Farhan H. Naqvi</t>
  </si>
  <si>
    <t>Emaar Sales Centre,</t>
  </si>
  <si>
    <t>DHA Phase V,</t>
  </si>
  <si>
    <t>Islamabad Highway,</t>
  </si>
  <si>
    <t>8016817-4</t>
  </si>
  <si>
    <t>atifhanif@chakorventures.com</t>
  </si>
  <si>
    <t>Mr. Muhammad Asad Khan</t>
  </si>
  <si>
    <t>Sarran Plaza,</t>
  </si>
  <si>
    <t>Street # 40, Sagheer Market,</t>
  </si>
  <si>
    <t>Market, F-10/4,</t>
  </si>
  <si>
    <t>9735160-4</t>
  </si>
  <si>
    <t>steven@microcredfin.com</t>
  </si>
  <si>
    <t>Mr. Aqeel Hayat</t>
  </si>
  <si>
    <t>Fazal Software Technology Park,</t>
  </si>
  <si>
    <t>Plot # 395/396,Sector I-9/3,</t>
  </si>
  <si>
    <t>Khayaban e Johar road, Industrial Area ,</t>
  </si>
  <si>
    <t>9370575-0</t>
  </si>
  <si>
    <t>danishaftab@berkeley.edu</t>
  </si>
  <si>
    <t>Mr. Danish Aftab</t>
  </si>
  <si>
    <t>Unit/Flat.2, Block 18-A,</t>
  </si>
  <si>
    <t>F-7, Markaz,</t>
  </si>
  <si>
    <t>9819826-7</t>
  </si>
  <si>
    <t>thy@goldlionpk.com</t>
  </si>
  <si>
    <t>Mr. Ismail Shah</t>
  </si>
  <si>
    <t>Office no. 12, 3rd Floor,</t>
  </si>
  <si>
    <t>Moscow Plaza, Jinnah Avenue,</t>
  </si>
  <si>
    <t>2187505-7</t>
  </si>
  <si>
    <t>haroon.sajid@ubank.com.pk</t>
  </si>
  <si>
    <t>Ms. Palwasha Qazi</t>
  </si>
  <si>
    <t>Plot No.13-B</t>
  </si>
  <si>
    <t>Jinnah Super Market, F7 Markaz,</t>
  </si>
  <si>
    <t>8702333-0</t>
  </si>
  <si>
    <t>publicrelationship@4sightpk.com</t>
  </si>
  <si>
    <t>Ms. Nida Khan</t>
  </si>
  <si>
    <t>I-8 Markaz Office No. 17,</t>
  </si>
  <si>
    <t>2nd Floor, Huzaifa Center,</t>
  </si>
  <si>
    <t>Plot Number 32,</t>
  </si>
  <si>
    <t>9795616-7</t>
  </si>
  <si>
    <t>awais.tahir@humraahfs.com</t>
  </si>
  <si>
    <t>Mr. Muhammad Awais Tahir</t>
  </si>
  <si>
    <t>Head office at Office 259 &amp; 260,</t>
  </si>
  <si>
    <t>2nd Floor, Luxus Mall,</t>
  </si>
  <si>
    <t>Gulberg Green,</t>
  </si>
  <si>
    <t>8313553-2</t>
  </si>
  <si>
    <t>sf.cos@concepts-icon.com</t>
  </si>
  <si>
    <t>Ms. Sabahat Fatima</t>
  </si>
  <si>
    <t>Office # 1, 15th Floor,</t>
  </si>
  <si>
    <t>State Life Tech Tower,</t>
  </si>
  <si>
    <t>Blue Area , Jinnah Avenue,</t>
  </si>
  <si>
    <t>Mr. Haroon Sajid</t>
  </si>
  <si>
    <t>Plot No.13-B,</t>
  </si>
  <si>
    <t>Jinnah Super Market,</t>
  </si>
  <si>
    <t>F7 Markaz,</t>
  </si>
  <si>
    <t>9340765-7</t>
  </si>
  <si>
    <t>Munirshahid567@gmail.com</t>
  </si>
  <si>
    <t>Mr. Sarfaraz Ahmed</t>
  </si>
  <si>
    <t>House no. 9a, Street no.19,</t>
  </si>
  <si>
    <t>F-8/2 F, 8/2 F-8,</t>
  </si>
  <si>
    <t>9469007-8</t>
  </si>
  <si>
    <t>pakisnova@xgo.one</t>
  </si>
  <si>
    <t>Mr. Muhammad Javeed Arif Qureshi</t>
  </si>
  <si>
    <t>Oﬃce # 410, Fifth Floor,</t>
  </si>
  <si>
    <t>Gulberg Business Centre</t>
  </si>
  <si>
    <t>Civic Centre, Gulberg Green,</t>
  </si>
  <si>
    <t>6211326-6</t>
  </si>
  <si>
    <t>Sahib.khan@c&amp;s-pk.com</t>
  </si>
  <si>
    <t>Mr. Bilal Asghar</t>
  </si>
  <si>
    <t>Unit No. 05, 2nd Floor, Block No. 11,</t>
  </si>
  <si>
    <t>PHA Flats, Service Road West,</t>
  </si>
  <si>
    <t>Sector G-7/1,</t>
  </si>
  <si>
    <t>2250970-4</t>
  </si>
  <si>
    <t>maan.zafar@gmail.com</t>
  </si>
  <si>
    <t>Mr. Usman Zafar</t>
  </si>
  <si>
    <t>Defence Mall, Defence Avenue,</t>
  </si>
  <si>
    <t>Phase-I, Defence Housing Authority,</t>
  </si>
  <si>
    <t>4701560-1</t>
  </si>
  <si>
    <t>asim.rauf@qisstpay.com</t>
  </si>
  <si>
    <t>Mr. Asim Rauf</t>
  </si>
  <si>
    <t>Office No.1012, 10th Floor,</t>
  </si>
  <si>
    <t>ISE Tower, Tower No.1211,</t>
  </si>
  <si>
    <t>Jinnah Avenue, Block J F-7/1, Blue Area,</t>
  </si>
  <si>
    <t>0802694-7</t>
  </si>
  <si>
    <t>asif.ali2@jazz.com.pk</t>
  </si>
  <si>
    <t>Mr. Asif Ali</t>
  </si>
  <si>
    <t>Jazz Digital Headquarters,</t>
  </si>
  <si>
    <t>DHQ-1, 1A, F-8 Markaz,</t>
  </si>
  <si>
    <t>Kohistan Road,</t>
  </si>
  <si>
    <t>elahitanveer@hotmail.com</t>
  </si>
  <si>
    <t>Mr. Tanveer Elahi</t>
  </si>
  <si>
    <t>G.T. Road,</t>
  </si>
  <si>
    <t>Wah Cantt.,</t>
  </si>
  <si>
    <t>4254354-1</t>
  </si>
  <si>
    <t>faysal@slg.com.pk</t>
  </si>
  <si>
    <t>Mr. Faisal Atta</t>
  </si>
  <si>
    <t>10th Floor, State Life Tower,</t>
  </si>
  <si>
    <t>Ghazanfar.Azzam@mobilinkbank.com</t>
  </si>
  <si>
    <t>Mr. Ghazanfar Azzam</t>
  </si>
  <si>
    <t>9313179-6</t>
  </si>
  <si>
    <t>fouji@cicadacap.com</t>
  </si>
  <si>
    <t>Mr. Noman Arshad</t>
  </si>
  <si>
    <t>1st Floor, The Hive, Manzoor Plaza,</t>
  </si>
  <si>
    <t>Plot # 14-E, Blue Area, G-6/2,</t>
  </si>
  <si>
    <t>0656952-8</t>
  </si>
  <si>
    <t>Mr. Ibran Anjum</t>
  </si>
  <si>
    <t>7th Floor, UBL Building,</t>
  </si>
  <si>
    <t>CI-SR-00048</t>
  </si>
  <si>
    <t>HBL Microfinance Bank Limited – TFC</t>
  </si>
  <si>
    <t>1354782-8</t>
  </si>
  <si>
    <t>Mr. Younus Aftab</t>
  </si>
  <si>
    <t>16th Floor, HBL Tower,</t>
  </si>
  <si>
    <t>CI-SR-00049</t>
  </si>
  <si>
    <t>Finleap Financial Services (Pvt.) Limited</t>
  </si>
  <si>
    <t>C892248-6</t>
  </si>
  <si>
    <t>omer@xinye.com</t>
  </si>
  <si>
    <t>Mr. Sheikh Omer Nasim</t>
  </si>
  <si>
    <t>Daftarkhwan Vanguard,</t>
  </si>
  <si>
    <t>5-A Constitution Avenue,</t>
  </si>
  <si>
    <t>Sector F-5/1,</t>
  </si>
  <si>
    <t>CI-SR-00050</t>
  </si>
  <si>
    <t>HBL Microfinance Bank Limited - TIER 2 TFC</t>
  </si>
  <si>
    <t>Rizwan.maqsood@hblmfb.com</t>
  </si>
  <si>
    <t>Mr. Rizwan Maqsood</t>
  </si>
  <si>
    <t>16th-17th Floor, HBL Tower,</t>
  </si>
  <si>
    <t>CI-SR-00051</t>
  </si>
  <si>
    <t>Pakistan Mobile Communication Ltd.-Sukuk</t>
  </si>
  <si>
    <t>Khurram.munir@jazz.com.pk</t>
  </si>
  <si>
    <t>Mr. Khurram Munir</t>
  </si>
  <si>
    <t>1-A, IBC Building,</t>
  </si>
  <si>
    <t>CI-SR-00052</t>
  </si>
  <si>
    <t>Pakistan Mobile Communication Ltd.-Sukuk 2</t>
  </si>
  <si>
    <t>CI-SR-00053</t>
  </si>
  <si>
    <t>2643661-2</t>
  </si>
  <si>
    <t>abdur.rehman@ferozsons-labs.com</t>
  </si>
  <si>
    <t>Mr. Abdul Rahman</t>
  </si>
  <si>
    <t>197, The Mall,</t>
  </si>
  <si>
    <t>CI-SR-00054</t>
  </si>
  <si>
    <t>D737501-5</t>
  </si>
  <si>
    <t>Imran.chagani@dawoodhercules.com</t>
  </si>
  <si>
    <t>Mr. Imran Chagani</t>
  </si>
  <si>
    <t>55-B, 16th Floor,</t>
  </si>
  <si>
    <t>ISE Towers, Blue Area,</t>
  </si>
  <si>
    <t>CI-SR-00055</t>
  </si>
  <si>
    <t>Walee Financial Services (Private) Limited</t>
  </si>
  <si>
    <t>B281359-1</t>
  </si>
  <si>
    <t>adnan.akhtar@hakeem.tech</t>
  </si>
  <si>
    <t>Mr. Adnan Akhtar</t>
  </si>
  <si>
    <t>Plot No. 2,</t>
  </si>
  <si>
    <t>Commercial Area, G10/2,</t>
  </si>
  <si>
    <t>CI-SR-00056</t>
  </si>
  <si>
    <t>Fauji Fertilizer Bin Qasim Ltd.</t>
  </si>
  <si>
    <t>0657297-9</t>
  </si>
  <si>
    <t>Haider.ali@ffbl.com</t>
  </si>
  <si>
    <t>Mr. Haider Ali Malik</t>
  </si>
  <si>
    <t>FFBL Tower, Plot C1/C2</t>
  </si>
  <si>
    <t>Sector B, Jinnah Boulevard,</t>
  </si>
  <si>
    <t>DHA II,</t>
  </si>
  <si>
    <t>CI-SR-00057</t>
  </si>
  <si>
    <t>Pakistan Mobile Communication Ltd.-Sukuk III</t>
  </si>
  <si>
    <t>Digital Headquarters, DHQ 1,</t>
  </si>
  <si>
    <t>1-A, 3rd Floor, Kohistan Road,</t>
  </si>
  <si>
    <t>2548446-0</t>
  </si>
  <si>
    <t>ahmedsadiq@arifhabibltd.com</t>
  </si>
  <si>
    <t>Mr. Muhammad Taha Siddiqui</t>
  </si>
  <si>
    <t>Arif Habib Centre,</t>
  </si>
  <si>
    <t>2nd Floor, 23, M.T. Khan Road,</t>
  </si>
  <si>
    <t>Karachi</t>
  </si>
  <si>
    <t>0803450-8</t>
  </si>
  <si>
    <t>Mr. Rao Muhammad Imran</t>
  </si>
  <si>
    <t>Share &amp; TFC Section, First Floor,</t>
  </si>
  <si>
    <t>Press Building, PIA Head Office,</t>
  </si>
  <si>
    <t>Jinnah International Airport,</t>
  </si>
  <si>
    <t>3169176-5</t>
  </si>
  <si>
    <t>bilal@awt.com.pk</t>
  </si>
  <si>
    <t>Mr. Ahmed Bilal</t>
  </si>
  <si>
    <t>Army Welfare Trust,</t>
  </si>
  <si>
    <t>AWT Plaza, The Mall,</t>
  </si>
  <si>
    <t>0711195-9</t>
  </si>
  <si>
    <t>anwar.ulhaq@gfg.com.pk</t>
  </si>
  <si>
    <t>Mr. Abid A. Vazir</t>
  </si>
  <si>
    <t>Head Office,</t>
  </si>
  <si>
    <t>Modern Motors House,</t>
  </si>
  <si>
    <t>Beaumont Road,</t>
  </si>
  <si>
    <t>0710036-1</t>
  </si>
  <si>
    <t>0710034-5</t>
  </si>
  <si>
    <t>0000215-1</t>
  </si>
  <si>
    <t>abdul.hameed@gadoontextile.com</t>
  </si>
  <si>
    <t>Mr. Shabbir Hussain</t>
  </si>
  <si>
    <t>6-A, M. Ali Housing Society,</t>
  </si>
  <si>
    <t>A. Aziz Hashim Tabba Street,</t>
  </si>
  <si>
    <t>0009807-8</t>
  </si>
  <si>
    <t>farooq.ladha@lucky-cement.com</t>
  </si>
  <si>
    <t>Mr. Muhammad Atif Kaludi</t>
  </si>
  <si>
    <t>0698457-6</t>
  </si>
  <si>
    <t>tariqaslam@sana-industries.com</t>
  </si>
  <si>
    <t>Mr. Abdul Hussain Antaria</t>
  </si>
  <si>
    <t>33-D-2, Block-6,</t>
  </si>
  <si>
    <t>P.E.C.H.S,</t>
  </si>
  <si>
    <t>Shahra-e-Faisal,</t>
  </si>
  <si>
    <t>0709930-4</t>
  </si>
  <si>
    <t>muhammad.furqan@pakoxygen.com</t>
  </si>
  <si>
    <t>Mr. Mazhar Iqbal</t>
  </si>
  <si>
    <t>P.O Box 4845,</t>
  </si>
  <si>
    <t>West Wharf Dockyard Road,</t>
  </si>
  <si>
    <t>0700271-8</t>
  </si>
  <si>
    <t>arquam.jamali@nbp.com.pk</t>
  </si>
  <si>
    <t>Mr. S.M Ali Zamin</t>
  </si>
  <si>
    <t>Secretary Board of Directors,</t>
  </si>
  <si>
    <t>2nd Floor, Head Office,</t>
  </si>
  <si>
    <t>I.I. Chundrigar Road,</t>
  </si>
  <si>
    <t>1687597-4</t>
  </si>
  <si>
    <t>gmabbasi@pakre.org.pk</t>
  </si>
  <si>
    <t>Mr. Sumeet Kumar</t>
  </si>
  <si>
    <t>PRC Towers,</t>
  </si>
  <si>
    <t>32A, Lalazar Drive,</t>
  </si>
  <si>
    <t>M.T. Khan Road,</t>
  </si>
  <si>
    <t>0709694-1</t>
  </si>
  <si>
    <t>finance@arifhabibcorp.com</t>
  </si>
  <si>
    <t>Mr. Mohsin Madni</t>
  </si>
  <si>
    <t>2nd Floor, M.T Khan Road,</t>
  </si>
  <si>
    <t>0709932-7</t>
  </si>
  <si>
    <t>anwaruddin@bclpk.com</t>
  </si>
  <si>
    <t>Mr. Arafat Mushir</t>
  </si>
  <si>
    <t>Main RCD Highway,</t>
  </si>
  <si>
    <t>Hub Chowki, Distt: Lasbela,</t>
  </si>
  <si>
    <t>Baluchistan</t>
  </si>
  <si>
    <t>2530043-1</t>
  </si>
  <si>
    <t>Muhammad Tariq Sumar</t>
  </si>
  <si>
    <t>10-C, Bukhari Commercial Lane - 3,</t>
  </si>
  <si>
    <t>D.H.A, Phase VI,</t>
  </si>
  <si>
    <t>0660564-8</t>
  </si>
  <si>
    <t>Masroor.Ahmed@jubileelife.com</t>
  </si>
  <si>
    <t>Mr. Najam Ul Hassan Janjua</t>
  </si>
  <si>
    <t>NJI Building, 74/1-A,</t>
  </si>
  <si>
    <t>Lalazar, Molvi Tamizuddin Khan Road,</t>
  </si>
  <si>
    <t>shabih.hasan@cnergyico.com</t>
  </si>
  <si>
    <t>Mr. Shabih ul Hasan Naqvi</t>
  </si>
  <si>
    <t>The Harbour Front,</t>
  </si>
  <si>
    <t>10th Floor, Dolmen City,</t>
  </si>
  <si>
    <t>HC-3, Block 4, Marine Drive,</t>
  </si>
  <si>
    <t>Clifton, Karachi</t>
  </si>
  <si>
    <t>0712242-0</t>
  </si>
  <si>
    <t>Atif.Sarwat@ssgc.com.pk</t>
  </si>
  <si>
    <t>Mr. Fawad Ahmed Khan</t>
  </si>
  <si>
    <t>SSGC House,</t>
  </si>
  <si>
    <t>Sir Shah Suleman Road,</t>
  </si>
  <si>
    <t>Block -14, Gulshan-e-Iqbal,</t>
  </si>
  <si>
    <t>3654008-7</t>
  </si>
  <si>
    <t>noman.ahmed@sindhbankltd.com</t>
  </si>
  <si>
    <t>Mr. Saeed Jamal Tariq</t>
  </si>
  <si>
    <t>3rd Floor, Federation House,</t>
  </si>
  <si>
    <t>Abdullah Shah Ghazi Road,</t>
  </si>
  <si>
    <t>Clifton,</t>
  </si>
  <si>
    <t>0712455-4</t>
  </si>
  <si>
    <t>companysecretary@shield.com.pk</t>
  </si>
  <si>
    <t>Mr. Yasir Yousuf Chhabra</t>
  </si>
  <si>
    <t>1007, 10th Floor,</t>
  </si>
  <si>
    <t>Business Avenue, Block 6, P.E.C.H.S.,</t>
  </si>
  <si>
    <t>Shahrah-e-Faisal,</t>
  </si>
  <si>
    <t>1543137-1</t>
  </si>
  <si>
    <t>aanis.hasan@3posp.pk</t>
  </si>
  <si>
    <t>Mr. Faizan Zafar</t>
  </si>
  <si>
    <t>Ground Floor, Block-B, Elendar Road,</t>
  </si>
  <si>
    <t>Power House, Near Shaheen Complex,</t>
  </si>
  <si>
    <t>I. I. Chundrigar Road,</t>
  </si>
  <si>
    <t>2303921-3</t>
  </si>
  <si>
    <t>mateenkhattak@tuwairqi.com.pk</t>
  </si>
  <si>
    <t>Mr. Zaigham Adil Rizvi</t>
  </si>
  <si>
    <t>Finance &amp; Trade Center,</t>
  </si>
  <si>
    <t>1st Floor, Block - D,</t>
  </si>
  <si>
    <t>0712837-1</t>
  </si>
  <si>
    <t>Obaid.Rehman@paksuzuki.com.pk</t>
  </si>
  <si>
    <t>Mr. Abdul Nasir</t>
  </si>
  <si>
    <t>DSU-13,  Pakistan Steel Industrial Estate,</t>
  </si>
  <si>
    <t>Bin Qasim,</t>
  </si>
  <si>
    <t>1260711-8</t>
  </si>
  <si>
    <t>saad.kamdar@luckyenergy.net</t>
  </si>
  <si>
    <t>Mr. Taufique Yousuf</t>
  </si>
  <si>
    <t>LA 2/B, Block 21,</t>
  </si>
  <si>
    <t>F.B Area,</t>
  </si>
  <si>
    <t>2731134-1</t>
  </si>
  <si>
    <t>MuhammadAsad.Shaikh@sc.com</t>
  </si>
  <si>
    <t>Mr. Asif Iqbal Alam</t>
  </si>
  <si>
    <t>3rd Floor, Main Building,</t>
  </si>
  <si>
    <t>I.I.Chundrigar Road,</t>
  </si>
  <si>
    <t>2486644-0</t>
  </si>
  <si>
    <t>waqar.shaikh@arifhabibcorp.com</t>
  </si>
  <si>
    <t>Mr. Umair Noor</t>
  </si>
  <si>
    <t>23-M.T. Khan Road ,</t>
  </si>
  <si>
    <t>0712497-0</t>
  </si>
  <si>
    <t>Farooq.Akbar@iblops.com</t>
  </si>
  <si>
    <t>Ms. Mahnoor Zulfiqar</t>
  </si>
  <si>
    <t>2nd Floor, One IBL Center, Block 7 &amp; 8,</t>
  </si>
  <si>
    <t>Delhi Mercantile Muslim Copr. Housing Society,</t>
  </si>
  <si>
    <t>0710737-4</t>
  </si>
  <si>
    <t>javed@internationalknitwear.com</t>
  </si>
  <si>
    <t>Mr. Salik Sultan</t>
  </si>
  <si>
    <t>F-2A/L, S.I.T.E,</t>
  </si>
  <si>
    <t>UDL Int. Ltd., UDL Fin SvcS Ltd. &amp; UDL Mod. Mgt. (Pvt.) Ltd.</t>
  </si>
  <si>
    <t>9550806-6</t>
  </si>
  <si>
    <t>aamir.hussain@udlmodaraba.com</t>
  </si>
  <si>
    <t>Syed Amir Hussain</t>
  </si>
  <si>
    <t>1st Floor, Business Enclave,</t>
  </si>
  <si>
    <t>77-C, 12th Commercial Street,</t>
  </si>
  <si>
    <t>Kh-e-Ittehad, DHA Phase-II Ext.,</t>
  </si>
  <si>
    <t>0999305-3</t>
  </si>
  <si>
    <t>Shariq.Zafar@iblhc.com</t>
  </si>
  <si>
    <t>Mr. Hussain Murtaza</t>
  </si>
  <si>
    <t>One IBL Centre, 2nd Floor,</t>
  </si>
  <si>
    <t>Plot # 1, Block 7 &amp; 8, DMCHS,</t>
  </si>
  <si>
    <t>Tipu Sultan Road, Off Shahrah-e-Faisal,</t>
  </si>
  <si>
    <t>0712026-5</t>
  </si>
  <si>
    <t>Muhammad.Suleman@searlecompany.com</t>
  </si>
  <si>
    <t>Mr. Sajid Hussain</t>
  </si>
  <si>
    <t>0712534-8</t>
  </si>
  <si>
    <t>m.imran@udpl.com.pk</t>
  </si>
  <si>
    <t>Mr. Muhammad Imran</t>
  </si>
  <si>
    <t>Plot # 105, Sector 7-A,</t>
  </si>
  <si>
    <t>Mehran Town,</t>
  </si>
  <si>
    <t>Korangi Industrial Area,</t>
  </si>
  <si>
    <t>0710735-8</t>
  </si>
  <si>
    <t>Mehboob.Yasin@iblgrp.com</t>
  </si>
  <si>
    <t>Mr. Muhammad Irfan Bhatti</t>
  </si>
  <si>
    <t>101 Beaumont Plaza,</t>
  </si>
  <si>
    <t>10 Beaumont Road,</t>
  </si>
  <si>
    <t>0710501-7</t>
  </si>
  <si>
    <t>hina.x.mir@gsk.com</t>
  </si>
  <si>
    <t>Ms. Hina Mir</t>
  </si>
  <si>
    <t>35 Dockyard Raod,</t>
  </si>
  <si>
    <t>West Wharf, Karachi</t>
  </si>
  <si>
    <t>PO No. 6601680913</t>
  </si>
  <si>
    <t>1524465-2</t>
  </si>
  <si>
    <t>muhammad.adnan@jcl.com.pk</t>
  </si>
  <si>
    <t>Mr. Muneer Gader</t>
  </si>
  <si>
    <t>0709482-5</t>
  </si>
  <si>
    <t>mfarhan@aasml.com</t>
  </si>
  <si>
    <t>Zuhair Abbas</t>
  </si>
  <si>
    <t>2nd Floor, Pardesi House,</t>
  </si>
  <si>
    <t>Survey No. 2/1, R.Y. 16,</t>
  </si>
  <si>
    <t>Old Queens Road,</t>
  </si>
  <si>
    <t>0816469-0</t>
  </si>
  <si>
    <t>farrukh.ghafoor@silkbank.com.pk</t>
  </si>
  <si>
    <t>Mr. Faiz Ul Hasan Hashmi</t>
  </si>
  <si>
    <t>Ground Floor, No. 13,</t>
  </si>
  <si>
    <t>Com 3 Mall, Block 6,</t>
  </si>
  <si>
    <t>KDA Scheme # 5, Clifton,</t>
  </si>
  <si>
    <t>2554922-7</t>
  </si>
  <si>
    <t>shahid.mobin@albaraka.com.pk;</t>
  </si>
  <si>
    <t>Mr. Shahid Mobin Siddiqui</t>
  </si>
  <si>
    <t>162,</t>
  </si>
  <si>
    <t>Bangalore Town,</t>
  </si>
  <si>
    <t>Main Shahrah-e-Faisal,</t>
  </si>
  <si>
    <t>0698400-2</t>
  </si>
  <si>
    <t>mehmood.ali@tatapakistan.com</t>
  </si>
  <si>
    <t>Mr. Muhammad Hussain</t>
  </si>
  <si>
    <t>6th Floor, Textile Plaza,</t>
  </si>
  <si>
    <t>M.A. Jinnah Road,</t>
  </si>
  <si>
    <t>0803314-5</t>
  </si>
  <si>
    <t>0819180-8</t>
  </si>
  <si>
    <t>2486636-9</t>
  </si>
  <si>
    <t>saad.adil@telenorbank.pk</t>
  </si>
  <si>
    <t>Ms. Amna Abbas</t>
  </si>
  <si>
    <t>19-C, 9th Commercial Lane,</t>
  </si>
  <si>
    <t>Main Zamzama Boulevard,</t>
  </si>
  <si>
    <t>DHA Phase - V,</t>
  </si>
  <si>
    <t>0815065-6</t>
  </si>
  <si>
    <t>mohammadimran@faysalbank.com</t>
  </si>
  <si>
    <t>Mr. Aurangzeb Amin</t>
  </si>
  <si>
    <t>Faysal House, ST-02,</t>
  </si>
  <si>
    <t>0816613-7</t>
  </si>
  <si>
    <t>rimsha.ahmed@nfoods.com</t>
  </si>
  <si>
    <t>Mr. Fazal Ur Rehman Hajano</t>
  </si>
  <si>
    <t>12/CL- 6,</t>
  </si>
  <si>
    <t>Claremont Road, Civil Lines,</t>
  </si>
  <si>
    <t>0803132-7</t>
  </si>
  <si>
    <t>muhammadjaved@dingroup.com</t>
  </si>
  <si>
    <t>Mr. Muhammad Naveed Yar Khan</t>
  </si>
  <si>
    <t>35-A/1, Lalazar Area,</t>
  </si>
  <si>
    <t>Opp. Beach Luxury Hotel,</t>
  </si>
  <si>
    <t>P.O. BOx No. 4696,</t>
  </si>
  <si>
    <t>1137125-7</t>
  </si>
  <si>
    <t>aquil.khan@macpacfilms.com</t>
  </si>
  <si>
    <t>Mr. Auil A. Khan</t>
  </si>
  <si>
    <t>Plot no. 44-C, PECHS,</t>
  </si>
  <si>
    <t>Block 6, Main Razi Road,</t>
  </si>
  <si>
    <t>0823578-3</t>
  </si>
  <si>
    <t>jnoor@otsuka.pk</t>
  </si>
  <si>
    <t>Sajid Ali Khan</t>
  </si>
  <si>
    <t>30-B, Block-B,</t>
  </si>
  <si>
    <t>S.M.C.H.S, Shahrah-e-Faiisal,</t>
  </si>
  <si>
    <t>1183370-0</t>
  </si>
  <si>
    <t>altaf.faisal@mcbah.com</t>
  </si>
  <si>
    <t>Mr. Altaf Ahmed Faisal</t>
  </si>
  <si>
    <t>2nd Floor,</t>
  </si>
  <si>
    <t>Adamjee House,</t>
  </si>
  <si>
    <t>1868111-5</t>
  </si>
  <si>
    <t>Mr. Mohsin Naeem</t>
  </si>
  <si>
    <t>HUMTV Building,</t>
  </si>
  <si>
    <t>Plot # 10/11, Hassan Ali Street,</t>
  </si>
  <si>
    <t>off, I.I. Chundrigar Road,</t>
  </si>
  <si>
    <t>1496632-8</t>
  </si>
  <si>
    <t>zeeshan.siddiqui@hascol.com</t>
  </si>
  <si>
    <t>Mr. Ummad Ahmed Tanwri</t>
  </si>
  <si>
    <t>The Forum, Suit # 324,</t>
  </si>
  <si>
    <t>3rd Floor, Khayaban-e-Jami,</t>
  </si>
  <si>
    <t>Block 9, Clifton,</t>
  </si>
  <si>
    <t>Saudi Pak Consutancy Company Ltd.-Ordinary Shares</t>
  </si>
  <si>
    <t>0700272-6</t>
  </si>
  <si>
    <t>miachishty@saudipakleasing.com</t>
  </si>
  <si>
    <t>Mr. Muhammad Imtiaz Ali</t>
  </si>
  <si>
    <t>6th, Floor, Lakson Square Building No.1,</t>
  </si>
  <si>
    <t>Sarwar Shaheed Road, Saddar,</t>
  </si>
  <si>
    <t>Saudi Pak Consutancy Co. Ltd.-TFC</t>
  </si>
  <si>
    <t>amir@saudipakleasing.com</t>
  </si>
  <si>
    <t>Mr. Yousuf H.Makhdum</t>
  </si>
  <si>
    <t>0709552-0</t>
  </si>
  <si>
    <t>saleem.magsi@maccagroup.com</t>
  </si>
  <si>
    <t>Mr. Sohail Azam Khan</t>
  </si>
  <si>
    <t>66- Infantry Road,</t>
  </si>
  <si>
    <t>Saudi Pak Consultancy Co. Ltd. Prf. Shares</t>
  </si>
  <si>
    <t>Head Office, 6th Floor,</t>
  </si>
  <si>
    <t>Lakson Square Building No.1,</t>
  </si>
  <si>
    <t>1143539-9</t>
  </si>
  <si>
    <t>Wajiha.Khan@unilever.com</t>
  </si>
  <si>
    <t>Mr. Aman Ghanchi</t>
  </si>
  <si>
    <t>Avari Plaza,</t>
  </si>
  <si>
    <t>Fatima Jinnah Road,</t>
  </si>
  <si>
    <t>PO 15407435</t>
  </si>
  <si>
    <t>0698187-9</t>
  </si>
  <si>
    <t>khurram.kazmi@hbl.com</t>
  </si>
  <si>
    <t>Mr. Uzman Naveed Chaudhray</t>
  </si>
  <si>
    <t>Corporate Secretriate,</t>
  </si>
  <si>
    <t>F-14, Block 5,</t>
  </si>
  <si>
    <t>0804568-2</t>
  </si>
  <si>
    <t>Maaz.Ahmed@iblgrp.com</t>
  </si>
  <si>
    <t>Mr. Mehboob M. Yasin</t>
  </si>
  <si>
    <t>3rd Floor, One IBL Center, Plot #1, B-7 &amp; 8,</t>
  </si>
  <si>
    <t>Dehli Mercantile Muslim Cop. Housing Society,</t>
  </si>
  <si>
    <t>Tipu Sultan Road,</t>
  </si>
  <si>
    <t>0669961-8</t>
  </si>
  <si>
    <t>faisalharoon@luckytextilemills.biz</t>
  </si>
  <si>
    <t>Mr. Javed Younus Tabba</t>
  </si>
  <si>
    <t>L-8, Block 21,</t>
  </si>
  <si>
    <t>F.B. Area,</t>
  </si>
  <si>
    <t>2277359-2</t>
  </si>
  <si>
    <t>rashid@luckyknits.com</t>
  </si>
  <si>
    <t>Mr. Toufique Yusuf</t>
  </si>
  <si>
    <t>L-A, 2/B, Block 21,</t>
  </si>
  <si>
    <t>Rashid Minhas Road, F.B. Area,</t>
  </si>
  <si>
    <t>3960575-2</t>
  </si>
  <si>
    <t>Finance.YBPL@lucky-cement.com</t>
  </si>
  <si>
    <t>Mr. Altaf H. Makna</t>
  </si>
  <si>
    <t>6-A Muhammad Ali Housing Society,</t>
  </si>
  <si>
    <t>Karachi-75350</t>
  </si>
  <si>
    <t>3536790-3</t>
  </si>
  <si>
    <t>hamid.farooq@luckyone.com.pk</t>
  </si>
  <si>
    <t>L-A, 2/B Block 21,</t>
  </si>
  <si>
    <t>0698321-9</t>
  </si>
  <si>
    <t>Mr. Faisal Haroon</t>
  </si>
  <si>
    <t>Federal “B” Industrial Area,</t>
  </si>
  <si>
    <t>2906767-7</t>
  </si>
  <si>
    <t>shahwar@yunustextile.com</t>
  </si>
  <si>
    <t>Plot no.H-23/1,</t>
  </si>
  <si>
    <t>Landhi Industrial Area,</t>
  </si>
  <si>
    <t>4291218-7</t>
  </si>
  <si>
    <t>info@popularislamicmodarba.com</t>
  </si>
  <si>
    <t>Saiyed Faiq Husain</t>
  </si>
  <si>
    <t>406-410, 4th floor,</t>
  </si>
  <si>
    <t>Chapal Plaza, Hasrat Mohani Road,</t>
  </si>
  <si>
    <t>Off. I.I. Chundrigar Road,</t>
  </si>
  <si>
    <t>2nd Floor, 23, M.T. Khan,</t>
  </si>
  <si>
    <t>0712937-8</t>
  </si>
  <si>
    <t>rasiddiqui@engro.com</t>
  </si>
  <si>
    <t>Mr. Romaan Abubakar</t>
  </si>
  <si>
    <t>Head Office, 7th Floor,</t>
  </si>
  <si>
    <t>The Harbor Front Building, HC # 3,</t>
  </si>
  <si>
    <t>Marine Drive, Block 4, Clifton,</t>
  </si>
  <si>
    <t>durre.shehwar@albaraka.com.pk</t>
  </si>
  <si>
    <t>Mr. Ahmed Shuja Kidwai</t>
  </si>
  <si>
    <t>0999012-7</t>
  </si>
  <si>
    <t>hocgca@nit.com.pk</t>
  </si>
  <si>
    <t>Mr. Manzoor Ahmed</t>
  </si>
  <si>
    <t>NBP Building, 6th Floor,</t>
  </si>
  <si>
    <t>I.I Chundrigar Road,</t>
  </si>
  <si>
    <t>4023113-5</t>
  </si>
  <si>
    <t>wajih.farooq@ascfoods.com</t>
  </si>
  <si>
    <t>Mr. Mubashhar Asif</t>
  </si>
  <si>
    <t>Suite # G/5/5, 3rd Floor,</t>
  </si>
  <si>
    <t>Mansoor Tower, Block 8,</t>
  </si>
  <si>
    <t>Shahrah-e-Roomi, Clifton,</t>
  </si>
  <si>
    <t>2574737-1</t>
  </si>
  <si>
    <t>lalarukh.hasnain@dawoodhercules.com</t>
  </si>
  <si>
    <t>3rd Floor, Dawood Centre,</t>
  </si>
  <si>
    <t>0944311-8</t>
  </si>
  <si>
    <t>co.secy@loads-group.com</t>
  </si>
  <si>
    <t>Mr. Babar Saleem</t>
  </si>
  <si>
    <t>Plot No.DSU-19, Sector II,</t>
  </si>
  <si>
    <t>Downstream Industrial Estate,</t>
  </si>
  <si>
    <t>Pakistan Steel Zulfiqarabad,</t>
  </si>
  <si>
    <t>ahmed.hanif@ke.com.pk</t>
  </si>
  <si>
    <t>Syed Shahroze Haider</t>
  </si>
  <si>
    <t>Ground Floor, BOC Building, KE House,</t>
  </si>
  <si>
    <t>39-B, Sunset Boulevard,</t>
  </si>
  <si>
    <t>DHA, Phase II,</t>
  </si>
  <si>
    <t>4360482-0</t>
  </si>
  <si>
    <t>wasif.ali@arifhabibdolmenreit.com</t>
  </si>
  <si>
    <t>Mr. Wasif</t>
  </si>
  <si>
    <t>Arif Habib Center,</t>
  </si>
  <si>
    <t>23-MT Khan Road,</t>
  </si>
  <si>
    <t>Mr. Shoaib Ahmed</t>
  </si>
  <si>
    <t>SSGC House, Sir Shah Suleman Road,</t>
  </si>
  <si>
    <t>ST-4/B, Block -14, Gulshan-e-Iqbal,</t>
  </si>
  <si>
    <t>0698613-7</t>
  </si>
  <si>
    <t>M.T Khan Road,</t>
  </si>
  <si>
    <t>1461162-7</t>
  </si>
  <si>
    <t>Mr. Fawaz Valiaani</t>
  </si>
  <si>
    <t>8th Floor,</t>
  </si>
  <si>
    <t>Dawood Centre,</t>
  </si>
  <si>
    <t>M. T. Khan Road,</t>
  </si>
  <si>
    <t>4168462-1</t>
  </si>
  <si>
    <t>adnan.ali@popularislamicmodaraba.com</t>
  </si>
  <si>
    <t>Mr.Adnan Ali</t>
  </si>
  <si>
    <t>Office no.813, 8th Floor,</t>
  </si>
  <si>
    <t>Off I. I. Chundrigar Road,</t>
  </si>
  <si>
    <t>1875168-7</t>
  </si>
  <si>
    <t>khalid.mehmood@topline.com.pk</t>
  </si>
  <si>
    <t>Mr. Mohammed Sohail</t>
  </si>
  <si>
    <t>8th Floor, Horizon Tower,</t>
  </si>
  <si>
    <t>Plot No.2/6, Block 3,</t>
  </si>
  <si>
    <t>0709857-0</t>
  </si>
  <si>
    <t>sajid.nazeer@bankalhabib.com</t>
  </si>
  <si>
    <t>Mr. Habib Ali</t>
  </si>
  <si>
    <t>Room no. 217, 2nd Floor,</t>
  </si>
  <si>
    <t>Cotton Exchange Building,</t>
  </si>
  <si>
    <t>0676546-7</t>
  </si>
  <si>
    <t>saleem.siddiqui@toyota-indus.com</t>
  </si>
  <si>
    <t>Mr. Mohammad Ibadullah</t>
  </si>
  <si>
    <t>N.W.Z/1/P-1,</t>
  </si>
  <si>
    <t>Port Qasim Authority, Bin Qasim,</t>
  </si>
  <si>
    <t>0711167-3</t>
  </si>
  <si>
    <t>nadeem.shakoor@habibmetro.com</t>
  </si>
  <si>
    <t>Mr. Ather Ali Khan</t>
  </si>
  <si>
    <t>1st Floor,</t>
  </si>
  <si>
    <t>Al-Manzoor Building,</t>
  </si>
  <si>
    <t>Ms. Neelofar Hameed</t>
  </si>
  <si>
    <t>0700249-1</t>
  </si>
  <si>
    <t>saqib@habibmodaraba.com</t>
  </si>
  <si>
    <t>Mr. Tehsin Abbas</t>
  </si>
  <si>
    <t>6th Floor,</t>
  </si>
  <si>
    <t>HBZ Plaza,</t>
  </si>
  <si>
    <t>0712052-4</t>
  </si>
  <si>
    <t>javed@stile.com.pk</t>
  </si>
  <si>
    <t>Mr. Javed Shareef</t>
  </si>
  <si>
    <t>15th Milestone,</t>
  </si>
  <si>
    <t>National Highway,</t>
  </si>
  <si>
    <t>Landhi,</t>
  </si>
  <si>
    <t>0710585-1</t>
  </si>
  <si>
    <t>mohammad.asif@habibinsurance.net</t>
  </si>
  <si>
    <t>Mr. Muhammad Asif</t>
  </si>
  <si>
    <t>State Life Building No.6,</t>
  </si>
  <si>
    <t>Habib Square, M.A. Jinnah Road,</t>
  </si>
  <si>
    <t>0702447-9</t>
  </si>
  <si>
    <t>khawer@gentipak.com</t>
  </si>
  <si>
    <t>Mr. Athar Ali Khan</t>
  </si>
  <si>
    <t>H-23/2,</t>
  </si>
  <si>
    <t>Landhi Industrial Trading Estate,</t>
  </si>
  <si>
    <t>sajid.Nazeer@bankalhabib.com</t>
  </si>
  <si>
    <t>2nd Floor, Mackinnons Building</t>
  </si>
  <si>
    <t>I.I. Chundrigar Road,I.I. Chundrigar Road,</t>
  </si>
  <si>
    <t>4391800-0</t>
  </si>
  <si>
    <t>shehroze.khan@artisticmilliners.com</t>
  </si>
  <si>
    <t>Mr. Rafique Khanani</t>
  </si>
  <si>
    <t>Plot no. 4 &amp; 8, Sector-25,</t>
  </si>
  <si>
    <t>7100856-0</t>
  </si>
  <si>
    <t>rawail.x.adeel@haleon.com</t>
  </si>
  <si>
    <t>Ms. Mashal Mohammad</t>
  </si>
  <si>
    <t>11-A, 11th Floor,</t>
  </si>
  <si>
    <t>Sky Tower (East Wing), Dolmen City,</t>
  </si>
  <si>
    <t>HC-3, Block-4, Scheme-5, Clfton, Karachi</t>
  </si>
  <si>
    <t>PO No. 6601148409</t>
  </si>
  <si>
    <t>First Habib Bank Modaraba (Managed by HBFSL)</t>
  </si>
  <si>
    <t>2168522-3</t>
  </si>
  <si>
    <t>hbfsl.shad@hbl.com</t>
  </si>
  <si>
    <t>Syed Shad Hasan</t>
  </si>
  <si>
    <t>Habib Bank Plaza Plot No. 05,</t>
  </si>
  <si>
    <t>SR-4, 2nd Floor, HBL Plaza,</t>
  </si>
  <si>
    <t>I.I. Chundrigar Road, Saddar Town,</t>
  </si>
  <si>
    <t>4405274-0</t>
  </si>
  <si>
    <t>naved.hanif@pmrc.com.pk</t>
  </si>
  <si>
    <t>Mr. Naved Hanif</t>
  </si>
  <si>
    <t>Finance &amp; Trade Centre,</t>
  </si>
  <si>
    <t>4th Floor, Block-A,</t>
  </si>
  <si>
    <t>7299743-5</t>
  </si>
  <si>
    <t>account@opal-labs.com</t>
  </si>
  <si>
    <t>Mr. Shakir Habib</t>
  </si>
  <si>
    <t>LC 41, LITE Landhi,</t>
  </si>
  <si>
    <t>2238845-1</t>
  </si>
  <si>
    <t>shoaib.muhammad1067@bankislami.com.pk</t>
  </si>
  <si>
    <t>Mr. Hassan Shahid</t>
  </si>
  <si>
    <t>11th Floor, Executive Tower,</t>
  </si>
  <si>
    <t>Dolmen City, Marine Drive,</t>
  </si>
  <si>
    <t>Block-4, Clifton,</t>
  </si>
  <si>
    <t>0815616-6</t>
  </si>
  <si>
    <t>Mr. Majid Muqtadir</t>
  </si>
  <si>
    <t>The Harbour Front, 10th Floor,</t>
  </si>
  <si>
    <t>Dolmen City, HC-3, Block-4,</t>
  </si>
  <si>
    <t>Marine Drive, Clifton,</t>
  </si>
  <si>
    <t>Mr. Waris Jamil</t>
  </si>
  <si>
    <t>1st Floor, Federation House,</t>
  </si>
  <si>
    <t>Main Abdullah Shah Ghazi Road,</t>
  </si>
  <si>
    <t>Block 5, Clifton,</t>
  </si>
  <si>
    <t>1340679-5</t>
  </si>
  <si>
    <t>mubashir.ahmed@inboxbiz.com</t>
  </si>
  <si>
    <t>Miss Hubrah Siddiqui</t>
  </si>
  <si>
    <t>5th Floor, Dawood Centre,</t>
  </si>
  <si>
    <t>7575082-7</t>
  </si>
  <si>
    <t>effat.assad@orientmodaraba.com</t>
  </si>
  <si>
    <t>Mr. Ali Akbar Abdullah</t>
  </si>
  <si>
    <t>Plot 9, Sector 24,</t>
  </si>
  <si>
    <t>0711325-7</t>
  </si>
  <si>
    <t>COMPANY_SECY/NRLPAK@NRLPAK.com</t>
  </si>
  <si>
    <t>Mr. Badruddin Khan</t>
  </si>
  <si>
    <t>7-B, Korangi Industrial Area,</t>
  </si>
  <si>
    <t>7145979-6</t>
  </si>
  <si>
    <t>5th Floor, HBZ Plaza (Hirani Centre),</t>
  </si>
  <si>
    <t>4370139-6</t>
  </si>
  <si>
    <t>khalid.rauf@aspin.com.pk</t>
  </si>
  <si>
    <t>Mr. Tariq Moinuddin Khan</t>
  </si>
  <si>
    <t>Plot 10 &amp; 25, Main Korangi Industrial Road,</t>
  </si>
  <si>
    <t>Sector 20 Korangi Industrial Area,</t>
  </si>
  <si>
    <t>0710003-5</t>
  </si>
  <si>
    <t>imran.chagani@dawoodhercules.com</t>
  </si>
  <si>
    <t>9th Floor, Dawood Centre,</t>
  </si>
  <si>
    <t>0800544-3</t>
  </si>
  <si>
    <t>noorul.ain@js.com</t>
  </si>
  <si>
    <t>Mr. Asad Nasir</t>
  </si>
  <si>
    <t>20th Floor, The Centre,</t>
  </si>
  <si>
    <t>Plot No. 28, SB-5,</t>
  </si>
  <si>
    <t>Abdullah Haroon Road, Saddar,</t>
  </si>
  <si>
    <t>Mr. Suleman Lalani</t>
  </si>
  <si>
    <t>Faysal House,</t>
  </si>
  <si>
    <t>2663703-7</t>
  </si>
  <si>
    <t>Adnan.Rajput@jsbl.com</t>
  </si>
  <si>
    <t>Syed Muhammad Talib Raza</t>
  </si>
  <si>
    <t>Shaheen Commercial Complex,</t>
  </si>
  <si>
    <t>Dr. Ziauddin Ahmed Road,</t>
  </si>
  <si>
    <t>1558280-9</t>
  </si>
  <si>
    <t>asad.ahmed@js.com</t>
  </si>
  <si>
    <t>Mr. Tanzeel ul Rehman</t>
  </si>
  <si>
    <t>The Centre, 17th Floor,</t>
  </si>
  <si>
    <t>0709335-7</t>
  </si>
  <si>
    <t>sagar.kumar@jsil.com</t>
  </si>
  <si>
    <t>Mr. Muhammad Khawar Iqbal</t>
  </si>
  <si>
    <t>The Centre, 19th Floor,</t>
  </si>
  <si>
    <t>Plot No. 28, SB - 5,</t>
  </si>
  <si>
    <t>4281954-7</t>
  </si>
  <si>
    <t>ekramah.siddiqui@agp.com.pk</t>
  </si>
  <si>
    <t>Mr. Umair Mukhtar</t>
  </si>
  <si>
    <t>B-23C, SITE,</t>
  </si>
  <si>
    <t>0709389-6</t>
  </si>
  <si>
    <t>Zafar.Iqbal@adamjeeinsurance.com</t>
  </si>
  <si>
    <t>Mr. Tameez ul Haque</t>
  </si>
  <si>
    <t>6th Floor, Adamjee House,</t>
  </si>
  <si>
    <t>0944893-4</t>
  </si>
  <si>
    <t>amin.punjani@efuinsurance.com</t>
  </si>
  <si>
    <t>Mr. Amin Punjani</t>
  </si>
  <si>
    <t>EFU House,</t>
  </si>
  <si>
    <t>P.O. Box # 5005,</t>
  </si>
  <si>
    <t>0944894-2</t>
  </si>
  <si>
    <t>reemashaikh@efulife.com</t>
  </si>
  <si>
    <t>Mr. Shahid Abbas</t>
  </si>
  <si>
    <t>House, Plot No.112,</t>
  </si>
  <si>
    <t>8th Street, Phase I, DHA,</t>
  </si>
  <si>
    <t>1425560-0</t>
  </si>
  <si>
    <t>umair.iqbal@pict.com.pk</t>
  </si>
  <si>
    <t>Ms. Anila Yar Muhammad</t>
  </si>
  <si>
    <t>Plot No. 25/1-A, Street No. 5,</t>
  </si>
  <si>
    <t>Muslimabad, Jamshed Town,</t>
  </si>
  <si>
    <t>3644488-0</t>
  </si>
  <si>
    <t>karim@pibt.com.pk</t>
  </si>
  <si>
    <t>Mr. Adil Sarwar</t>
  </si>
  <si>
    <t>Business Plaza,</t>
  </si>
  <si>
    <t>Mumtaz Hassan Road,</t>
  </si>
  <si>
    <t>3rd Floor, One IBL Center, Plot # 1, B-7 &amp; 8,</t>
  </si>
  <si>
    <t>Dehli Mercantile Muslim Cop. Society,</t>
  </si>
  <si>
    <t>0818751-7</t>
  </si>
  <si>
    <t>kashif.fazlani@pnsc.com.pk</t>
  </si>
  <si>
    <t>Mr. Muhammad Kashif</t>
  </si>
  <si>
    <t>12 th Floor,</t>
  </si>
  <si>
    <t>PNSC Building,</t>
  </si>
  <si>
    <t>Moulvi Tamizuddin Khan Road,</t>
  </si>
  <si>
    <t>Mr. Mohammad Taqi Lakhani</t>
  </si>
  <si>
    <t>2nd Floor, Mackinnons Building,</t>
  </si>
  <si>
    <t>Mr. Najam ul Hassan Janjual</t>
  </si>
  <si>
    <t>2668683-0</t>
  </si>
  <si>
    <t>faizi.khan@salaamtakaful.com</t>
  </si>
  <si>
    <t>Syed Tariq Husain</t>
  </si>
  <si>
    <t>Plot No. 19-1-A, 6th Floor,</t>
  </si>
  <si>
    <t>Business Centre, Block - 6,</t>
  </si>
  <si>
    <t>P.E.C.H.S, Shahra-e-Faisal,</t>
  </si>
  <si>
    <t>0700886-4</t>
  </si>
  <si>
    <t>zeeshan.malik@powercement.com.pk</t>
  </si>
  <si>
    <t>Mr. Salman Gogan</t>
  </si>
  <si>
    <t>M.T. Khan Road,,</t>
  </si>
  <si>
    <t>Mr. Manzoor Raza</t>
  </si>
  <si>
    <t>23, M.T Khan Road,</t>
  </si>
  <si>
    <t>Mr. Khalid</t>
  </si>
  <si>
    <t>1000710-5</t>
  </si>
  <si>
    <t>hasaeed@engro.com</t>
  </si>
  <si>
    <t>Mr. Khawaja Haider Abbas</t>
  </si>
  <si>
    <t>8th Floor, Harbor Front Building,</t>
  </si>
  <si>
    <t>Marine Drive, Block 4,</t>
  </si>
  <si>
    <t>0912725-9</t>
  </si>
  <si>
    <t>Avari Towers,</t>
  </si>
  <si>
    <t>PO 1615518</t>
  </si>
  <si>
    <t>7378657-7</t>
  </si>
  <si>
    <t>Plot no. DSU-19, Sector II,</t>
  </si>
  <si>
    <t>Downstream Industrial State Pakistan Steel,</t>
  </si>
  <si>
    <t>Zulfiqarabad,</t>
  </si>
  <si>
    <t>4319080-4</t>
  </si>
  <si>
    <t>asif.aziz@siddiqsonspower.com</t>
  </si>
  <si>
    <t>Mr. Asif Aziz</t>
  </si>
  <si>
    <t>27th Floor, Ocean Tower,</t>
  </si>
  <si>
    <t>G3, Scheme 5, Block 9,</t>
  </si>
  <si>
    <t>Main Clifton Road,</t>
  </si>
  <si>
    <t>3290584-0</t>
  </si>
  <si>
    <t>toufique.ahmed@arifhabibdolmenreit.com</t>
  </si>
  <si>
    <t>Mr. Razi Haider</t>
  </si>
  <si>
    <t>Syed ShahRoze Haider</t>
  </si>
  <si>
    <t>DHA, Phase IV,</t>
  </si>
  <si>
    <t>0710001-9</t>
  </si>
  <si>
    <t>tariq_aziz@cdcpak.com</t>
  </si>
  <si>
    <t>The Manager Finance</t>
  </si>
  <si>
    <t>CDC House, 99-B, Block B,</t>
  </si>
  <si>
    <t>S.M.C.H.S.,</t>
  </si>
  <si>
    <t>7160453-8</t>
  </si>
  <si>
    <t>Mr. Muhammad Rafique</t>
  </si>
  <si>
    <t>Plot 3/A, Mohammad Ali Society,</t>
  </si>
  <si>
    <t>Mr. Sohail Sikandar</t>
  </si>
  <si>
    <t>1856989-7</t>
  </si>
  <si>
    <t>cfo@becosteel.com</t>
  </si>
  <si>
    <t>Mr. Muhammad Arif</t>
  </si>
  <si>
    <t>79, PECO Road,</t>
  </si>
  <si>
    <t>Badami Bagh,</t>
  </si>
  <si>
    <t>1340287-7</t>
  </si>
  <si>
    <t>navaid.aijaz@ptn.com.pk</t>
  </si>
  <si>
    <t>Mr. Abdul Hameed Shaikh</t>
  </si>
  <si>
    <t>PTN House, Plot # 335/2, Sector 31A,</t>
  </si>
  <si>
    <t>Near Brookes Roundabout,</t>
  </si>
  <si>
    <t>0804497-0</t>
  </si>
  <si>
    <t>Saad.Khaleel@pmi.com</t>
  </si>
  <si>
    <t>Mr. Saad Khaleel</t>
  </si>
  <si>
    <t>19th Floor, The Harbour Front,</t>
  </si>
  <si>
    <t>Dolmen City, HC-3,</t>
  </si>
  <si>
    <t>Block-4 Clifton,</t>
  </si>
  <si>
    <t>0711108-8</t>
  </si>
  <si>
    <t>danish.ahmed@matcofoods.com</t>
  </si>
  <si>
    <t>Mr. Muhammad Noman Ansari</t>
  </si>
  <si>
    <t>B-1/A, S.I.T.E., Phase 1,</t>
  </si>
  <si>
    <t>Super Highway Industrial Area,</t>
  </si>
  <si>
    <t>0802990-3</t>
  </si>
  <si>
    <t>gnlfinance@ghandhara.com.pk</t>
  </si>
  <si>
    <t>Mr. Iftikhar Ahmed Khan</t>
  </si>
  <si>
    <t>F-3, Hub Chowki Road,</t>
  </si>
  <si>
    <t>SITE,</t>
  </si>
  <si>
    <t>7168132-1</t>
  </si>
  <si>
    <t>Nousheen.farrukh@gulahmedelectric.com</t>
  </si>
  <si>
    <t>7th Floor, Al-Tijarah Centre,</t>
  </si>
  <si>
    <t>32-1-A, Block-6, P.E.C.H.S.,</t>
  </si>
  <si>
    <t>Main Shahra-e-Faisal,</t>
  </si>
  <si>
    <t>3924718-0</t>
  </si>
  <si>
    <t>ahmed.aslam@itminds.biz</t>
  </si>
  <si>
    <t>The Manager</t>
  </si>
  <si>
    <t>4012118-6</t>
  </si>
  <si>
    <t>asad.sultan@daraz.pk</t>
  </si>
  <si>
    <t>Ms. Benazir Azeem</t>
  </si>
  <si>
    <t>12/B, 12th floor, Executive Tower,</t>
  </si>
  <si>
    <t>Dolmen City, Plot # HC-3,</t>
  </si>
  <si>
    <t>Block 4, Scheme # 5, Clifton,</t>
  </si>
  <si>
    <t>KE House, 39-B, Sunset Boulevard,</t>
  </si>
  <si>
    <t>Mr. Shahroze Haider</t>
  </si>
  <si>
    <t>KE-House, 39-B,</t>
  </si>
  <si>
    <t>Sunset Boulevard,</t>
  </si>
  <si>
    <t>7132676-5</t>
  </si>
  <si>
    <t>Mr. Mansoor Khan</t>
  </si>
  <si>
    <t>7383402-0</t>
  </si>
  <si>
    <t>tahseen.mukhtar@aghasteel.com.pk</t>
  </si>
  <si>
    <t>Mr. Hussain Iqbal Agha</t>
  </si>
  <si>
    <t>Office # 801 &amp; 804,</t>
  </si>
  <si>
    <t>8th Floor Emerald Tower, Block-5,</t>
  </si>
  <si>
    <t>2 Talwar, Main Clifton Road,</t>
  </si>
  <si>
    <t>0711347-1</t>
  </si>
  <si>
    <t>abdul.wahid@jubileegeneral.com.pk</t>
  </si>
  <si>
    <t>Mr. Fahad Alam</t>
  </si>
  <si>
    <t>Jubilee Insurance House,</t>
  </si>
  <si>
    <t>1456150-6</t>
  </si>
  <si>
    <t>anas.syed@ublfunds.com</t>
  </si>
  <si>
    <t>Mr. Yasir Qadri</t>
  </si>
  <si>
    <t>UBL Fund Managers Ltd., 4th Floor,</t>
  </si>
  <si>
    <t>STSM Building, Beaumont Road,</t>
  </si>
  <si>
    <t>Civil Lines,</t>
  </si>
  <si>
    <t>KE House,</t>
  </si>
  <si>
    <t>8366434-7</t>
  </si>
  <si>
    <t>sameer.ahmed@nbpfunds.com</t>
  </si>
  <si>
    <t>Mr. Zaheer Iqbal</t>
  </si>
  <si>
    <t>7th Floor, Clifton Diamond Buliding,</t>
  </si>
  <si>
    <t>Block No 4, Scheme No.5,</t>
  </si>
  <si>
    <t>1342812-8</t>
  </si>
  <si>
    <t>haajra.jafri@pakoman.com</t>
  </si>
  <si>
    <t>Ms. Haajra Jafri</t>
  </si>
  <si>
    <t>Office # 35-A, 35th floor,</t>
  </si>
  <si>
    <t>Sky tower – West Wing, Dolmen,</t>
  </si>
  <si>
    <t>HC-3, Block 4, Marine Drive, Clifton,</t>
  </si>
  <si>
    <t>23, M.T. Khan Road,</t>
  </si>
  <si>
    <t>0711554-7</t>
  </si>
  <si>
    <t>ali.shah@psopk.com</t>
  </si>
  <si>
    <t>Ms. Ambreen Ali</t>
  </si>
  <si>
    <t>PSO House,</t>
  </si>
  <si>
    <t>Khayaban-e-Iqbal, Clifton,</t>
  </si>
  <si>
    <t>SO No. 4110033966</t>
  </si>
  <si>
    <t>8361450-0</t>
  </si>
  <si>
    <t>salman.muslim@meezangroup.co</t>
  </si>
  <si>
    <t>Mr. Muhammad Ali Khan</t>
  </si>
  <si>
    <t>Al Meezan Investment Management Ltd.</t>
  </si>
  <si>
    <t>Ground Floor, Block B,</t>
  </si>
  <si>
    <t>Finance and Trade Center, Sh-e-Faisal,</t>
  </si>
  <si>
    <t>2275986-7</t>
  </si>
  <si>
    <t>samiullah.solangi@AlfalahGHP.com</t>
  </si>
  <si>
    <t>Mr. Ali Abbas Devjiani</t>
  </si>
  <si>
    <t>Alfalah GHP Investment Mangmt. Limited</t>
  </si>
  <si>
    <t>8-B, 8th Floor, Executive Tower,</t>
  </si>
  <si>
    <t>Dolmen City, Block-4, Clifton,</t>
  </si>
  <si>
    <t>2223434-9</t>
  </si>
  <si>
    <t>ayesha.nazir@1link.net.pk</t>
  </si>
  <si>
    <t>Mr. Muhammad Shahzeb</t>
  </si>
  <si>
    <t>Office No. 211 &amp; 212,</t>
  </si>
  <si>
    <t>Office wing, 2nd Floor,</t>
  </si>
  <si>
    <t>Park Towers, Clifton,</t>
  </si>
  <si>
    <t>0698202-6</t>
  </si>
  <si>
    <t>m.zeeshan@bankalfalah.com</t>
  </si>
  <si>
    <t>Mr. Muhammad Zeeshan, CFA</t>
  </si>
  <si>
    <t>First Floor, Treasury &amp; Capital Mkt.,</t>
  </si>
  <si>
    <t>B.A Building, I.I. Chundrigar Road,</t>
  </si>
  <si>
    <t>Mr. Muhammad Asif Zia</t>
  </si>
  <si>
    <t>PIA Building,</t>
  </si>
  <si>
    <t>shariq_naseem@cdcpak.com</t>
  </si>
  <si>
    <t>Mr. Mustafa Farooq</t>
  </si>
  <si>
    <t>CDC House, 99-B,</t>
  </si>
  <si>
    <t>Block 'B', S.M.C.H.S.,</t>
  </si>
  <si>
    <t>FTC, 4th Floor,</t>
  </si>
  <si>
    <t>Block-A, Shahrah-e-Faisal,</t>
  </si>
  <si>
    <t>1216931-5</t>
  </si>
  <si>
    <t>arsalan@gamalux.com.pk</t>
  </si>
  <si>
    <t>Mr. Arsalan Javed</t>
  </si>
  <si>
    <t>Suite # 603, 604, 6th Floor,</t>
  </si>
  <si>
    <t>Clifton Centre,</t>
  </si>
  <si>
    <t>4248759-5</t>
  </si>
  <si>
    <t>talha.tahir@crowngroup.com.pk</t>
  </si>
  <si>
    <t>Mr. Shahzad Sarwar</t>
  </si>
  <si>
    <t>Suite # 120, Office Wing,</t>
  </si>
  <si>
    <t>1st Floor, Park Towers,</t>
  </si>
  <si>
    <t>4120473-5</t>
  </si>
  <si>
    <t>faraz@snpc.com.pk</t>
  </si>
  <si>
    <t>Commodore (R) Najam  ul Hasnain SI (M)</t>
  </si>
  <si>
    <t>23-A/II, Mohammad Ali Jauhar Memorial,</t>
  </si>
  <si>
    <t>Co-operative Housing Society,</t>
  </si>
  <si>
    <t>4118323-1</t>
  </si>
  <si>
    <t>7222475-2</t>
  </si>
  <si>
    <t>Mr. Umar Dar</t>
  </si>
  <si>
    <t>LA-2/B, Block-21,</t>
  </si>
  <si>
    <t>Main Rashid Minhas Road,</t>
  </si>
  <si>
    <t>Opp. UBL Sports Complex,</t>
  </si>
  <si>
    <t>FTC, 4th Floor, Block-A,</t>
  </si>
  <si>
    <t>5264200-1</t>
  </si>
  <si>
    <t>marsalan@national-resources.com</t>
  </si>
  <si>
    <t>4th Floor, 14-C, Lane 7,</t>
  </si>
  <si>
    <t>Kh-e-Bukhari, DHA Ph-VI,</t>
  </si>
  <si>
    <t>5008189-4</t>
  </si>
  <si>
    <t>3rd Floor,</t>
  </si>
  <si>
    <t>7124084-8</t>
  </si>
  <si>
    <t>fahad.alam@ipak.com.pk</t>
  </si>
  <si>
    <t>Plot # 40-L-1,</t>
  </si>
  <si>
    <t>P.E.C.H.S., Block 6,</t>
  </si>
  <si>
    <t>Near Jason Trade Centre,</t>
  </si>
  <si>
    <t>4638957-6</t>
  </si>
  <si>
    <t>farrukh.ayubi@obsagp.com.pk</t>
  </si>
  <si>
    <t>M. Kamran Mirza</t>
  </si>
  <si>
    <t>B-23/C,</t>
  </si>
  <si>
    <t>7876564-7</t>
  </si>
  <si>
    <t>4330662-4</t>
  </si>
  <si>
    <t>7256902-4</t>
  </si>
  <si>
    <t>cfo_south@regalautomobiles.com</t>
  </si>
  <si>
    <t>Mr. Sohail Usman Sheikh</t>
  </si>
  <si>
    <t>211-Business Arcade,</t>
  </si>
  <si>
    <t>Block-6, P.E.C.H.S,</t>
  </si>
  <si>
    <t>5174353-1</t>
  </si>
  <si>
    <t>0676615-3</t>
  </si>
  <si>
    <t>Mr. Waqas Hanif</t>
  </si>
  <si>
    <t>B-21, Block 7/8,</t>
  </si>
  <si>
    <t>Banglore Town,</t>
  </si>
  <si>
    <t>A055935-0</t>
  </si>
  <si>
    <t>karim.ali@engro.com</t>
  </si>
  <si>
    <t>Mr. Ghias Khan</t>
  </si>
  <si>
    <t>8th Floor, Harbour Front Building,</t>
  </si>
  <si>
    <t>HC no. 3, Marine Drive,</t>
  </si>
  <si>
    <t>KE House, 39-B,</t>
  </si>
  <si>
    <t>4991276-7</t>
  </si>
  <si>
    <t>Owais.raj@arifhabibdolmenreit.com</t>
  </si>
  <si>
    <t>Mr. Muhammad Ejaz</t>
  </si>
  <si>
    <t>23 MT Khan Road</t>
  </si>
  <si>
    <t>8178222-3</t>
  </si>
  <si>
    <t>akhalil@avanceon.ae</t>
  </si>
  <si>
    <t>Mr. Ahsan Khalil</t>
  </si>
  <si>
    <t>1774349-4</t>
  </si>
  <si>
    <t>sundeep.kumar@faysalfunds.com</t>
  </si>
  <si>
    <t>Mr. Faisal Ali Khan</t>
  </si>
  <si>
    <t>West Wing, 7th Floor,</t>
  </si>
  <si>
    <t>Faysal House, St-02,</t>
  </si>
  <si>
    <t>2691562-6</t>
  </si>
  <si>
    <t>aamir.ahmed@blue-ex.com</t>
  </si>
  <si>
    <t>Mr. Ali Taha</t>
  </si>
  <si>
    <t>Plot no. 5,</t>
  </si>
  <si>
    <t>A072912-3</t>
  </si>
  <si>
    <t>Rizwan.Qureshi@lipton.com</t>
  </si>
  <si>
    <t>PO13431038</t>
  </si>
  <si>
    <t>2276732-7</t>
  </si>
  <si>
    <t>Mr. Abdul Sattar</t>
  </si>
  <si>
    <t>Plot No. 65/I, Sector 30,</t>
  </si>
  <si>
    <t>0698283-2</t>
  </si>
  <si>
    <t>Mr. Mohammad Salim Ghaffar</t>
  </si>
  <si>
    <t>Finance Division,</t>
  </si>
  <si>
    <t>Unit # 8,  Plot # H/7,</t>
  </si>
  <si>
    <t>khawar.iqbal@jsil.com</t>
  </si>
  <si>
    <t>Plot No. 28 SB-5,</t>
  </si>
  <si>
    <t>Mr. Ahmed Hanif Lakhani</t>
  </si>
  <si>
    <t>17th and 18th Floors,</t>
  </si>
  <si>
    <t>The Centre, Plot No. 28,</t>
  </si>
  <si>
    <t>S.B-5, Abdullah Haroon Road, Saddar,</t>
  </si>
  <si>
    <t>'farrukh.ayubi@obsagp.com.pk'</t>
  </si>
  <si>
    <t>4900173-2</t>
  </si>
  <si>
    <t>uroona.altaf@arifhabibdolmenreit.com</t>
  </si>
  <si>
    <t>2840091-7</t>
  </si>
  <si>
    <t>Mr. Muhammad Kamran Saleem</t>
  </si>
  <si>
    <t>Suite no. 102-105, Business Arcade,</t>
  </si>
  <si>
    <t>Block 6, PECHS, Shahrah-e-Faisal,</t>
  </si>
  <si>
    <t>7302534-6</t>
  </si>
  <si>
    <t>Suite no. 207, Business Arcade,</t>
  </si>
  <si>
    <t>2047060-6</t>
  </si>
  <si>
    <t>A-185, Block - 8,</t>
  </si>
  <si>
    <t>K.A.E.C.H.S.,</t>
  </si>
  <si>
    <t>0999295-2</t>
  </si>
  <si>
    <t>Mr. Muhammad Adnan</t>
  </si>
  <si>
    <t>INB House, 50-C,</t>
  </si>
  <si>
    <t>Jami Commercial Street II,</t>
  </si>
  <si>
    <t>DHA,</t>
  </si>
  <si>
    <t>0823503-1</t>
  </si>
  <si>
    <t>Mr. Badr Ul Hassan</t>
  </si>
  <si>
    <t>Shell House,</t>
  </si>
  <si>
    <t>6-Ch. Khaliq-uz-Zaman Road,</t>
  </si>
  <si>
    <t>0712372-8</t>
  </si>
  <si>
    <t>Mr. Waseem Ahmed</t>
  </si>
  <si>
    <t>7th Floor, Tower 'A', World Trade Center,</t>
  </si>
  <si>
    <t>10, Khayaban-e-Roomi, Block 5,</t>
  </si>
  <si>
    <t>0860428-2</t>
  </si>
  <si>
    <t>Mr. Hanif Idrees</t>
  </si>
  <si>
    <t>HQ: Tufail Group, IT-01-A3,</t>
  </si>
  <si>
    <t>KCIP (Korangi Creek Industrial Park)</t>
  </si>
  <si>
    <t>Korangi,</t>
  </si>
  <si>
    <t>8165400-6</t>
  </si>
  <si>
    <t>rehman.javed@infrazamin.com</t>
  </si>
  <si>
    <t>Ms. Maheen Rahman</t>
  </si>
  <si>
    <t>Office no. 4-A, 4th Floor,</t>
  </si>
  <si>
    <t>Dolmen City Executive Tower,</t>
  </si>
  <si>
    <t>Dolmen Mall, Block 4, Clifton,</t>
  </si>
  <si>
    <t>1532592-0</t>
  </si>
  <si>
    <t>9th Floor, Tower A, World Trade Center,</t>
  </si>
  <si>
    <t>10, Khayaban-e-Roomi,</t>
  </si>
  <si>
    <t>0816963-2</t>
  </si>
  <si>
    <t>aiftikhar@gil.com.pk</t>
  </si>
  <si>
    <t>Mr. Talha Ahmed Zaidi</t>
  </si>
  <si>
    <t>Karachi - 75730</t>
  </si>
  <si>
    <t>0709421-3</t>
  </si>
  <si>
    <t>Mr. Murad Wazir Ali</t>
  </si>
  <si>
    <t>Stadium Road,</t>
  </si>
  <si>
    <t>P.O.Box 3500</t>
  </si>
  <si>
    <t>Dolmen City Executive Tower, Dolmen Mall,</t>
  </si>
  <si>
    <t>Block 4, Clifton,</t>
  </si>
  <si>
    <t>7048065-3</t>
  </si>
  <si>
    <t>miqbal@kasb.com</t>
  </si>
  <si>
    <t>Mr. Muzaffar Iqbal</t>
  </si>
  <si>
    <t>Room # 101, 1st Floor,</t>
  </si>
  <si>
    <t>New PSX Building, I.I. Chundrigar Road,</t>
  </si>
  <si>
    <t>4636454-1</t>
  </si>
  <si>
    <t>syed.khezar@arifhabibdolmenreit.com</t>
  </si>
  <si>
    <t>23 MT Khan Road,</t>
  </si>
  <si>
    <t>2605502-3</t>
  </si>
  <si>
    <t>Mr. Abdullah Sohail</t>
  </si>
  <si>
    <t>7th Floor, Emerald Tower,</t>
  </si>
  <si>
    <t>G-19, Block – 5, Clifton,</t>
  </si>
  <si>
    <t>5427725-5</t>
  </si>
  <si>
    <t>a.samad@khaadi.com</t>
  </si>
  <si>
    <t>Mr. M. Anjum Siddiqui</t>
  </si>
  <si>
    <t>22nd Floor, Sky Tower-B,</t>
  </si>
  <si>
    <t>East Wing Dolmen City, Block 4,</t>
  </si>
  <si>
    <t>1504151-4</t>
  </si>
  <si>
    <t>Ms. Mashooma Zehra Majeed</t>
  </si>
  <si>
    <t>207-209, 2nd Floor,</t>
  </si>
  <si>
    <t>Kassam Court, Clifton, Block 5,</t>
  </si>
  <si>
    <t>3208561-3</t>
  </si>
  <si>
    <t>Mr. Fahad Dar</t>
  </si>
  <si>
    <t>Manager</t>
  </si>
  <si>
    <t>8 Cross Street # 23,-04/05</t>
  </si>
  <si>
    <t>Manulife Tower</t>
  </si>
  <si>
    <t>Singapore 048424</t>
  </si>
  <si>
    <t>A237004-7</t>
  </si>
  <si>
    <t>alyaan@abhi.com.pk</t>
  </si>
  <si>
    <t>Mr. Omairi Muzaffer Ansari</t>
  </si>
  <si>
    <t>Unit 505-A, Fortune Tower,</t>
  </si>
  <si>
    <t>8184498-6</t>
  </si>
  <si>
    <t>hilal.nasir@bazaartech.com</t>
  </si>
  <si>
    <t>Mr. Adnan Ahmed Siddiqui</t>
  </si>
  <si>
    <t>47-E, 21st Commercial Street,</t>
  </si>
  <si>
    <t>Phase - II (Extension), DHA,</t>
  </si>
  <si>
    <t>Mr. Tahir Iqbal</t>
  </si>
  <si>
    <t>22nd Floor Sky Tower-B, East Wing Dolmen City,</t>
  </si>
  <si>
    <t>Block 4, Marine Drive, Clifton,</t>
  </si>
  <si>
    <t>8508309-6</t>
  </si>
  <si>
    <t>Mr. Muhammad Ali</t>
  </si>
  <si>
    <t>M14, Progressive Plaza,</t>
  </si>
  <si>
    <t>Plot No. 5 - CL - 10,</t>
  </si>
  <si>
    <t>Civil Lines Quarter, Beaumont Road,</t>
  </si>
  <si>
    <t>Mr. Muhammad Faraz-ul-Haque</t>
  </si>
  <si>
    <t>6th Floor, Dawood Center,</t>
  </si>
  <si>
    <t>8079425-8</t>
  </si>
  <si>
    <t>PECHS, Block 6,</t>
  </si>
  <si>
    <t>8151727-4</t>
  </si>
  <si>
    <t>2583101-1</t>
  </si>
  <si>
    <t>FNaqvi@emaar.ae</t>
  </si>
  <si>
    <t>Emaar Sales Centre, Emaar Oceanfront,</t>
  </si>
  <si>
    <t>Abdul Sattar Edhi Avenue,</t>
  </si>
  <si>
    <t>DHA Phase 8 extension,</t>
  </si>
  <si>
    <t>Mr. Khalid Bashir</t>
  </si>
  <si>
    <t>4277715-1</t>
  </si>
  <si>
    <t>masood.ibrahim@saakhgroup.com</t>
  </si>
  <si>
    <t>Syed Sohail Raza Ziadi</t>
  </si>
  <si>
    <t>Office # 07, 4th Floor, Plot # 36-C, Lane 5,</t>
  </si>
  <si>
    <t>Khayaban-e-Muslim, Bukhari Commercial,</t>
  </si>
  <si>
    <t>Phase VI, DHA</t>
  </si>
  <si>
    <t>8185922-8</t>
  </si>
  <si>
    <t>shuaib@lakecityrmc.com</t>
  </si>
  <si>
    <t>Mr. Zulfiqar Alam</t>
  </si>
  <si>
    <t>121, The Forum, G-20, Block 9,</t>
  </si>
  <si>
    <t>Khayaban-e-Jami,</t>
  </si>
  <si>
    <t>muhammad.ejaz@arifhabibdolmenreit.com</t>
  </si>
  <si>
    <t>4731607-6</t>
  </si>
  <si>
    <t>h.mughal@oraclepower.co.uk</t>
  </si>
  <si>
    <t>Mr. Asim Pasha Qureshi</t>
  </si>
  <si>
    <t>House No. 91. Shahrah-e-Iran,</t>
  </si>
  <si>
    <t>Block 5 Clifton,</t>
  </si>
  <si>
    <t>9548882-8</t>
  </si>
  <si>
    <t>rumman.dar@masterwind.com.pk</t>
  </si>
  <si>
    <t>Mr. Rumman Arshad Dar</t>
  </si>
  <si>
    <t>Master House,</t>
  </si>
  <si>
    <t>54-Darul Aman Cooperative Housing Society,</t>
  </si>
  <si>
    <t>4613538-8</t>
  </si>
  <si>
    <t>noman.qurban@hblasset.com</t>
  </si>
  <si>
    <t>Mr. Noman Qurban</t>
  </si>
  <si>
    <t>G-19, Block 5, Main Clifton Road,</t>
  </si>
  <si>
    <t>9988299-0</t>
  </si>
  <si>
    <t>razi.haider@arifhabibdolmenreit.com</t>
  </si>
  <si>
    <t>23, Arif Habib Center,</t>
  </si>
  <si>
    <t>9988346-2</t>
  </si>
  <si>
    <t>9872574-6</t>
  </si>
  <si>
    <t>Aamir.Akber@hbl.com</t>
  </si>
  <si>
    <t>1810402-9</t>
  </si>
  <si>
    <t>habib-adm@cyber.net.pk</t>
  </si>
  <si>
    <t>Mr. Ali Asghar Rajani</t>
  </si>
  <si>
    <t>2nd Floor, UBL Building,</t>
  </si>
  <si>
    <t>35201-3910655-6</t>
  </si>
  <si>
    <t>House No. 33-A, 9th South Street,</t>
  </si>
  <si>
    <t>Phase - II, DHA,</t>
  </si>
  <si>
    <t>42201-4584613-1</t>
  </si>
  <si>
    <t>36-F, Block-6</t>
  </si>
  <si>
    <t>P.E.C.H.S</t>
  </si>
  <si>
    <t>2128133-5</t>
  </si>
  <si>
    <t>Rafiqul.islam@daldafoods.com</t>
  </si>
  <si>
    <t>Mr. Rafiqul Islami</t>
  </si>
  <si>
    <t>192-C, Al Murtaza Commercial,</t>
  </si>
  <si>
    <t>Lane # 3, Phase 8A, DHA,</t>
  </si>
  <si>
    <t>9153639-0</t>
  </si>
  <si>
    <t>raafid.yahya@nexgenpkg.com</t>
  </si>
  <si>
    <t>Syed Raafid Yahya</t>
  </si>
  <si>
    <t>Office # 6-P03, Kickstart Co-working space,</t>
  </si>
  <si>
    <t>4A, Shahrah-e-Faisal Road,</t>
  </si>
  <si>
    <t>PECHS Extension Block-6,</t>
  </si>
  <si>
    <t>8938137-3</t>
  </si>
  <si>
    <t>shoaib.shamim@tezfinancialservices.pk</t>
  </si>
  <si>
    <t>Mr. Muhammad Shoaib Shamim</t>
  </si>
  <si>
    <t>1st Floor, Plot No. 8 &amp; 9,</t>
  </si>
  <si>
    <t>Mai Kolachi Bypass, Intelligence Colony,</t>
  </si>
  <si>
    <t>0801164-8</t>
  </si>
  <si>
    <t>iqbal.mohammad@ubl.com.pk</t>
  </si>
  <si>
    <t>Mr. Muhammad Iqbal Shamsi</t>
  </si>
  <si>
    <t>UBL Head Office,</t>
  </si>
  <si>
    <t>2nd Floor, I.I. Chundrigar Road,</t>
  </si>
  <si>
    <t>2471848-3</t>
  </si>
  <si>
    <t>68-B, behind Kasbit University,</t>
  </si>
  <si>
    <t>ali.ladhubhai@abhi.com.pk</t>
  </si>
  <si>
    <t>Mr. Ali Muhammad Raza</t>
  </si>
  <si>
    <t>Unit 505-A,</t>
  </si>
  <si>
    <t>Fortune Tower, Shahra-e-Faisal,</t>
  </si>
  <si>
    <t>2623714-8</t>
  </si>
  <si>
    <t>shehar.bano@pomicro.com</t>
  </si>
  <si>
    <t>Ms. Shehar Bano Syed</t>
  </si>
  <si>
    <t>D-7, Parveen Building,</t>
  </si>
  <si>
    <t>Shaheed e Millat Road,</t>
  </si>
  <si>
    <t>Block A, Banglore Town,</t>
  </si>
  <si>
    <t>0711145-2</t>
  </si>
  <si>
    <t>ali.hassan@mehransugar.com</t>
  </si>
  <si>
    <t>Mr. Ali Hassan</t>
  </si>
  <si>
    <t>Executive Tower Dolmen City,</t>
  </si>
  <si>
    <t>14th Floor, Block 4,</t>
  </si>
  <si>
    <t>9192624-6</t>
  </si>
  <si>
    <t>saleembaig1234@gmail.com</t>
  </si>
  <si>
    <t>Mr. Mirza Saleem Baig</t>
  </si>
  <si>
    <t>Building No. 29 C, Street No. 24,</t>
  </si>
  <si>
    <t>Tauheed Commercial, Phase 6, DHA,</t>
  </si>
  <si>
    <t>2061143-9</t>
  </si>
  <si>
    <t>4529600-4</t>
  </si>
  <si>
    <t>Ms. Aleena Iftikhar</t>
  </si>
  <si>
    <t>House No. C 415/416,</t>
  </si>
  <si>
    <t>Behind Byco Petrol Pump,</t>
  </si>
  <si>
    <t>Hyderabad</t>
  </si>
  <si>
    <t>0711509-1</t>
  </si>
  <si>
    <t>Ms. Natasha Mohammad</t>
  </si>
  <si>
    <t>1st Floor, 23, M.T. Khan Road,</t>
  </si>
  <si>
    <t>1688091-9</t>
  </si>
  <si>
    <t>hanif.hussain@johnsonphillips.pk</t>
  </si>
  <si>
    <t>Mr. Anis Majeed Mianoor</t>
  </si>
  <si>
    <t>C-10, South Avenue</t>
  </si>
  <si>
    <t>S.I.T.E.,</t>
  </si>
  <si>
    <t>9736717-4</t>
  </si>
  <si>
    <t>zain.umar@creditbook.pk</t>
  </si>
  <si>
    <t>Mr. Zain Umar</t>
  </si>
  <si>
    <t>GA-51-A6, Korangi Creek Industrial Park,</t>
  </si>
  <si>
    <t>Korangi Creek</t>
  </si>
  <si>
    <t>8387526-3</t>
  </si>
  <si>
    <t>7034236-0</t>
  </si>
  <si>
    <t>Ms. Uroona Altaf</t>
  </si>
  <si>
    <t>1828097-8</t>
  </si>
  <si>
    <t>Mr. Muhammad Kamran Ahmed</t>
  </si>
  <si>
    <t>Ground Floor, Federation House,</t>
  </si>
  <si>
    <t>Shahra-e-Firdousi, Clifton,</t>
  </si>
  <si>
    <t>Mr. Shabih ul Hasan</t>
  </si>
  <si>
    <t>9th Floor, The Harbour Front,</t>
  </si>
  <si>
    <t>Dolmen City HC-3, Block-4,</t>
  </si>
  <si>
    <t>0676470-3</t>
  </si>
  <si>
    <t>muhammad.abdullah@soorty.com</t>
  </si>
  <si>
    <t>Mr. Waqas Ahmed Moosani - ACCA</t>
  </si>
  <si>
    <t>26-A, S.M.C.H.S.,</t>
  </si>
  <si>
    <t>3273761-7</t>
  </si>
  <si>
    <t>Mr. Tariq Islam</t>
  </si>
  <si>
    <t>Ghandhara House,</t>
  </si>
  <si>
    <t>109/2 Main Clifton,</t>
  </si>
  <si>
    <t>Plot No.23, Sector 19,</t>
  </si>
  <si>
    <t>Mr. Zain Alam</t>
  </si>
  <si>
    <t>3032066-6</t>
  </si>
  <si>
    <t>Mr. Ali Raza</t>
  </si>
  <si>
    <t>Nice Trade Orbit Building,</t>
  </si>
  <si>
    <t>Plot No. 44 - A &amp; B, PECHS,</t>
  </si>
  <si>
    <t>Block VI, Shahrah-e-Faisal,</t>
  </si>
  <si>
    <t>Mr.</t>
  </si>
  <si>
    <t>Blank</t>
  </si>
  <si>
    <t>0710379-4</t>
  </si>
  <si>
    <t>Mr. Muhammad Ayub</t>
  </si>
  <si>
    <t>43-1-E(B), PECHS,</t>
  </si>
  <si>
    <t>Block-6, Off Razi Road,</t>
  </si>
  <si>
    <t>Shahrah-e-Faisal</t>
  </si>
  <si>
    <t>0709660-7</t>
  </si>
  <si>
    <t>imran.hameed@multimfg.com.pk</t>
  </si>
  <si>
    <t>Mr. Imran Hameed</t>
  </si>
  <si>
    <t>404, 4th Floor,</t>
  </si>
  <si>
    <t>Trade Tower, Abdullah Haroon Road,</t>
  </si>
  <si>
    <t>Near Metropolitian Hotel, Saddar,</t>
  </si>
  <si>
    <t>0709770-7</t>
  </si>
  <si>
    <t>faizan.raza@abl.atlas.pk</t>
  </si>
  <si>
    <t>Mr. Faizan Raza Nayani</t>
  </si>
  <si>
    <t>4-C Khayaban-e-Tanzeem,</t>
  </si>
  <si>
    <t>Touheed Commercial,</t>
  </si>
  <si>
    <t>Phase - V, DHA,</t>
  </si>
  <si>
    <t>shahroze.haider@ke.com.pk</t>
  </si>
  <si>
    <t>4146693-4</t>
  </si>
  <si>
    <t>mefuroze@intermodal.com.pk</t>
  </si>
  <si>
    <t>Mr. Muhammad Umer Feroze</t>
  </si>
  <si>
    <t>8th floor PNSC building,</t>
  </si>
  <si>
    <t>Lalazar,</t>
  </si>
  <si>
    <t>6063393-6</t>
  </si>
  <si>
    <t>faisalmem@yahoo.com</t>
  </si>
  <si>
    <t>Mr. Faisal</t>
  </si>
  <si>
    <t>Office # 301, 3rd Floor,</t>
  </si>
  <si>
    <t>Plot # 13-C, ZamZama Commercial Lane # 4,</t>
  </si>
  <si>
    <t>Phase V, DHA,</t>
  </si>
  <si>
    <t>2680603-7</t>
  </si>
  <si>
    <t>mohsin.khan@southcityhospital.org</t>
  </si>
  <si>
    <t>Mr. Khizer</t>
  </si>
  <si>
    <t>ST-1 Shahrah-e-Firdousi,</t>
  </si>
  <si>
    <t>Block 3 Clifton,</t>
  </si>
  <si>
    <t>Mr. Mukesh Kumar</t>
  </si>
  <si>
    <t>Suite # 14-A, Cooperative Housing Society,</t>
  </si>
  <si>
    <t>Miran Muhammad Shah Road,</t>
  </si>
  <si>
    <t>3244590-3</t>
  </si>
  <si>
    <t>aziz.kapadia@asapakistan.com</t>
  </si>
  <si>
    <t>Mr. Aziz Taiyeb Kapadia</t>
  </si>
  <si>
    <t>7th Floor, NICL Building,</t>
  </si>
  <si>
    <t>Abbasi Shaheed Road, Near FTC Building,</t>
  </si>
  <si>
    <t>0710302-6</t>
  </si>
  <si>
    <t>ahmedyousaf@electropolymers.com.pk</t>
  </si>
  <si>
    <t>Mr. Ahmed Yousef</t>
  </si>
  <si>
    <t>F-22/2, Block # 7,</t>
  </si>
  <si>
    <t>Kehshah, Clifton,</t>
  </si>
  <si>
    <t>0698352-9</t>
  </si>
  <si>
    <t>hammad@premiumtextile.com</t>
  </si>
  <si>
    <t>Mr. Iqbal Chapra</t>
  </si>
  <si>
    <t>First Floor, Haji Adam Chambers,</t>
  </si>
  <si>
    <t>Altaf Hussain Road, New Challi,</t>
  </si>
  <si>
    <t>6821225-2</t>
  </si>
  <si>
    <t>faysal@hugobank.com.pk</t>
  </si>
  <si>
    <t>Mr. Muhammad Faisal</t>
  </si>
  <si>
    <t>Office-17, Floor-3,</t>
  </si>
  <si>
    <t>MA Tabba Foundation Building Gizri Road,</t>
  </si>
  <si>
    <t>Block-9, Clifton,</t>
  </si>
  <si>
    <t>A530064-0</t>
  </si>
  <si>
    <t>Office 17, 3rd Floor,</t>
  </si>
  <si>
    <t>MA Tabba Foundation Building,</t>
  </si>
  <si>
    <t>Gizri Road, Block - 9,</t>
  </si>
  <si>
    <t>0711522-9</t>
  </si>
  <si>
    <t>cs@rphcc.com</t>
  </si>
  <si>
    <t>Mr. M Taha Ali Khan</t>
  </si>
  <si>
    <t>Regent Plaza Hotel,</t>
  </si>
  <si>
    <t>Mezzanine Floor 195/2,</t>
  </si>
  <si>
    <t>Shahrah-E-Faisal,</t>
  </si>
  <si>
    <t>61101-3688710-7</t>
  </si>
  <si>
    <t>19/E/II, 2nd commercial lane,</t>
  </si>
  <si>
    <t>Zamzama, Phase V, D.H.A.,</t>
  </si>
  <si>
    <t>4617404-4</t>
  </si>
  <si>
    <t>Syed Razi Haider</t>
  </si>
  <si>
    <t>23-M.T.Khan Road,</t>
  </si>
  <si>
    <t>2517094-5</t>
  </si>
  <si>
    <t>Sohail.lakhani@hbl.com</t>
  </si>
  <si>
    <t>Mr. Sohail Abbas Lakhani</t>
  </si>
  <si>
    <t>49-A, Block 6, PECHS,</t>
  </si>
  <si>
    <t>Muhammad.farrukh@js.com</t>
  </si>
  <si>
    <t>Mr. Muhammad Farrukh</t>
  </si>
  <si>
    <t>The Centre, 18th Floor,</t>
  </si>
  <si>
    <t>0712033-8</t>
  </si>
  <si>
    <t>Mr. Yasir Ali</t>
  </si>
  <si>
    <t>Malir Halt,</t>
  </si>
  <si>
    <t>Hasan.shahid@jsbl.com</t>
  </si>
  <si>
    <t>saqib.ali@ke.com.pk</t>
  </si>
  <si>
    <t>Mr. Saqib Ali</t>
  </si>
  <si>
    <t>A504984-3</t>
  </si>
  <si>
    <t>121, The Forum, G-20,</t>
  </si>
  <si>
    <t>Block 9, Khayaban e Jami,</t>
  </si>
  <si>
    <t>C137924-8</t>
  </si>
  <si>
    <t>syed.furqan@bankalhabib.com</t>
  </si>
  <si>
    <t>Syed Furqan</t>
  </si>
  <si>
    <t>2nd Floor, Finlay House,</t>
  </si>
  <si>
    <t>0823577-5</t>
  </si>
  <si>
    <t>Manager Corporate Affairs,</t>
  </si>
  <si>
    <t>Nice Trade Orbit Building٫</t>
  </si>
  <si>
    <t>Plot No. 44 - A &amp; B٫ P.E.C.H.S.٫ Block VI٫</t>
  </si>
  <si>
    <t>Shahrah-e-Faisal٫ Karachi.</t>
  </si>
  <si>
    <t>2285412-6</t>
  </si>
  <si>
    <t>Faisal.anis@monsalwa.com</t>
  </si>
  <si>
    <t>45-C, 46th Street,</t>
  </si>
  <si>
    <t>P.E.C.H.S, Block 6,</t>
  </si>
  <si>
    <t>Karachi.</t>
  </si>
  <si>
    <t>4468614-2</t>
  </si>
  <si>
    <t>arif.malik@ihv.com.pk</t>
  </si>
  <si>
    <t>Mr. Arif Malik</t>
  </si>
  <si>
    <t>F-8/2-A, K.D.A Scheme 5,</t>
  </si>
  <si>
    <t>Block-7, Clifton,</t>
  </si>
  <si>
    <t>9895019-5</t>
  </si>
  <si>
    <t>shahid@sa-ceramics.com</t>
  </si>
  <si>
    <t>Mr. Shahid Rasheed Allahwala</t>
  </si>
  <si>
    <t>Plot # 2, Second Floor,</t>
  </si>
  <si>
    <t>Sector 23, Korangi Industrial Area,</t>
  </si>
  <si>
    <t>4613942-7</t>
  </si>
  <si>
    <t>asad.irfan@venturedive.com</t>
  </si>
  <si>
    <t>Mr. Asad Irfan</t>
  </si>
  <si>
    <t>12th Floor, Dilkusha Forum,</t>
  </si>
  <si>
    <t>Tariq Road, Main Tariq Road,</t>
  </si>
  <si>
    <t>0711734-5</t>
  </si>
  <si>
    <t>Muhammad Usman Danish</t>
  </si>
  <si>
    <t>12th Floor, The Harbour Front Building,</t>
  </si>
  <si>
    <t>Dolmen City HC no. 3, Marine Drive, Block 4,</t>
  </si>
  <si>
    <t>Abdul Sattar Edhi Avenue, Clifton,</t>
  </si>
  <si>
    <t>9416471-5</t>
  </si>
  <si>
    <t>combinegroup@live.com</t>
  </si>
  <si>
    <t>Mr. Amin Nathani</t>
  </si>
  <si>
    <t>B-18, Block 16,</t>
  </si>
  <si>
    <t>Gulshan-e-Iqbal,</t>
  </si>
  <si>
    <t>3798389-0</t>
  </si>
  <si>
    <t>Mr. Muhammad Faisal Abbas Khan</t>
  </si>
  <si>
    <t>Suite# 109, 1st Floor,</t>
  </si>
  <si>
    <t>Parsa Tower Main Shahra-e-Faisal,</t>
  </si>
  <si>
    <t>42201-5415473-5</t>
  </si>
  <si>
    <t>3rd Floor, Mackinnons Building,</t>
  </si>
  <si>
    <t>0709434-5</t>
  </si>
  <si>
    <t>muhammad.burhan@apag.com.pk</t>
  </si>
  <si>
    <t>Mr. Muhammad Burhan Kamil</t>
  </si>
  <si>
    <t>F-392, SITE,</t>
  </si>
  <si>
    <t>DSV Solution (Pvt.) Limited</t>
  </si>
  <si>
    <t>1280225-5</t>
  </si>
  <si>
    <t>Muhammad.saleem3@dsv.com</t>
  </si>
  <si>
    <t>Plot # 11-B,</t>
  </si>
  <si>
    <t>G4 Square, MACHS,</t>
  </si>
  <si>
    <t>A644838-6</t>
  </si>
  <si>
    <t>darakshan.vohra@raqamidigital.com</t>
  </si>
  <si>
    <t>Ms. Darakshan Vohra</t>
  </si>
  <si>
    <t>4th Floor, Block C, FTC,</t>
  </si>
  <si>
    <t>4660703-4</t>
  </si>
  <si>
    <t>Shahzaib.tariq@obasgp.com.pk</t>
  </si>
  <si>
    <t>Mr. Shahzaib Tariq</t>
  </si>
  <si>
    <t>Floor 2B, B-23/C,</t>
  </si>
  <si>
    <t>S.I.T.E,</t>
  </si>
  <si>
    <t>5026845-3</t>
  </si>
  <si>
    <t>Talha.ameer@burjcap.com</t>
  </si>
  <si>
    <t>Mr. Talha Ameer Khan</t>
  </si>
  <si>
    <t>Office # 203, 11-C,</t>
  </si>
  <si>
    <t>Building, Al Murtaza Commercial Lane 2,</t>
  </si>
  <si>
    <t>DHA Phase VIII,</t>
  </si>
  <si>
    <t>CK-SR-00360</t>
  </si>
  <si>
    <t>Asaan Ghar Finance Limited</t>
  </si>
  <si>
    <t>4471867-6</t>
  </si>
  <si>
    <t>nasima@simafunds.com</t>
  </si>
  <si>
    <t>Ms. Nasima Anwar</t>
  </si>
  <si>
    <t>B-139, Sindhi Muslim Coperative Housing Society,</t>
  </si>
  <si>
    <t>Block-B, Shahrah-e-Faisal,</t>
  </si>
  <si>
    <t>CK-SR-00361</t>
  </si>
  <si>
    <t>0709848-7</t>
  </si>
  <si>
    <t>asadca73@yahoo.com</t>
  </si>
  <si>
    <t>Mr. Muhammad Asad Saeed</t>
  </si>
  <si>
    <t>1st Floor, State Life Building no. 3,</t>
  </si>
  <si>
    <t>Dr Ziauddin Ahmed Road,</t>
  </si>
  <si>
    <t>CK-SR-00362</t>
  </si>
  <si>
    <t>Burj Modaraba Management</t>
  </si>
  <si>
    <t>Saleem.zameen@burjcap.com</t>
  </si>
  <si>
    <t>Mr. Saleem uz Zaman</t>
  </si>
  <si>
    <t>Office no. 202, 11-C Building,</t>
  </si>
  <si>
    <t>Al Murtaza Commercial Lane 2,</t>
  </si>
  <si>
    <t>CK-SR-00363</t>
  </si>
  <si>
    <t>PSO Venture Capital (Private) Limited</t>
  </si>
  <si>
    <t>6754626-3</t>
  </si>
  <si>
    <t>Mr. Muhammad Rashid Naseeb</t>
  </si>
  <si>
    <t>Khayaban-e-Iqbal,</t>
  </si>
  <si>
    <t>CK-SR-00364</t>
  </si>
  <si>
    <t>K-Electric Ltd.-Short Term Sukuk-24</t>
  </si>
  <si>
    <t>DHA Phase-II,</t>
  </si>
  <si>
    <t>CK-SR-00365</t>
  </si>
  <si>
    <t>Pakistan Institute Of Corporate Governance</t>
  </si>
  <si>
    <t>2277562-5</t>
  </si>
  <si>
    <t>Suite، 316، The Forum,</t>
  </si>
  <si>
    <t>Khayaban-e-Jami، Block-9,</t>
  </si>
  <si>
    <t>CK-SR-00366</t>
  </si>
  <si>
    <t>Park View Apartment  REIT</t>
  </si>
  <si>
    <t>A560868-6</t>
  </si>
  <si>
    <t>CK-SR-00367</t>
  </si>
  <si>
    <t>Meezan Center REIT</t>
  </si>
  <si>
    <t>A560451-3</t>
  </si>
  <si>
    <t>CK-SR-00368</t>
  </si>
  <si>
    <t>K-Electric Ltd.-Short Term Sukuk-25</t>
  </si>
  <si>
    <t>CK-SR-00369</t>
  </si>
  <si>
    <t>K-Electric Ltd.-Short Term Sukuk-26</t>
  </si>
  <si>
    <t>CK-SR-00370</t>
  </si>
  <si>
    <t>Plant N (Private) Limited</t>
  </si>
  <si>
    <t>7243078-4</t>
  </si>
  <si>
    <t>Rizwan.khan@planetngroup.com</t>
  </si>
  <si>
    <t>Mr. Rizwan Khan</t>
  </si>
  <si>
    <t>19/E/II, 2nd Commercial Lane,</t>
  </si>
  <si>
    <t>Karach</t>
  </si>
  <si>
    <t>CK-SR-00371</t>
  </si>
  <si>
    <t>OBS Pakistan (Private) Limited</t>
  </si>
  <si>
    <t>CK-SR-00372</t>
  </si>
  <si>
    <t>Baluchistan Glass Limited</t>
  </si>
  <si>
    <t>0709836-7</t>
  </si>
  <si>
    <t>mohsin.ali@tariqglass.com</t>
  </si>
  <si>
    <t>Mr. Mohsin Ali</t>
  </si>
  <si>
    <t>Plot no. 8, Sector M, H.I.T.E.,</t>
  </si>
  <si>
    <t>Hub, District Lasbella,</t>
  </si>
  <si>
    <t>Balochistan</t>
  </si>
  <si>
    <t>CK-SR-00373</t>
  </si>
  <si>
    <t>Foundation Securities (Pvt) Limited</t>
  </si>
  <si>
    <t>2249387-5</t>
  </si>
  <si>
    <t>Najeeb.warsi@fs.com.pk</t>
  </si>
  <si>
    <t>Ground Floor, Bahria Complex II,</t>
  </si>
  <si>
    <t>CK-SR-00374</t>
  </si>
  <si>
    <t>Gymkhana Apartment REIT</t>
  </si>
  <si>
    <t>A558867-3</t>
  </si>
  <si>
    <t>Razi.haider@arifhabibdolmenreit.com</t>
  </si>
  <si>
    <t>CK-SR-00375</t>
  </si>
  <si>
    <t>Ark Metals Pvt. Limited</t>
  </si>
  <si>
    <t>B328567-4</t>
  </si>
  <si>
    <t>projects@ark-metals.com</t>
  </si>
  <si>
    <t>Mr. Imran Sherani</t>
  </si>
  <si>
    <t>Office # 401, 14-C Lane 7,</t>
  </si>
  <si>
    <t>Khayaban-e-Bukhari, Phase VI,</t>
  </si>
  <si>
    <t>CK-SR-00376</t>
  </si>
  <si>
    <t>K-Electric Ltd.-Short Term Sukuk-27</t>
  </si>
  <si>
    <t>CK-SR-00377</t>
  </si>
  <si>
    <t>Astor Gas Private Limited</t>
  </si>
  <si>
    <t>7414068-3</t>
  </si>
  <si>
    <t>ar@terminalone.pk</t>
  </si>
  <si>
    <t>Mr. Aziz ur Rehman</t>
  </si>
  <si>
    <t>Office # 509,</t>
  </si>
  <si>
    <t>5th Floor, Marine Point,</t>
  </si>
  <si>
    <t>Clifton, Block 9,</t>
  </si>
  <si>
    <t>CK-SR-00378</t>
  </si>
  <si>
    <t>Unity Foods Limited</t>
  </si>
  <si>
    <t>0698412-6</t>
  </si>
  <si>
    <t>umar.shahzad@unityfoods.pk</t>
  </si>
  <si>
    <t>Mr. Umar Shahazad</t>
  </si>
  <si>
    <t>RE 8, C/6, PECHS Extesnion Block 6,</t>
  </si>
  <si>
    <t>P.E.C.H.S.,</t>
  </si>
  <si>
    <t>CK-SR-00379</t>
  </si>
  <si>
    <t>OBS Pakistan (Private) Limited - Sukuk 2</t>
  </si>
  <si>
    <t>CK-SR-00380</t>
  </si>
  <si>
    <t>Reliance Insurance Company Limited</t>
  </si>
  <si>
    <t>0711861-9</t>
  </si>
  <si>
    <t>Mr. Ghulam Haider</t>
  </si>
  <si>
    <t>96-A,</t>
  </si>
  <si>
    <t>Sindhi Muslim Co-operative Housing Society,</t>
  </si>
  <si>
    <t>CK-SR-00381</t>
  </si>
  <si>
    <t>Mashreq Bank Pakistan Limited</t>
  </si>
  <si>
    <t>A615214-1</t>
  </si>
  <si>
    <t>Atifdar@mashreq.com</t>
  </si>
  <si>
    <t>Mr. Atif Saeed Dar</t>
  </si>
  <si>
    <t>22-C, Ittehad Lane 8,</t>
  </si>
  <si>
    <t>Ittehad Commercial Area,</t>
  </si>
  <si>
    <t>Phase VI, DHA,</t>
  </si>
  <si>
    <t>CK-SR-00382</t>
  </si>
  <si>
    <t>TRG Pakistan Limited</t>
  </si>
  <si>
    <t>1521191-6</t>
  </si>
  <si>
    <t>The company secretary</t>
  </si>
  <si>
    <t>24th Floor, Sky Tower,</t>
  </si>
  <si>
    <t>West Wing, Dolmen HC-3,</t>
  </si>
  <si>
    <t>CK-SR-00383</t>
  </si>
  <si>
    <t>D124777-1</t>
  </si>
  <si>
    <t>Mr. Shuaib Allauddin</t>
  </si>
  <si>
    <t>Khayaban-e-Jami, Clifton,</t>
  </si>
  <si>
    <t>CK-SR-00384</t>
  </si>
  <si>
    <t>K-Electric Ltd.-Short Term Sukuk-28</t>
  </si>
  <si>
    <t>CK-SR-00385</t>
  </si>
  <si>
    <t>Saleem.zaman@burjcap.com</t>
  </si>
  <si>
    <t>Mr. Saleem Uz Zaman</t>
  </si>
  <si>
    <t>Office # 202- 11-C Building,</t>
  </si>
  <si>
    <t>DHA Phase - VIII,</t>
  </si>
  <si>
    <t>CK-SR-00386</t>
  </si>
  <si>
    <t>Growth Securities Limited</t>
  </si>
  <si>
    <t>2475738-1</t>
  </si>
  <si>
    <t>Zeeshan403@gmail.com</t>
  </si>
  <si>
    <t>Mr. Zeeshan</t>
  </si>
  <si>
    <t>Room # 81-83, 2nd Floor,</t>
  </si>
  <si>
    <t>PSX Building, Exchange Road,</t>
  </si>
  <si>
    <t>CK-SR-00387</t>
  </si>
  <si>
    <t>AKD Hospitality Limited</t>
  </si>
  <si>
    <t>1335738-7</t>
  </si>
  <si>
    <t>syed.haris@akdsl.com</t>
  </si>
  <si>
    <t>Syed Haris Ahmed</t>
  </si>
  <si>
    <t>Office No. 511, 5th Floor,</t>
  </si>
  <si>
    <t>Continental Trade Centre Main Clifton Road,</t>
  </si>
  <si>
    <t>Block 08, Clifton,</t>
  </si>
  <si>
    <t>CK-SR-00388</t>
  </si>
  <si>
    <t>Meezan Bank Limited</t>
  </si>
  <si>
    <t>0787226-7</t>
  </si>
  <si>
    <t>Sohail.Khan@meezanbank.com</t>
  </si>
  <si>
    <t>Mr. Muhammad Sohail Khan</t>
  </si>
  <si>
    <t>Meezan House C-25,</t>
  </si>
  <si>
    <t>Estate Avenue,</t>
  </si>
  <si>
    <t>CK-SR-00389</t>
  </si>
  <si>
    <t>K-Electric Ltd.-Short Term Sukuk-29</t>
  </si>
  <si>
    <t>CK-SR-00390</t>
  </si>
  <si>
    <t>Allied Axiom Chemical (Pvt.) Ltd.</t>
  </si>
  <si>
    <t>4041358-6</t>
  </si>
  <si>
    <t>mit@alliedflavors.com</t>
  </si>
  <si>
    <t>Mr. Muhammad Irfan Taqi</t>
  </si>
  <si>
    <t>CK-SR-00391</t>
  </si>
  <si>
    <t>Engro Corporation Limited</t>
  </si>
  <si>
    <t>CK-SR-00392</t>
  </si>
  <si>
    <t>Faysal Islamic Currency Exchange Co. (Pvt.) Ltd.</t>
  </si>
  <si>
    <t>C837600-6</t>
  </si>
  <si>
    <t>Ficec_cfo@faysalbank.com</t>
  </si>
  <si>
    <t>Mr. Muzammil Amin</t>
  </si>
  <si>
    <t>Ground Floor, Faysal House,</t>
  </si>
  <si>
    <t>ST-01, Shahrah-e-Faisal,</t>
  </si>
  <si>
    <t>CK-SR-00393</t>
  </si>
  <si>
    <t>5080545-0</t>
  </si>
  <si>
    <t>Riaz.kapadia@armstrong-ze.com</t>
  </si>
  <si>
    <t>Mr. Muhammad Riaz</t>
  </si>
  <si>
    <t>801-802, Fortune Centre,</t>
  </si>
  <si>
    <t>PECHS Block 6, Shahrah-e-Faisal,</t>
  </si>
  <si>
    <t>CK-SR-00394</t>
  </si>
  <si>
    <t>PSO Renewable Energy (Pvt.) Ltd.</t>
  </si>
  <si>
    <t>9343719-0</t>
  </si>
  <si>
    <t>Info@psore.com</t>
  </si>
  <si>
    <t>Mr. Danish Obaid</t>
  </si>
  <si>
    <t>CK-SR-00395</t>
  </si>
  <si>
    <t>CK-SR-00396</t>
  </si>
  <si>
    <t>Engro Corporation Ltd. (on behalf of Engro Holding Ltd.)</t>
  </si>
  <si>
    <t>CK-SR-00397</t>
  </si>
  <si>
    <t>Olefins Pvt. Limited</t>
  </si>
  <si>
    <t>8240930-8</t>
  </si>
  <si>
    <t>Mr. Hafiz Hammad Hussain</t>
  </si>
  <si>
    <t>Olympia Mills, Shade Number 1,</t>
  </si>
  <si>
    <t>H-23/3, Landhi Industrial Area,</t>
  </si>
  <si>
    <t>CK-SR-00398</t>
  </si>
  <si>
    <t>Olefins (Pvt.) Limited</t>
  </si>
  <si>
    <t>Hafiz.hammad@anabatla.com</t>
  </si>
  <si>
    <t>CK-SR-00399</t>
  </si>
  <si>
    <t>Barkat Frisian Agro (Pvt.) Limited</t>
  </si>
  <si>
    <t>7370740-1</t>
  </si>
  <si>
    <t>Adil@barkatfrisian.com</t>
  </si>
  <si>
    <t>Mr. Muhammad Adil Ali</t>
  </si>
  <si>
    <t>Office # 601, 6th Floor,</t>
  </si>
  <si>
    <t>Balad Trade Centre,</t>
  </si>
  <si>
    <t>Clifton Block 5,</t>
  </si>
  <si>
    <t>CK-SR-00400</t>
  </si>
  <si>
    <t>Wemsol (Pvt.) Ltd. - Operated by Keenu</t>
  </si>
  <si>
    <t>4170499-1</t>
  </si>
  <si>
    <t>Syed.mehtab@keenu.pk</t>
  </si>
  <si>
    <t>Syed Muhammad Mehtab Alam</t>
  </si>
  <si>
    <t>Office # 003, Ground Floor,</t>
  </si>
  <si>
    <t>NASTP (Silicon), Main Shah-e-Faisal,</t>
  </si>
  <si>
    <t>CK-SR-00401</t>
  </si>
  <si>
    <t>Khairpur Sugar Mills Limited</t>
  </si>
  <si>
    <t>0710885-7</t>
  </si>
  <si>
    <t>Mr. Mirza Muhammad Bilal Kamil</t>
  </si>
  <si>
    <t>51/2/4, 26th Street,</t>
  </si>
  <si>
    <t>Khayaban-e-Janbaz, Phase-V Ext., D.H.A,</t>
  </si>
  <si>
    <t>0786909-9</t>
  </si>
  <si>
    <t>secretary@murreebrewery.com</t>
  </si>
  <si>
    <t>Ch. Waqar Ahmed Khaloon</t>
  </si>
  <si>
    <t>National Park Road P.O Box # 13,</t>
  </si>
  <si>
    <t>0683709-3</t>
  </si>
  <si>
    <t>faisal.aman@ksb.com.pk</t>
  </si>
  <si>
    <t>Mr. Faisal Aman Khan</t>
  </si>
  <si>
    <t>16/2,</t>
  </si>
  <si>
    <t>Sir Aga Khan Road,</t>
  </si>
  <si>
    <t>0786188-5</t>
  </si>
  <si>
    <t>humera@lalpir.com</t>
  </si>
  <si>
    <t>Khalid Mahmood Chohan</t>
  </si>
  <si>
    <t>Nishat House,</t>
  </si>
  <si>
    <t>53-A Lawrence Road,</t>
  </si>
  <si>
    <t>0786171-7</t>
  </si>
  <si>
    <t>rabi.rashid@lalpir.com</t>
  </si>
  <si>
    <t>0801137-7</t>
  </si>
  <si>
    <t>imtiaz.mehmood@sngpl.com.pk</t>
  </si>
  <si>
    <t>Mr. Imtiaz Mehmood</t>
  </si>
  <si>
    <t>Gas House,</t>
  </si>
  <si>
    <t>21 Kashmir Road,</t>
  </si>
  <si>
    <t>0133480-8</t>
  </si>
  <si>
    <t>Kamran.Ahmad@fatima-group.com</t>
  </si>
  <si>
    <t>Mr. Kamran Ahmad Awan</t>
  </si>
  <si>
    <t>35-A,</t>
  </si>
  <si>
    <t>Empress Road,</t>
  </si>
  <si>
    <t>2230056-2</t>
  </si>
  <si>
    <t>rananaveed@lse.com.pk</t>
  </si>
  <si>
    <t>Naveed Ahmad Rana</t>
  </si>
  <si>
    <t>LSE Plaza,</t>
  </si>
  <si>
    <t>19- Khayaban-e-Aiwan-e-Iqbal,</t>
  </si>
  <si>
    <t>1791532-5</t>
  </si>
  <si>
    <t>Naveed.Ahmad@fatima-group.com</t>
  </si>
  <si>
    <t>Mr. Omair Ahmed Mohsin</t>
  </si>
  <si>
    <t>E-110,</t>
  </si>
  <si>
    <t>Khayban-e- Jinnah,</t>
  </si>
  <si>
    <t>Lahore Cantt.</t>
  </si>
  <si>
    <t>1017895-3</t>
  </si>
  <si>
    <t>fraz.amjad@masgroup.org</t>
  </si>
  <si>
    <t>Mr. Hassan Tahir</t>
  </si>
  <si>
    <t>1-A, Danepur Road,</t>
  </si>
  <si>
    <t>GOR-1,</t>
  </si>
  <si>
    <t>0225862-5</t>
  </si>
  <si>
    <t>Ali.Sadozai@PK.nestle.com</t>
  </si>
  <si>
    <t>Mr. Mohammad Sadozai</t>
  </si>
  <si>
    <t>308-Upper Mall,</t>
  </si>
  <si>
    <t>0786726-3</t>
  </si>
  <si>
    <t>manwaraziz@hotmail.com</t>
  </si>
  <si>
    <t>Mian Anwar Aziz</t>
  </si>
  <si>
    <t>6/7, Sir Ganga Ram Trust Building,</t>
  </si>
  <si>
    <t>Shahrah e Quaid e Azam,</t>
  </si>
  <si>
    <t>2277539-7</t>
  </si>
  <si>
    <t>mrdshah@gmail.com</t>
  </si>
  <si>
    <t>Mr. Shakeel Ahmed</t>
  </si>
  <si>
    <t>Office of the CEO, C-3 Colony,</t>
  </si>
  <si>
    <t>Komekot Chattar Kalas Muzaffarabad,</t>
  </si>
  <si>
    <t>AJK,</t>
  </si>
  <si>
    <t>1436951-6</t>
  </si>
  <si>
    <t>Mr. Hammad Khan Sherwani</t>
  </si>
  <si>
    <t>325-G-III,</t>
  </si>
  <si>
    <t>M.A. Johar Town,</t>
  </si>
  <si>
    <t>Mr. Asad Murad</t>
  </si>
  <si>
    <t>E-110, Khayaban-e-Jinnah,</t>
  </si>
  <si>
    <t>7244647-7</t>
  </si>
  <si>
    <t>Mr. Sakib Berjees</t>
  </si>
  <si>
    <t>Office No. 801-C,</t>
  </si>
  <si>
    <t>City Tower, Main Boulevard,</t>
  </si>
  <si>
    <t>Gulberg,</t>
  </si>
  <si>
    <t>0786750-6</t>
  </si>
  <si>
    <t>Mr. Ausaf A. Qureshi</t>
  </si>
  <si>
    <t>Lahore Cantt.,</t>
  </si>
  <si>
    <t>3935947-6</t>
  </si>
  <si>
    <t>zain.jaffery@gno.com.pk</t>
  </si>
  <si>
    <t>Mr. Zain ul Hassain Jaffery</t>
  </si>
  <si>
    <t>23-T, Gulberg II,</t>
  </si>
  <si>
    <t>0801428-7</t>
  </si>
  <si>
    <t>Hasan.Bukhari@abl.com</t>
  </si>
  <si>
    <t>Mr. Adeel Javaid</t>
  </si>
  <si>
    <t>3 Tipu Block,</t>
  </si>
  <si>
    <t>New Garden Town,</t>
  </si>
  <si>
    <t>0658182-0</t>
  </si>
  <si>
    <t>akmal.muhammad@igc.com.pk</t>
  </si>
  <si>
    <t>Mr. Muhammad Akmal Khan</t>
  </si>
  <si>
    <t>Ibrahim Centre,</t>
  </si>
  <si>
    <t>15-Club Road,</t>
  </si>
  <si>
    <t>Faisalabad</t>
  </si>
  <si>
    <t>9014201-2</t>
  </si>
  <si>
    <t>dirfinwbc@wapda.gov.pk</t>
  </si>
  <si>
    <t>Syed Irfan Hussain Rizvi</t>
  </si>
  <si>
    <t>713-WAPDA House,</t>
  </si>
  <si>
    <t>4349113-8</t>
  </si>
  <si>
    <t>kamran.hameed@airlinkcommunication.net</t>
  </si>
  <si>
    <t>Mr. Amer Latif</t>
  </si>
  <si>
    <t>152/1-M Quaid-e-Azam Industrial Estate Kot,</t>
  </si>
  <si>
    <t>Lakh Pat,</t>
  </si>
  <si>
    <t>7405190-8</t>
  </si>
  <si>
    <t>Mr. Muhammad Shakeel</t>
  </si>
  <si>
    <t>55-C-II,</t>
  </si>
  <si>
    <t>Gulberg-III,</t>
  </si>
  <si>
    <t>7220478-3</t>
  </si>
  <si>
    <t>'ammar@parkview.pk'</t>
  </si>
  <si>
    <t>Mr. Adnan Abdul Jabbar</t>
  </si>
  <si>
    <t>4379268-5</t>
  </si>
  <si>
    <t>7220139-6</t>
  </si>
  <si>
    <t>4052675-5</t>
  </si>
  <si>
    <t>Mr. Omer Farooq Manan</t>
  </si>
  <si>
    <t>0688555-1</t>
  </si>
  <si>
    <t>aliraza.rana@interloop.com.pk</t>
  </si>
  <si>
    <t>Mr. Rana Ali Raza</t>
  </si>
  <si>
    <t>AL-Sadiq Plaza, P-157,</t>
  </si>
  <si>
    <t>Railway Road,</t>
  </si>
  <si>
    <t>7264834-7</t>
  </si>
  <si>
    <t>7264930-4</t>
  </si>
  <si>
    <t>7405210-1</t>
  </si>
  <si>
    <t>Mr. Imran Anwar</t>
  </si>
  <si>
    <t>0688413-0</t>
  </si>
  <si>
    <t>basharat.hashmi@sadaqatgroup.net</t>
  </si>
  <si>
    <t>Mr. Basharat Hashmi</t>
  </si>
  <si>
    <t>2 KM, Sahianwala Road,</t>
  </si>
  <si>
    <t>Khurrianwala,</t>
  </si>
  <si>
    <t>3186083-4</t>
  </si>
  <si>
    <t>kanwal.aneeq@kashf.org</t>
  </si>
  <si>
    <t>Syed Yasir Arjumand</t>
  </si>
  <si>
    <t>1-C, Shahrah Nazarea-e-Pakistan,</t>
  </si>
  <si>
    <t>3028178-4</t>
  </si>
  <si>
    <t>jan.alam@ablfunds.com</t>
  </si>
  <si>
    <t>Mr. Saqib Matin</t>
  </si>
  <si>
    <t>Building No.14,</t>
  </si>
  <si>
    <t>Main Boulevard,</t>
  </si>
  <si>
    <t>DHA Phase VI,</t>
  </si>
  <si>
    <t>4004452-1</t>
  </si>
  <si>
    <t>Head Office, 55-C-II,</t>
  </si>
  <si>
    <t>0801437-0</t>
  </si>
  <si>
    <t>corporate.affairs@millat.com.pk</t>
  </si>
  <si>
    <t>Mr. Muhammad Faisal Azeem</t>
  </si>
  <si>
    <t>8.5km, Sheikhupura Road,</t>
  </si>
  <si>
    <t>Shahdara,</t>
  </si>
  <si>
    <t>2KM Sahianwala Road,</t>
  </si>
  <si>
    <t>1435500-7</t>
  </si>
  <si>
    <t>m.yousaf@mastertiles.com</t>
  </si>
  <si>
    <t>Mr. Muhammad Yousaf</t>
  </si>
  <si>
    <t>Hafeeza Tufail Building,</t>
  </si>
  <si>
    <t>Attawa G.T Road,</t>
  </si>
  <si>
    <t>Gujranwala</t>
  </si>
  <si>
    <t>4245341-7</t>
  </si>
  <si>
    <t>mohammed.chaudhry@hacagri.com</t>
  </si>
  <si>
    <t>Mr. Mohammed Zeeshan Chaudhry</t>
  </si>
  <si>
    <t>63 C-II, Gulberg,</t>
  </si>
  <si>
    <t>7603646-5</t>
  </si>
  <si>
    <t>inamullah@lse.com.pk</t>
  </si>
  <si>
    <t>Mr. Usman Saleem</t>
  </si>
  <si>
    <t>121/3, Quaid-e-Azam industrial Area,</t>
  </si>
  <si>
    <t>Kot Lakhpat,</t>
  </si>
  <si>
    <t>1505704-6</t>
  </si>
  <si>
    <t>zain@cottonweb.net</t>
  </si>
  <si>
    <t>Mr. Waseem Akhtar Khan</t>
  </si>
  <si>
    <t>Kamahan Attari Road,</t>
  </si>
  <si>
    <t>16-Km, Off Ferozepur Road,</t>
  </si>
  <si>
    <t>4283876-2</t>
  </si>
  <si>
    <t>fahad.islam@coeus-solutions.com</t>
  </si>
  <si>
    <t>Mr. Muhammad Ahsan Naseem</t>
  </si>
  <si>
    <t>3rd Floor, 6th Commercial Zone,</t>
  </si>
  <si>
    <t>Dopatta Gali, Liberty Market,</t>
  </si>
  <si>
    <t>5333012-8</t>
  </si>
  <si>
    <t>Mr. Farrukh Adeel</t>
  </si>
  <si>
    <t>First Floor,</t>
  </si>
  <si>
    <t>15-S, Gulberg 2</t>
  </si>
  <si>
    <t>0225961-3</t>
  </si>
  <si>
    <t>khalid2k6@gmail.com</t>
  </si>
  <si>
    <t>Mr. Khalid Mahmood</t>
  </si>
  <si>
    <t>28-C, Block-E-1,</t>
  </si>
  <si>
    <t>Mr. Anil Zia</t>
  </si>
  <si>
    <t>3251950-8</t>
  </si>
  <si>
    <t>afshan@fast-cables.com</t>
  </si>
  <si>
    <t>Mr. Abdullah Masood</t>
  </si>
  <si>
    <t>192-Y, Commercial Area,</t>
  </si>
  <si>
    <t>Phase III, DHA</t>
  </si>
  <si>
    <t>1794804-5</t>
  </si>
  <si>
    <t>Mr. Awais Imdad</t>
  </si>
  <si>
    <t>19, Main Street City Villas,</t>
  </si>
  <si>
    <t>Near High Court Road,</t>
  </si>
  <si>
    <t>MR.</t>
  </si>
  <si>
    <t>A331178-5</t>
  </si>
  <si>
    <t>asad.abdulhafeez@akhuwat.org.pk</t>
  </si>
  <si>
    <t>Mr. Asad Ali</t>
  </si>
  <si>
    <t>19-Civic Center,</t>
  </si>
  <si>
    <t>A-2,Township,</t>
  </si>
  <si>
    <t>0688349-4</t>
  </si>
  <si>
    <t>Mr. Khalil Ahmad Hashmi</t>
  </si>
  <si>
    <t>127-S, Q.I.E,</t>
  </si>
  <si>
    <t>Township Kot Lakhphat,</t>
  </si>
  <si>
    <t>0786361-6</t>
  </si>
  <si>
    <t>khalid.mahmood@sazgarautos.com</t>
  </si>
  <si>
    <t>88 – Ali Town, Thokar Niaz Baig,</t>
  </si>
  <si>
    <t>Raiwind Road,</t>
  </si>
  <si>
    <t>6955248-3</t>
  </si>
  <si>
    <t>qaiser.fiaz@goldfin.com.pk</t>
  </si>
  <si>
    <t>Mr. Tariq Mohar</t>
  </si>
  <si>
    <t>280-Khursheed Plaza,</t>
  </si>
  <si>
    <t>PECO Road, Kot Lakhpat,</t>
  </si>
  <si>
    <t>2396345-0</t>
  </si>
  <si>
    <t>muhammad.afzal@ail.atlas.pk</t>
  </si>
  <si>
    <t>Mr. Muhammad Afzal</t>
  </si>
  <si>
    <t>63/A Block XX, Phase III (Commercial)</t>
  </si>
  <si>
    <t>Defence Housing Authority,</t>
  </si>
  <si>
    <t>0658187-7</t>
  </si>
  <si>
    <t>muhammad.ashraf@kmlg.com</t>
  </si>
  <si>
    <t>Mr. Muhammad Ashraf</t>
  </si>
  <si>
    <t>42-Lawrence Road,</t>
  </si>
  <si>
    <t>0101056-5</t>
  </si>
  <si>
    <t>rana.azher@fazalcloth.com</t>
  </si>
  <si>
    <t>Mr. Azher Iqbal</t>
  </si>
  <si>
    <t>59/3, Abdali Road,</t>
  </si>
  <si>
    <t>Multan</t>
  </si>
  <si>
    <t>1531096-5</t>
  </si>
  <si>
    <t>aliahmed.iftikhar@systemsltd.com</t>
  </si>
  <si>
    <t>Mr. Ali Ahmed Iftikhar</t>
  </si>
  <si>
    <t>E-1, Sehjpal Road,</t>
  </si>
  <si>
    <t>Near DHA Phase-8, (Ex-Air Avenue),</t>
  </si>
  <si>
    <t>1874666-7</t>
  </si>
  <si>
    <t>ahsan.mannan@emco.com.pk</t>
  </si>
  <si>
    <t>Mr. Ahsan Suhail Manan</t>
  </si>
  <si>
    <t>4th-Floor, National Tower,</t>
  </si>
  <si>
    <t>28-Edgerton Road,</t>
  </si>
  <si>
    <t>2180652-7</t>
  </si>
  <si>
    <t>kchohan@dgcement.com</t>
  </si>
  <si>
    <t>Mr. Khalid Mahmood Chohan</t>
  </si>
  <si>
    <t>53 - A, Lawrence Road,</t>
  </si>
  <si>
    <t>0786576-7</t>
  </si>
  <si>
    <t>9948746-2</t>
  </si>
  <si>
    <t>sajjad@lse.com.pk</t>
  </si>
  <si>
    <t>Muhammad Sajjad Hyder</t>
  </si>
  <si>
    <t>9588873-3</t>
  </si>
  <si>
    <t>8608255-8</t>
  </si>
  <si>
    <t>fariha.naveed@zameen.com</t>
  </si>
  <si>
    <t>Ms. Fariha Naveed</t>
  </si>
  <si>
    <t>3rd Floor, Pearl One,</t>
  </si>
  <si>
    <t>94-B/I, M. M. Alam Road,</t>
  </si>
  <si>
    <t>Gulberg III,</t>
  </si>
  <si>
    <t>Anil.Zia@fatima-group.com</t>
  </si>
  <si>
    <t>Khayaban-e-Jinnah,</t>
  </si>
  <si>
    <t>Cantt.-54000</t>
  </si>
  <si>
    <t>1213275-6</t>
  </si>
  <si>
    <t>Nishat House, 53 - A,</t>
  </si>
  <si>
    <t>Lawrence Road,</t>
  </si>
  <si>
    <t>2958448-5</t>
  </si>
  <si>
    <t>danishfarooq@nishat.net</t>
  </si>
  <si>
    <t>Mr. Danish Farooq</t>
  </si>
  <si>
    <t>31-Q,</t>
  </si>
  <si>
    <t>Gulberg II,</t>
  </si>
  <si>
    <t>2958445-7</t>
  </si>
  <si>
    <t>tasawar@nishat.net</t>
  </si>
  <si>
    <t>Syed Tasawar Hussain</t>
  </si>
  <si>
    <t>A071020-1</t>
  </si>
  <si>
    <t>Near DHA Phase-8 (Ex-Air Avenue),</t>
  </si>
  <si>
    <t>5209285-4</t>
  </si>
  <si>
    <t>A860191-7</t>
  </si>
  <si>
    <t>umar.shahzad@unityfoods.com</t>
  </si>
  <si>
    <t>Mr. Umar Shahzad</t>
  </si>
  <si>
    <t>Ground Floor, TAMC Building,</t>
  </si>
  <si>
    <t>27-C-3, M. M. Alam Road,</t>
  </si>
  <si>
    <t>Gulberg- III,</t>
  </si>
  <si>
    <t>7444653-6</t>
  </si>
  <si>
    <t>2291085-9</t>
  </si>
  <si>
    <t>35200-1484648-3</t>
  </si>
  <si>
    <t>CEO Elite Brands Limited</t>
  </si>
  <si>
    <t>C8QC+HWV, Quaid-e-Azam Industrial Estate,</t>
  </si>
  <si>
    <t>Quaid e Azam Industrial Estate,</t>
  </si>
  <si>
    <t>4026121-2</t>
  </si>
  <si>
    <t>ejaz.rasool@sitarapetroleum.com</t>
  </si>
  <si>
    <t>Mr. Ejaz Rasool Chaudhry</t>
  </si>
  <si>
    <t>14-T, Gulberg II,</t>
  </si>
  <si>
    <t>yasir.arjumand@kashf.org</t>
  </si>
  <si>
    <t>shmalik@nishatmills.com</t>
  </si>
  <si>
    <t>Mr. Shahzad Ahmad Malik</t>
  </si>
  <si>
    <t>7-Main Gulberg,</t>
  </si>
  <si>
    <t>C703856-2</t>
  </si>
  <si>
    <t>aleena@edufi.tech</t>
  </si>
  <si>
    <t>Ms. Aleena Nadeem</t>
  </si>
  <si>
    <t>39- Empress Road,</t>
  </si>
  <si>
    <t>CL-SR-00081</t>
  </si>
  <si>
    <t>Big Bird Foods Limited</t>
  </si>
  <si>
    <t>4269497-3</t>
  </si>
  <si>
    <t>2- A Ahmad Block,</t>
  </si>
  <si>
    <t>CL-SR-00082</t>
  </si>
  <si>
    <t>OBS Pharma (Pvt.) Limited</t>
  </si>
  <si>
    <t>9255107-2</t>
  </si>
  <si>
    <t>abdul.qadeer@obs.com.pk</t>
  </si>
  <si>
    <t>Mr. Abdul Qadeer Siddiqui</t>
  </si>
  <si>
    <t>108 - Quaid-e-Azam Industrial Estate,</t>
  </si>
  <si>
    <t>CL-SR-00083</t>
  </si>
  <si>
    <t>Air Link Communication Limited - Sukuk</t>
  </si>
  <si>
    <t>Amer.latif@airlinkcommunication.net</t>
  </si>
  <si>
    <t>CL-SR-00084</t>
  </si>
  <si>
    <t>Zameen Platinum (Private) Limited</t>
  </si>
  <si>
    <t>5287450-4</t>
  </si>
  <si>
    <t>CL-SR-00085</t>
  </si>
  <si>
    <t>OBS Pharma (Pvt.) Limited-Sukuk</t>
  </si>
  <si>
    <t>CL-SR-00086</t>
  </si>
  <si>
    <t>Zameen Arcs (Private) Limited</t>
  </si>
  <si>
    <t>5287449-3</t>
  </si>
  <si>
    <t>Ground Floor, Mega Tower,</t>
  </si>
  <si>
    <t>63-B, Main Boulevard,</t>
  </si>
  <si>
    <t>Main Gulberg,</t>
  </si>
  <si>
    <t>CL-SR-00087</t>
  </si>
  <si>
    <t>Zameen Five REIT</t>
  </si>
  <si>
    <t>B613332-0</t>
  </si>
  <si>
    <t>Maryam.haq@zameen.com</t>
  </si>
  <si>
    <t>Ms. Maryam Haq</t>
  </si>
  <si>
    <t>3rd Floor, Pearl One, 94, B/1,</t>
  </si>
  <si>
    <t>MM Alam Road,</t>
  </si>
  <si>
    <t>CL-SR-00088</t>
  </si>
  <si>
    <t>Zameen Omega (SMC-Private) Limited</t>
  </si>
  <si>
    <t>A069340-4</t>
  </si>
  <si>
    <t>63-B, Main Boulevard, Main Gulberg,</t>
  </si>
  <si>
    <t>CL-SR-00089</t>
  </si>
  <si>
    <t>Bannu Woollen Mills Limited (Listed)</t>
  </si>
  <si>
    <t>0452526-4</t>
  </si>
  <si>
    <t>azmatkhan@bwm.com.pk</t>
  </si>
  <si>
    <t>Mr. Azmat Khan</t>
  </si>
  <si>
    <t>D.I.Khan Road,</t>
  </si>
  <si>
    <t>Bannu</t>
  </si>
  <si>
    <t>CL-SR-00090</t>
  </si>
  <si>
    <t>Sunridge Confectionery Limited</t>
  </si>
  <si>
    <t>728336-5</t>
  </si>
  <si>
    <t>Umar.shahzad@unityfoods.pk</t>
  </si>
  <si>
    <t>Ground floor, TAMC Building,</t>
  </si>
  <si>
    <t>27-C-3, M. M Alam Road,</t>
  </si>
  <si>
    <t>Gulberg – III,</t>
  </si>
  <si>
    <t>CL-SR-00091</t>
  </si>
  <si>
    <t>Citi Pharma Limited</t>
  </si>
  <si>
    <t>4123483-9</t>
  </si>
  <si>
    <t>Mr. Asif Iqbal</t>
  </si>
  <si>
    <t>588-Q Block,</t>
  </si>
  <si>
    <t>M.A., Johar Town,</t>
  </si>
  <si>
    <t>CL-SR-00092</t>
  </si>
  <si>
    <t>Shamim Ghee Industries Pvt. Limited</t>
  </si>
  <si>
    <t>3281988-9</t>
  </si>
  <si>
    <t>cfo@shamimghee.com.pk</t>
  </si>
  <si>
    <t>Mr. Umar Sohail</t>
  </si>
  <si>
    <t>Office # 104, Mall of Gulberg,</t>
  </si>
  <si>
    <t>Main Boulevard Gulberg,</t>
  </si>
  <si>
    <t>CL-SR-00093</t>
  </si>
  <si>
    <t>Tariq Glass Industries Limited</t>
  </si>
  <si>
    <t>1881583-9</t>
  </si>
  <si>
    <t>128 J,</t>
  </si>
  <si>
    <t>Model Town,</t>
  </si>
  <si>
    <t>CL-SR-00094</t>
  </si>
  <si>
    <t>Mr. Abdur Rehman</t>
  </si>
  <si>
    <t>5 KM,</t>
  </si>
  <si>
    <t>Sunder Raiwand Road,</t>
  </si>
  <si>
    <t>CL-SR-00095</t>
  </si>
  <si>
    <t>Air Link Communication Limited - Sukuk 2</t>
  </si>
  <si>
    <t>CL-SR-00096</t>
  </si>
  <si>
    <t>Air Link Communication Limited - Sukuk 3</t>
  </si>
  <si>
    <t>Sr_No</t>
  </si>
  <si>
    <t>Naymat Collateral Management Company Limited</t>
  </si>
  <si>
    <t>CL-SR-00097</t>
  </si>
  <si>
    <t>Select Technologies (Pvt.) Limited- Sukuk Cert. (1st Issue)</t>
  </si>
  <si>
    <t>CK-SR-00403</t>
  </si>
  <si>
    <t>International Learning Centre (Pvt.) Limited</t>
  </si>
  <si>
    <t>CK-SR-00402</t>
  </si>
  <si>
    <t>4010204001 - Monthly Intermediary Fee</t>
  </si>
  <si>
    <t>4010203001 - Monthly Custody Fee</t>
  </si>
  <si>
    <t>4010213001 - Charges for CDCSR letterheads, printing, envelopes, and handling (Karachi, Lahore, and Islamabad).</t>
  </si>
  <si>
    <t>4010210004 - Monthly Computer Printing &amp; Plain Paper Charges: (Photo Copies &amp; Printing of Reports, Registers, Letters, Duplicate, Deposit Split Shares, Updations, Caution Mark Custody, etc.( KHI, LHE &amp; ISB )</t>
  </si>
  <si>
    <t>4010206006 - SMS Charges for Regarding Subject: Incoming Mail, Folio Updation, Physical Transfer, Deposit, Dividend IBAN Credit, Signature Differ, E-voting, EGM/AGM Notice, &amp; etc. (Per SMS)</t>
  </si>
  <si>
    <t>K-Electric Ltd.-Short Term Sukuk-30</t>
  </si>
  <si>
    <t>Citi Pharma limited - Sukuk</t>
  </si>
  <si>
    <t>RYK Mills Limited - Sukuk</t>
  </si>
  <si>
    <t>RMAIL2_RM</t>
  </si>
  <si>
    <t>RMAIL2_Q</t>
  </si>
  <si>
    <t>RMAIL2_R</t>
  </si>
  <si>
    <t>RMAIL2_A</t>
  </si>
  <si>
    <t xml:space="preserve">4010207001 - 1) TCS Pvt Limited - Express Delivery for Daily Mail Overnight Within City </t>
  </si>
  <si>
    <t>4010207001 - 3) TCS Pvt Limited - Express Delivery for Daily Mail Overnight (Different Zone– KHI-ISD/LHE)</t>
  </si>
  <si>
    <t>4010207001 - 4) TCS Pvt Limited - Express Delivery for Daily Mail Overnight Other (above 500 grams)</t>
  </si>
  <si>
    <t>4010205006 - Zakat and Tax (ATL) Working</t>
  </si>
  <si>
    <t>4010205005 - Arranging Credit of Dividend Entitlements in IBAN of Shareholders On Ongoing Basis Under The Provisions of Companies (Distributions of Dividends) Regulations 2017</t>
  </si>
  <si>
    <t>4010205001 - Dividend Processing - D9</t>
  </si>
  <si>
    <t>4010205001 - Dividend Processing - D1</t>
  </si>
  <si>
    <t>4010206003 - Preparation of Form A</t>
  </si>
  <si>
    <t>4010206001 - Pattern of Shareholding</t>
  </si>
  <si>
    <t>List of Shareholder</t>
  </si>
  <si>
    <t xml:space="preserve">4010209001 - AGM Physical Attendance of Flat Service Charges. </t>
  </si>
  <si>
    <t>4010209008 - Charges of Polling on Special Business (In-person voting, e-Voting, Postal Ballot) and compiling of result</t>
  </si>
  <si>
    <t xml:space="preserve">LOS_Amount </t>
  </si>
  <si>
    <t>4010209003 - Arrangement of venue ISE Auditorium
Complete Video Conference Package including SMD/ LED Screens, Sound System Mics etc.
Polling on Special Agenda including Vetting of draft AGM Notice, In-person voting, e-Voting, Postal Ballot and compiling of result.
Out of pocket expenses of 02 CDCSR Staff</t>
  </si>
  <si>
    <t>4010209006 - Newspaper Publication
&gt;21 Days AGM Notice The Nation
&gt;21 Days AGM Notice Duniya</t>
  </si>
  <si>
    <t xml:space="preserve">4010206002 - Free Float along with List of Shareholder </t>
  </si>
  <si>
    <t>4010204002 - Intermediary Other Service Charges:
&gt; Annual accounts before AGM</t>
  </si>
  <si>
    <t>Cerisma (Private) Limited</t>
  </si>
  <si>
    <t>4010206004 - AGM / EOGM Notices via Email (Total Folio 2,852)</t>
  </si>
  <si>
    <t>4010208001 - Bulk GPO Charges: 
&gt; AGM  Notice Via Book Post &amp; Air Mail</t>
  </si>
  <si>
    <t>4010214001 - Out of Pocket Expense For Attended AGM</t>
  </si>
  <si>
    <t>The Lake City Mall Islamic Rental REIT Fund</t>
  </si>
  <si>
    <t>Air Link Communication Limited - Sukuk 4</t>
  </si>
  <si>
    <t>Aspin Pharma Limited - Sukuk</t>
  </si>
  <si>
    <t>UBL Insurer Limited</t>
  </si>
  <si>
    <t xml:space="preserve">4010202001 - Arrear Monthly Share Registrar Fee As Per Agreement. Commence Date From March 15, 2025. (March 16 Days Charges 13,333) </t>
  </si>
  <si>
    <t>CL-SR-00098</t>
  </si>
  <si>
    <t>CK-SR-00404</t>
  </si>
  <si>
    <t>CL-SR-00099</t>
  </si>
  <si>
    <t>CK-SR-00136 - A</t>
  </si>
  <si>
    <t>CK-SR-00136 - B</t>
  </si>
  <si>
    <t>CL-SR-00100</t>
  </si>
  <si>
    <t>CK-SR-00406</t>
  </si>
  <si>
    <t>CK-SR-00408</t>
  </si>
  <si>
    <t>CK-SR-00405</t>
  </si>
  <si>
    <t>CK-SR-00407</t>
  </si>
  <si>
    <t>B25-04-A</t>
  </si>
  <si>
    <t>BR2504-</t>
  </si>
  <si>
    <t>NewsPP</t>
  </si>
  <si>
    <t>NewsPP_A</t>
  </si>
  <si>
    <t>StkSplit</t>
  </si>
  <si>
    <t>StkSplit_A</t>
  </si>
  <si>
    <t>VVShare</t>
  </si>
  <si>
    <t>VVShare_A</t>
  </si>
  <si>
    <t>QRCode</t>
  </si>
  <si>
    <t>QRCode_A</t>
  </si>
  <si>
    <t>Newspaper Publication</t>
  </si>
  <si>
    <t>Processing of Stock Split Issue</t>
  </si>
  <si>
    <t xml:space="preserve">Virtual Verification of Shareholder </t>
  </si>
  <si>
    <t xml:space="preserve"> Q.R. Code Generation </t>
  </si>
  <si>
    <t>SRB-15</t>
  </si>
  <si>
    <t>Infrazamin Pakistan Limited.</t>
  </si>
  <si>
    <t>Bank Alfalah Limited - TFC.</t>
  </si>
  <si>
    <t>BF Biosciences Limited.</t>
  </si>
  <si>
    <t>BLANK.</t>
  </si>
  <si>
    <t>eClear Services Limited.</t>
  </si>
  <si>
    <t>Procter &amp; Gamble Pakistan (Private) Limited.</t>
  </si>
  <si>
    <t>CDC ACC NO</t>
  </si>
  <si>
    <t>Monthly Custody Fee</t>
  </si>
  <si>
    <t>Free Float along with List of Shareholder</t>
  </si>
  <si>
    <t>Dividend Processing</t>
  </si>
  <si>
    <t>Migration Fee (Shares Upload Charges)</t>
  </si>
  <si>
    <t>MIGFEE_A</t>
  </si>
  <si>
    <t>MIGFEE_RM</t>
  </si>
  <si>
    <t>DIVD_RM</t>
  </si>
  <si>
    <t>DIVD_Q</t>
  </si>
  <si>
    <t>DIVD_R</t>
  </si>
  <si>
    <t>DIVD_A</t>
  </si>
  <si>
    <t>PROFIT_RM</t>
  </si>
  <si>
    <t>PROFIT_A</t>
  </si>
  <si>
    <t xml:space="preserve">Processing Charges of Profit/Redemption Register </t>
  </si>
  <si>
    <t>.</t>
  </si>
  <si>
    <t>-</t>
  </si>
  <si>
    <t>BULKTCS_RM</t>
  </si>
  <si>
    <t>BULKTCS_A</t>
  </si>
  <si>
    <t>IPCCHAR_RM</t>
  </si>
  <si>
    <t>IPCCHAR_A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</si>
</sst>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hadow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hadow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 Light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sz val="9"/>
      <color rgb="FF9C0006"/>
      <name val="Calibri"/>
      <family val="2"/>
    </font>
    <font>
      <sz val="10"/>
      <color rgb="FF1F497D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hadow/>
      <sz val="11"/>
      <name val="Calibri"/>
      <family val="2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8" borderId="0" applyNumberFormat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4" fillId="0" borderId="0" xfId="4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3" fontId="4" fillId="4" borderId="0" xfId="4" applyFont="1" applyFill="1" applyBorder="1" applyAlignment="1">
      <alignment horizontal="center" vertical="center" wrapText="1"/>
    </xf>
    <xf numFmtId="43" fontId="4" fillId="4" borderId="0" xfId="4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43" fontId="4" fillId="2" borderId="0" xfId="4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3" fontId="10" fillId="0" borderId="0" xfId="4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43" fontId="12" fillId="0" borderId="0" xfId="4" applyFont="1" applyFill="1" applyBorder="1" applyAlignment="1">
      <alignment vertical="center" wrapText="1"/>
    </xf>
    <xf numFmtId="43" fontId="10" fillId="0" borderId="0" xfId="4" applyFont="1" applyFill="1" applyBorder="1" applyAlignment="1">
      <alignment horizontal="center" vertical="center" wrapText="1"/>
    </xf>
    <xf numFmtId="43" fontId="11" fillId="0" borderId="0" xfId="4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0" fillId="0" borderId="0" xfId="0" quotePrefix="1"/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3" fontId="4" fillId="4" borderId="1" xfId="4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3" fontId="4" fillId="3" borderId="1" xfId="4" applyFont="1" applyFill="1" applyBorder="1" applyAlignment="1">
      <alignment horizontal="center" vertical="center" wrapText="1"/>
    </xf>
    <xf numFmtId="43" fontId="5" fillId="4" borderId="1" xfId="4" applyFont="1" applyFill="1" applyBorder="1" applyAlignment="1">
      <alignment horizontal="center" vertical="center" wrapText="1"/>
    </xf>
    <xf numFmtId="0" fontId="3" fillId="0" borderId="1" xfId="0" applyFont="1" applyBorder="1"/>
    <xf numFmtId="43" fontId="3" fillId="4" borderId="1" xfId="4" applyFont="1" applyFill="1" applyBorder="1"/>
    <xf numFmtId="0" fontId="5" fillId="0" borderId="1" xfId="4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4" borderId="1" xfId="4" applyFont="1" applyFill="1" applyBorder="1" applyAlignment="1">
      <alignment horizontal="center" vertical="center"/>
    </xf>
    <xf numFmtId="43" fontId="4" fillId="4" borderId="1" xfId="4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3" fontId="4" fillId="0" borderId="1" xfId="4" applyFont="1" applyFill="1" applyBorder="1" applyAlignment="1">
      <alignment horizontal="center" vertical="center" wrapText="1"/>
    </xf>
    <xf numFmtId="43" fontId="4" fillId="2" borderId="1" xfId="4" applyFont="1" applyFill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4" fillId="0" borderId="1" xfId="4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4" fillId="0" borderId="0" xfId="4" applyNumberFormat="1" applyFont="1" applyFill="1" applyBorder="1" applyAlignment="1">
      <alignment horizontal="center" vertical="center" wrapText="1"/>
    </xf>
    <xf numFmtId="0" fontId="4" fillId="0" borderId="1" xfId="4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 wrapText="1"/>
    </xf>
    <xf numFmtId="43" fontId="4" fillId="0" borderId="0" xfId="4" applyFont="1" applyAlignment="1">
      <alignment vertical="center" wrapText="1"/>
    </xf>
    <xf numFmtId="43" fontId="4" fillId="4" borderId="0" xfId="4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43" fontId="4" fillId="7" borderId="0" xfId="4" applyFont="1" applyFill="1" applyAlignment="1">
      <alignment vertical="center" wrapText="1"/>
    </xf>
    <xf numFmtId="43" fontId="4" fillId="7" borderId="0" xfId="4" applyFont="1" applyFill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3" fontId="4" fillId="7" borderId="1" xfId="4" applyFont="1" applyFill="1" applyBorder="1" applyAlignment="1">
      <alignment vertical="center" wrapText="1"/>
    </xf>
    <xf numFmtId="43" fontId="4" fillId="7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9" fillId="2" borderId="1" xfId="0" applyFont="1" applyFill="1" applyBorder="1" applyAlignment="1">
      <alignment horizontal="center" vertical="center" wrapText="1"/>
    </xf>
    <xf numFmtId="43" fontId="5" fillId="7" borderId="1" xfId="4" applyFont="1" applyFill="1" applyBorder="1" applyAlignment="1">
      <alignment horizontal="center" vertical="center" wrapText="1"/>
    </xf>
    <xf numFmtId="43" fontId="4" fillId="7" borderId="0" xfId="4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1" fillId="0" borderId="0" xfId="4" applyNumberFormat="1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43" fontId="5" fillId="0" borderId="1" xfId="4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43" fontId="4" fillId="0" borderId="0" xfId="4" applyFont="1" applyFill="1" applyBorder="1" applyAlignment="1">
      <alignment horizontal="left" vertical="center" wrapText="1"/>
    </xf>
    <xf numFmtId="43" fontId="4" fillId="0" borderId="1" xfId="4" applyFont="1" applyFill="1" applyBorder="1" applyAlignment="1">
      <alignment horizontal="left" vertical="center" wrapText="1"/>
    </xf>
    <xf numFmtId="43" fontId="24" fillId="8" borderId="0" xfId="5" applyNumberFormat="1" applyFont="1" applyBorder="1" applyAlignment="1">
      <alignment horizontal="left" vertical="center" wrapText="1"/>
    </xf>
    <xf numFmtId="43" fontId="24" fillId="8" borderId="0" xfId="5" applyNumberFormat="1" applyFont="1" applyBorder="1" applyAlignment="1">
      <alignment horizontal="center" vertical="center" wrapText="1"/>
    </xf>
    <xf numFmtId="0" fontId="24" fillId="6" borderId="0" xfId="0" applyFont="1" applyFill="1"/>
    <xf numFmtId="0" fontId="24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0" xfId="0" applyFont="1" applyFill="1" applyAlignment="1">
      <alignment vertical="center"/>
    </xf>
    <xf numFmtId="0" fontId="27" fillId="0" borderId="0" xfId="0" applyFont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0" fillId="0" borderId="0" xfId="0" quotePrefix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4" applyNumberFormat="1" applyFont="1" applyFill="1" applyBorder="1" applyAlignment="1">
      <alignment vertical="center" wrapText="1"/>
    </xf>
  </cellXfs>
  <cellStyles count="6">
    <cellStyle name="Accent4" xfId="5" builtinId="41"/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1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_Client" displayName="tb_Client" ref="A1:J567" totalsRowShown="0" headerRowDxfId="16">
  <autoFilter ref="A1:J567" xr:uid="{00000000-0009-0000-0100-000002000000}"/>
  <tableColumns count="10">
    <tableColumn id="1" xr3:uid="{00000000-0010-0000-0000-000001000000}" name="Sr_No"/>
    <tableColumn id="2" xr3:uid="{00000000-0010-0000-0000-000002000000}" name="BP Code" dataDxfId="15"/>
    <tableColumn id="3" xr3:uid="{00000000-0010-0000-0000-000003000000}" name="BP Name"/>
    <tableColumn id="4" xr3:uid="{00000000-0010-0000-0000-000004000000}" name="NTN" dataDxfId="14"/>
    <tableColumn id="5" xr3:uid="{00000000-0010-0000-0000-000005000000}" name="Email Address"/>
    <tableColumn id="6" xr3:uid="{00000000-0010-0000-0000-000006000000}" name="Contact Person"/>
    <tableColumn id="7" xr3:uid="{00000000-0010-0000-0000-000007000000}" name="Address Name 2"/>
    <tableColumn id="8" xr3:uid="{00000000-0010-0000-0000-000008000000}" name="Address Name 3"/>
    <tableColumn id="9" xr3:uid="{00000000-0010-0000-0000-000009000000}" name="Street"/>
    <tableColumn id="10" xr3:uid="{00000000-0010-0000-0000-00000A000000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5" totalsRowShown="0">
  <autoFilter ref="A1:C5" xr:uid="{00000000-0009-0000-0100-000003000000}"/>
  <tableColumns count="3">
    <tableColumn id="1" xr3:uid="{00000000-0010-0000-0100-000001000000}" name="SR #"/>
    <tableColumn id="2" xr3:uid="{00000000-0010-0000-0100-000002000000}" name="Particular"/>
    <tableColumn id="3" xr3:uid="{00000000-0010-0000-0100-000003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48" totalsRowShown="0" headerRowDxfId="13" dataDxfId="12">
  <autoFilter ref="A1:J48" xr:uid="{00000000-0009-0000-0100-000001000000}"/>
  <sortState xmlns:xlrd2="http://schemas.microsoft.com/office/spreadsheetml/2017/richdata2" ref="A2:J48">
    <sortCondition ref="I1:I48"/>
  </sortState>
  <tableColumns count="10">
    <tableColumn id="1" xr3:uid="{00000000-0010-0000-0200-000001000000}" name="PARTICULARS" dataDxfId="11"/>
    <tableColumn id="9" xr3:uid="{F51E0A42-9251-4022-B2DE-B897EF6D641B}" name="CDC ACC NO" dataDxfId="10"/>
    <tableColumn id="2" xr3:uid="{00000000-0010-0000-0200-000002000000}" name="Remarks Code" dataDxfId="9"/>
    <tableColumn id="7" xr3:uid="{00000000-0010-0000-0200-000007000000}" name="Entry ID" dataDxfId="8"/>
    <tableColumn id="8" xr3:uid="{00000000-0010-0000-0200-000008000000}" name="UOM" dataDxfId="7"/>
    <tableColumn id="3" xr3:uid="{00000000-0010-0000-0200-000003000000}" name="Qty" dataDxfId="6"/>
    <tableColumn id="4" xr3:uid="{00000000-0010-0000-0200-000004000000}" name="Rate" dataDxfId="5"/>
    <tableColumn id="5" xr3:uid="{00000000-0010-0000-0200-000005000000}" name="Amount" dataDxfId="4"/>
    <tableColumn id="6" xr3:uid="{00000000-0010-0000-0200-000006000000}" name="Code" dataDxfId="3"/>
    <tableColumn id="10" xr3:uid="{00000000-0010-0000-0200-00000A000000}" name="STAX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topLeftCell="A538" workbookViewId="0">
      <selection activeCell="D209" sqref="D209"/>
    </sheetView>
  </sheetViews>
  <sheetFormatPr defaultRowHeight="14.4" x14ac:dyDescent="0.3"/>
  <cols>
    <col min="2" max="2" width="14.44140625" customWidth="1"/>
    <col min="3" max="3" width="53.6640625" customWidth="1"/>
    <col min="4" max="4" width="20.109375" customWidth="1"/>
    <col min="5" max="5" width="48.44140625" customWidth="1"/>
    <col min="6" max="6" width="40.109375" customWidth="1"/>
    <col min="7" max="7" width="40.5546875" customWidth="1"/>
    <col min="8" max="8" width="38.5546875" customWidth="1"/>
    <col min="9" max="9" width="21.44140625" customWidth="1"/>
    <col min="10" max="10" width="19.33203125" customWidth="1"/>
    <col min="11" max="11" width="16.44140625" customWidth="1"/>
    <col min="12" max="12" width="16.109375" customWidth="1"/>
  </cols>
  <sheetData>
    <row r="1" spans="1:13" x14ac:dyDescent="0.3">
      <c r="A1" t="s">
        <v>3138</v>
      </c>
      <c r="B1" s="29" t="s">
        <v>1119</v>
      </c>
      <c r="C1" s="29" t="s">
        <v>1120</v>
      </c>
      <c r="D1" s="29" t="s">
        <v>1121</v>
      </c>
      <c r="E1" s="29" t="s">
        <v>1122</v>
      </c>
      <c r="F1" s="29" t="s">
        <v>1123</v>
      </c>
      <c r="G1" s="29" t="s">
        <v>1124</v>
      </c>
      <c r="H1" s="29" t="s">
        <v>1125</v>
      </c>
      <c r="I1" s="29" t="s">
        <v>1126</v>
      </c>
      <c r="J1" s="29" t="s">
        <v>1127</v>
      </c>
      <c r="K1" s="29"/>
      <c r="L1" s="29"/>
      <c r="M1" s="29"/>
    </row>
    <row r="2" spans="1:13" x14ac:dyDescent="0.3">
      <c r="A2">
        <v>1</v>
      </c>
      <c r="B2" s="30" t="s">
        <v>267</v>
      </c>
      <c r="C2" t="s">
        <v>268</v>
      </c>
      <c r="D2" s="30" t="s">
        <v>1128</v>
      </c>
      <c r="E2" t="s">
        <v>1129</v>
      </c>
      <c r="F2" t="s">
        <v>1130</v>
      </c>
      <c r="G2" t="s">
        <v>1131</v>
      </c>
      <c r="H2" t="s">
        <v>1132</v>
      </c>
      <c r="I2" t="s">
        <v>1133</v>
      </c>
      <c r="J2" t="s">
        <v>1134</v>
      </c>
    </row>
    <row r="3" spans="1:13" x14ac:dyDescent="0.3">
      <c r="A3">
        <v>2</v>
      </c>
      <c r="B3" s="30" t="s">
        <v>269</v>
      </c>
      <c r="C3" t="s">
        <v>270</v>
      </c>
      <c r="D3" s="30" t="s">
        <v>1135</v>
      </c>
      <c r="E3" t="s">
        <v>3228</v>
      </c>
      <c r="F3" t="s">
        <v>1136</v>
      </c>
      <c r="G3" t="s">
        <v>1137</v>
      </c>
      <c r="H3" t="s">
        <v>1138</v>
      </c>
      <c r="I3" t="s">
        <v>1139</v>
      </c>
      <c r="J3" t="s">
        <v>1134</v>
      </c>
    </row>
    <row r="4" spans="1:13" x14ac:dyDescent="0.3">
      <c r="A4">
        <v>3</v>
      </c>
      <c r="B4" s="30" t="s">
        <v>271</v>
      </c>
      <c r="C4" t="s">
        <v>272</v>
      </c>
      <c r="D4" s="30" t="s">
        <v>1140</v>
      </c>
      <c r="E4" t="s">
        <v>1141</v>
      </c>
      <c r="F4" t="s">
        <v>1142</v>
      </c>
      <c r="G4" t="s">
        <v>1143</v>
      </c>
      <c r="H4" t="s">
        <v>1144</v>
      </c>
      <c r="J4" t="s">
        <v>1145</v>
      </c>
    </row>
    <row r="5" spans="1:13" x14ac:dyDescent="0.3">
      <c r="A5">
        <v>4</v>
      </c>
      <c r="B5" s="30" t="s">
        <v>273</v>
      </c>
      <c r="C5" t="s">
        <v>274</v>
      </c>
      <c r="D5" s="30" t="s">
        <v>1146</v>
      </c>
      <c r="E5" t="s">
        <v>1147</v>
      </c>
      <c r="F5" t="s">
        <v>1148</v>
      </c>
      <c r="G5" t="s">
        <v>1149</v>
      </c>
      <c r="H5" t="s">
        <v>1150</v>
      </c>
      <c r="J5" t="s">
        <v>1134</v>
      </c>
    </row>
    <row r="6" spans="1:13" x14ac:dyDescent="0.3">
      <c r="A6">
        <v>5</v>
      </c>
      <c r="B6" s="30" t="s">
        <v>275</v>
      </c>
      <c r="C6" t="s">
        <v>29</v>
      </c>
      <c r="D6" s="30" t="s">
        <v>1151</v>
      </c>
      <c r="E6" t="s">
        <v>1152</v>
      </c>
      <c r="F6" t="s">
        <v>1153</v>
      </c>
      <c r="G6" t="s">
        <v>1154</v>
      </c>
      <c r="H6" t="s">
        <v>1133</v>
      </c>
      <c r="J6" t="s">
        <v>1134</v>
      </c>
    </row>
    <row r="7" spans="1:13" x14ac:dyDescent="0.3">
      <c r="A7">
        <v>6</v>
      </c>
      <c r="B7" s="30" t="s">
        <v>276</v>
      </c>
      <c r="C7" t="s">
        <v>39</v>
      </c>
      <c r="D7" s="30" t="s">
        <v>1155</v>
      </c>
      <c r="E7" t="s">
        <v>1156</v>
      </c>
      <c r="F7" t="s">
        <v>1157</v>
      </c>
      <c r="G7" t="s">
        <v>1158</v>
      </c>
      <c r="H7" t="s">
        <v>1159</v>
      </c>
      <c r="J7" t="s">
        <v>1160</v>
      </c>
    </row>
    <row r="8" spans="1:13" x14ac:dyDescent="0.3">
      <c r="A8">
        <v>7</v>
      </c>
      <c r="B8" s="30" t="s">
        <v>277</v>
      </c>
      <c r="C8" t="s">
        <v>278</v>
      </c>
      <c r="D8" s="30" t="s">
        <v>1161</v>
      </c>
      <c r="E8" t="s">
        <v>1162</v>
      </c>
      <c r="F8" t="s">
        <v>1163</v>
      </c>
      <c r="G8" t="s">
        <v>1164</v>
      </c>
      <c r="H8" t="s">
        <v>1165</v>
      </c>
      <c r="J8" t="s">
        <v>1160</v>
      </c>
    </row>
    <row r="9" spans="1:13" x14ac:dyDescent="0.3">
      <c r="A9">
        <v>8</v>
      </c>
      <c r="B9" s="30" t="s">
        <v>279</v>
      </c>
      <c r="C9" t="s">
        <v>31</v>
      </c>
      <c r="D9" s="30" t="s">
        <v>1166</v>
      </c>
      <c r="E9" t="s">
        <v>1167</v>
      </c>
      <c r="F9" t="s">
        <v>1168</v>
      </c>
      <c r="G9" t="s">
        <v>1169</v>
      </c>
      <c r="H9" t="s">
        <v>1170</v>
      </c>
      <c r="J9" t="s">
        <v>1134</v>
      </c>
    </row>
    <row r="10" spans="1:13" x14ac:dyDescent="0.3">
      <c r="A10">
        <v>9</v>
      </c>
      <c r="B10" s="30" t="s">
        <v>280</v>
      </c>
      <c r="C10" t="s">
        <v>281</v>
      </c>
      <c r="D10" s="30" t="s">
        <v>1166</v>
      </c>
      <c r="E10" t="s">
        <v>1167</v>
      </c>
      <c r="F10" t="s">
        <v>1168</v>
      </c>
      <c r="G10" t="s">
        <v>1169</v>
      </c>
      <c r="H10" t="s">
        <v>1170</v>
      </c>
      <c r="J10" t="s">
        <v>1134</v>
      </c>
    </row>
    <row r="11" spans="1:13" x14ac:dyDescent="0.3">
      <c r="A11">
        <v>10</v>
      </c>
      <c r="B11" s="30" t="s">
        <v>282</v>
      </c>
      <c r="C11" t="s">
        <v>283</v>
      </c>
      <c r="D11" s="30" t="s">
        <v>1171</v>
      </c>
      <c r="E11" t="s">
        <v>1172</v>
      </c>
      <c r="F11" t="s">
        <v>1173</v>
      </c>
      <c r="G11" t="s">
        <v>1174</v>
      </c>
      <c r="H11" t="s">
        <v>1175</v>
      </c>
      <c r="J11" t="s">
        <v>1160</v>
      </c>
    </row>
    <row r="12" spans="1:13" x14ac:dyDescent="0.3">
      <c r="A12">
        <v>11</v>
      </c>
      <c r="B12" s="30" t="s">
        <v>284</v>
      </c>
      <c r="C12" t="s">
        <v>285</v>
      </c>
      <c r="D12" s="30" t="s">
        <v>1176</v>
      </c>
      <c r="E12" t="s">
        <v>1177</v>
      </c>
      <c r="F12" t="s">
        <v>1178</v>
      </c>
      <c r="G12" t="s">
        <v>1179</v>
      </c>
      <c r="H12" t="s">
        <v>1180</v>
      </c>
      <c r="J12" t="s">
        <v>1134</v>
      </c>
    </row>
    <row r="13" spans="1:13" x14ac:dyDescent="0.3">
      <c r="A13">
        <v>12</v>
      </c>
      <c r="B13" s="30" t="s">
        <v>286</v>
      </c>
      <c r="C13" t="s">
        <v>38</v>
      </c>
      <c r="D13" s="30" t="s">
        <v>1181</v>
      </c>
      <c r="E13" t="s">
        <v>1182</v>
      </c>
      <c r="F13" t="s">
        <v>1183</v>
      </c>
      <c r="G13" t="s">
        <v>1184</v>
      </c>
      <c r="H13" t="s">
        <v>1185</v>
      </c>
      <c r="J13" t="s">
        <v>1160</v>
      </c>
    </row>
    <row r="14" spans="1:13" x14ac:dyDescent="0.3">
      <c r="A14">
        <v>13</v>
      </c>
      <c r="B14" s="30" t="s">
        <v>287</v>
      </c>
      <c r="C14" t="s">
        <v>288</v>
      </c>
      <c r="D14" s="30" t="s">
        <v>1166</v>
      </c>
      <c r="E14" t="s">
        <v>1167</v>
      </c>
      <c r="F14" t="s">
        <v>1168</v>
      </c>
      <c r="G14" t="s">
        <v>1169</v>
      </c>
      <c r="H14" t="s">
        <v>1170</v>
      </c>
      <c r="J14" t="s">
        <v>1134</v>
      </c>
    </row>
    <row r="15" spans="1:13" x14ac:dyDescent="0.3">
      <c r="A15">
        <v>14</v>
      </c>
      <c r="B15" s="30" t="s">
        <v>289</v>
      </c>
      <c r="C15" t="s">
        <v>30</v>
      </c>
      <c r="D15" s="30" t="s">
        <v>1186</v>
      </c>
      <c r="E15" t="s">
        <v>1187</v>
      </c>
      <c r="F15" t="s">
        <v>1188</v>
      </c>
      <c r="G15" t="s">
        <v>1189</v>
      </c>
      <c r="H15" t="s">
        <v>1190</v>
      </c>
      <c r="J15" t="s">
        <v>1134</v>
      </c>
    </row>
    <row r="16" spans="1:13" x14ac:dyDescent="0.3">
      <c r="A16">
        <v>15</v>
      </c>
      <c r="B16" s="30" t="s">
        <v>290</v>
      </c>
      <c r="C16" t="s">
        <v>48</v>
      </c>
      <c r="D16" s="30" t="s">
        <v>1191</v>
      </c>
      <c r="E16" t="s">
        <v>1192</v>
      </c>
      <c r="F16" t="s">
        <v>1193</v>
      </c>
      <c r="G16" t="s">
        <v>1194</v>
      </c>
      <c r="H16" t="s">
        <v>1185</v>
      </c>
      <c r="J16" t="s">
        <v>1160</v>
      </c>
    </row>
    <row r="17" spans="1:10" x14ac:dyDescent="0.3">
      <c r="A17">
        <v>16</v>
      </c>
      <c r="B17" s="30" t="s">
        <v>291</v>
      </c>
      <c r="C17" t="s">
        <v>292</v>
      </c>
      <c r="D17" s="30" t="s">
        <v>1166</v>
      </c>
      <c r="E17" t="s">
        <v>1167</v>
      </c>
      <c r="F17" t="s">
        <v>1168</v>
      </c>
      <c r="G17" t="s">
        <v>1195</v>
      </c>
      <c r="H17" t="s">
        <v>1170</v>
      </c>
      <c r="J17" t="s">
        <v>1134</v>
      </c>
    </row>
    <row r="18" spans="1:10" x14ac:dyDescent="0.3">
      <c r="A18">
        <v>17</v>
      </c>
      <c r="B18" s="30" t="s">
        <v>293</v>
      </c>
      <c r="C18" t="s">
        <v>294</v>
      </c>
      <c r="D18" s="30" t="s">
        <v>1196</v>
      </c>
      <c r="E18" t="s">
        <v>1197</v>
      </c>
      <c r="F18" t="s">
        <v>1198</v>
      </c>
      <c r="G18" t="s">
        <v>1199</v>
      </c>
      <c r="H18" t="s">
        <v>1200</v>
      </c>
      <c r="I18" t="s">
        <v>1133</v>
      </c>
      <c r="J18" t="s">
        <v>1134</v>
      </c>
    </row>
    <row r="19" spans="1:10" x14ac:dyDescent="0.3">
      <c r="A19">
        <v>18</v>
      </c>
      <c r="B19" s="30" t="s">
        <v>295</v>
      </c>
      <c r="C19" t="s">
        <v>127</v>
      </c>
      <c r="D19" s="30" t="s">
        <v>1201</v>
      </c>
      <c r="E19" t="s">
        <v>1202</v>
      </c>
      <c r="F19" t="s">
        <v>1203</v>
      </c>
      <c r="G19" t="s">
        <v>1204</v>
      </c>
      <c r="H19" t="s">
        <v>1205</v>
      </c>
      <c r="J19" t="s">
        <v>1134</v>
      </c>
    </row>
    <row r="20" spans="1:10" x14ac:dyDescent="0.3">
      <c r="A20">
        <v>19</v>
      </c>
      <c r="B20" s="30" t="s">
        <v>296</v>
      </c>
      <c r="C20" t="s">
        <v>98</v>
      </c>
      <c r="D20" s="30" t="s">
        <v>1206</v>
      </c>
      <c r="E20" t="s">
        <v>1207</v>
      </c>
      <c r="F20" t="s">
        <v>1208</v>
      </c>
      <c r="G20" t="s">
        <v>1209</v>
      </c>
      <c r="H20" t="s">
        <v>1210</v>
      </c>
      <c r="J20" t="s">
        <v>1211</v>
      </c>
    </row>
    <row r="21" spans="1:10" x14ac:dyDescent="0.3">
      <c r="A21">
        <v>20</v>
      </c>
      <c r="B21" s="30" t="s">
        <v>297</v>
      </c>
      <c r="C21" t="s">
        <v>298</v>
      </c>
      <c r="D21" s="30" t="s">
        <v>1212</v>
      </c>
      <c r="E21" t="s">
        <v>1213</v>
      </c>
      <c r="F21" t="s">
        <v>1214</v>
      </c>
      <c r="G21" t="s">
        <v>1215</v>
      </c>
      <c r="H21" t="s">
        <v>1216</v>
      </c>
      <c r="I21" t="s">
        <v>1133</v>
      </c>
      <c r="J21" t="s">
        <v>1134</v>
      </c>
    </row>
    <row r="22" spans="1:10" x14ac:dyDescent="0.3">
      <c r="A22">
        <v>21</v>
      </c>
      <c r="B22" s="30" t="s">
        <v>299</v>
      </c>
      <c r="C22" t="s">
        <v>134</v>
      </c>
      <c r="D22" s="30" t="s">
        <v>1217</v>
      </c>
      <c r="E22" t="s">
        <v>1218</v>
      </c>
      <c r="F22" t="s">
        <v>1219</v>
      </c>
      <c r="G22" t="s">
        <v>1220</v>
      </c>
      <c r="H22" t="s">
        <v>1133</v>
      </c>
      <c r="J22" t="s">
        <v>1134</v>
      </c>
    </row>
    <row r="23" spans="1:10" x14ac:dyDescent="0.3">
      <c r="A23">
        <v>22</v>
      </c>
      <c r="B23" s="30" t="s">
        <v>300</v>
      </c>
      <c r="C23" t="s">
        <v>154</v>
      </c>
      <c r="D23" s="30" t="s">
        <v>1221</v>
      </c>
      <c r="E23" t="s">
        <v>1222</v>
      </c>
      <c r="F23" t="s">
        <v>1223</v>
      </c>
      <c r="G23" t="s">
        <v>1224</v>
      </c>
      <c r="H23" t="s">
        <v>1225</v>
      </c>
      <c r="J23" t="s">
        <v>1226</v>
      </c>
    </row>
    <row r="24" spans="1:10" x14ac:dyDescent="0.3">
      <c r="A24">
        <v>23</v>
      </c>
      <c r="B24" s="30" t="s">
        <v>301</v>
      </c>
      <c r="C24" t="s">
        <v>302</v>
      </c>
      <c r="D24" s="30" t="s">
        <v>1227</v>
      </c>
      <c r="E24" t="s">
        <v>1228</v>
      </c>
      <c r="F24" t="s">
        <v>1229</v>
      </c>
      <c r="G24" t="s">
        <v>1230</v>
      </c>
      <c r="H24" t="s">
        <v>1231</v>
      </c>
      <c r="J24" t="s">
        <v>1232</v>
      </c>
    </row>
    <row r="25" spans="1:10" x14ac:dyDescent="0.3">
      <c r="A25">
        <v>24</v>
      </c>
      <c r="B25" s="30" t="s">
        <v>303</v>
      </c>
      <c r="C25" t="s">
        <v>304</v>
      </c>
      <c r="D25" s="30" t="s">
        <v>1233</v>
      </c>
      <c r="E25" t="s">
        <v>1234</v>
      </c>
      <c r="F25" t="s">
        <v>1235</v>
      </c>
      <c r="G25" t="s">
        <v>1236</v>
      </c>
      <c r="H25" t="s">
        <v>1237</v>
      </c>
      <c r="J25" t="s">
        <v>1134</v>
      </c>
    </row>
    <row r="26" spans="1:10" x14ac:dyDescent="0.3">
      <c r="A26">
        <v>25</v>
      </c>
      <c r="B26" s="30" t="s">
        <v>305</v>
      </c>
      <c r="C26" t="s">
        <v>306</v>
      </c>
      <c r="D26" s="30" t="s">
        <v>1238</v>
      </c>
      <c r="E26" t="s">
        <v>3228</v>
      </c>
      <c r="F26" t="s">
        <v>1239</v>
      </c>
      <c r="G26" t="s">
        <v>1240</v>
      </c>
      <c r="H26" t="s">
        <v>1241</v>
      </c>
      <c r="I26" t="s">
        <v>1242</v>
      </c>
      <c r="J26" t="s">
        <v>1134</v>
      </c>
    </row>
    <row r="27" spans="1:10" x14ac:dyDescent="0.3">
      <c r="A27">
        <v>26</v>
      </c>
      <c r="B27" s="30" t="s">
        <v>307</v>
      </c>
      <c r="C27" t="s">
        <v>105</v>
      </c>
      <c r="D27" s="30" t="s">
        <v>1243</v>
      </c>
      <c r="E27" t="s">
        <v>1244</v>
      </c>
      <c r="F27" t="s">
        <v>1245</v>
      </c>
      <c r="G27" t="s">
        <v>1246</v>
      </c>
      <c r="H27" t="s">
        <v>1247</v>
      </c>
      <c r="I27" t="s">
        <v>1248</v>
      </c>
      <c r="J27" t="s">
        <v>1134</v>
      </c>
    </row>
    <row r="28" spans="1:10" x14ac:dyDescent="0.3">
      <c r="A28">
        <v>27</v>
      </c>
      <c r="B28" s="30" t="s">
        <v>308</v>
      </c>
      <c r="C28" t="s">
        <v>309</v>
      </c>
      <c r="D28" s="30" t="s">
        <v>1249</v>
      </c>
      <c r="E28" t="s">
        <v>1250</v>
      </c>
      <c r="F28" t="s">
        <v>1251</v>
      </c>
      <c r="G28" t="s">
        <v>1252</v>
      </c>
      <c r="H28" t="s">
        <v>1253</v>
      </c>
      <c r="I28" t="s">
        <v>1254</v>
      </c>
      <c r="J28" t="s">
        <v>1134</v>
      </c>
    </row>
    <row r="29" spans="1:10" x14ac:dyDescent="0.3">
      <c r="A29">
        <v>28</v>
      </c>
      <c r="B29" s="30" t="s">
        <v>310</v>
      </c>
      <c r="C29" t="s">
        <v>126</v>
      </c>
      <c r="D29" s="30" t="s">
        <v>1255</v>
      </c>
      <c r="E29" t="s">
        <v>1256</v>
      </c>
      <c r="F29" t="s">
        <v>1257</v>
      </c>
      <c r="G29" t="s">
        <v>1258</v>
      </c>
      <c r="H29" t="s">
        <v>1259</v>
      </c>
      <c r="I29" t="s">
        <v>1260</v>
      </c>
      <c r="J29" t="s">
        <v>1134</v>
      </c>
    </row>
    <row r="30" spans="1:10" x14ac:dyDescent="0.3">
      <c r="A30">
        <v>29</v>
      </c>
      <c r="B30" s="30" t="s">
        <v>311</v>
      </c>
      <c r="C30" t="s">
        <v>312</v>
      </c>
      <c r="D30" s="30" t="s">
        <v>1261</v>
      </c>
      <c r="E30" t="s">
        <v>1262</v>
      </c>
      <c r="F30" t="s">
        <v>1263</v>
      </c>
      <c r="G30" t="s">
        <v>1264</v>
      </c>
      <c r="H30" t="s">
        <v>1265</v>
      </c>
      <c r="J30" t="s">
        <v>1134</v>
      </c>
    </row>
    <row r="31" spans="1:10" x14ac:dyDescent="0.3">
      <c r="A31">
        <v>30</v>
      </c>
      <c r="B31" s="30" t="s">
        <v>313</v>
      </c>
      <c r="C31" t="s">
        <v>314</v>
      </c>
      <c r="D31" s="30" t="s">
        <v>1266</v>
      </c>
      <c r="E31" t="s">
        <v>1267</v>
      </c>
      <c r="F31" t="s">
        <v>1268</v>
      </c>
      <c r="G31" t="s">
        <v>1269</v>
      </c>
      <c r="H31" t="s">
        <v>1270</v>
      </c>
      <c r="I31" t="s">
        <v>1190</v>
      </c>
      <c r="J31" t="s">
        <v>1134</v>
      </c>
    </row>
    <row r="32" spans="1:10" x14ac:dyDescent="0.3">
      <c r="A32">
        <v>31</v>
      </c>
      <c r="B32" s="30" t="s">
        <v>315</v>
      </c>
      <c r="C32" t="s">
        <v>316</v>
      </c>
      <c r="D32" s="30" t="s">
        <v>1271</v>
      </c>
      <c r="E32" t="s">
        <v>1272</v>
      </c>
      <c r="F32" t="s">
        <v>1273</v>
      </c>
      <c r="G32" t="s">
        <v>1274</v>
      </c>
      <c r="H32" t="s">
        <v>1275</v>
      </c>
      <c r="J32" t="s">
        <v>1134</v>
      </c>
    </row>
    <row r="33" spans="1:10" x14ac:dyDescent="0.3">
      <c r="A33">
        <v>32</v>
      </c>
      <c r="B33" s="30" t="s">
        <v>317</v>
      </c>
      <c r="C33" t="s">
        <v>318</v>
      </c>
      <c r="D33" s="30" t="s">
        <v>1276</v>
      </c>
      <c r="E33" t="s">
        <v>1277</v>
      </c>
      <c r="F33" t="s">
        <v>1278</v>
      </c>
      <c r="G33" t="s">
        <v>1279</v>
      </c>
      <c r="H33" t="s">
        <v>1280</v>
      </c>
      <c r="I33" t="s">
        <v>1281</v>
      </c>
      <c r="J33" t="s">
        <v>1134</v>
      </c>
    </row>
    <row r="34" spans="1:10" x14ac:dyDescent="0.3">
      <c r="A34">
        <v>33</v>
      </c>
      <c r="B34" s="30" t="s">
        <v>319</v>
      </c>
      <c r="C34" t="s">
        <v>113</v>
      </c>
      <c r="D34" s="30" t="s">
        <v>1282</v>
      </c>
      <c r="E34" t="s">
        <v>1283</v>
      </c>
      <c r="F34" t="s">
        <v>1284</v>
      </c>
      <c r="G34" t="s">
        <v>1285</v>
      </c>
      <c r="H34" t="s">
        <v>1286</v>
      </c>
      <c r="I34" t="s">
        <v>1287</v>
      </c>
      <c r="J34" t="s">
        <v>1134</v>
      </c>
    </row>
    <row r="35" spans="1:10" x14ac:dyDescent="0.3">
      <c r="A35">
        <v>34</v>
      </c>
      <c r="B35" s="30" t="s">
        <v>320</v>
      </c>
      <c r="C35" t="s">
        <v>132</v>
      </c>
      <c r="D35" s="30" t="s">
        <v>1288</v>
      </c>
      <c r="E35" t="s">
        <v>1289</v>
      </c>
      <c r="F35" t="s">
        <v>1290</v>
      </c>
      <c r="G35" t="s">
        <v>1291</v>
      </c>
      <c r="H35" t="s">
        <v>1292</v>
      </c>
      <c r="I35" t="s">
        <v>1293</v>
      </c>
      <c r="J35" t="s">
        <v>1134</v>
      </c>
    </row>
    <row r="36" spans="1:10" x14ac:dyDescent="0.3">
      <c r="A36">
        <v>35</v>
      </c>
      <c r="B36" s="30" t="s">
        <v>321</v>
      </c>
      <c r="C36" t="s">
        <v>322</v>
      </c>
      <c r="D36" s="30" t="s">
        <v>1271</v>
      </c>
      <c r="E36" t="s">
        <v>1272</v>
      </c>
      <c r="F36" t="s">
        <v>1294</v>
      </c>
      <c r="G36" t="s">
        <v>1295</v>
      </c>
      <c r="H36" t="s">
        <v>1296</v>
      </c>
      <c r="I36" t="s">
        <v>1297</v>
      </c>
      <c r="J36" t="s">
        <v>1134</v>
      </c>
    </row>
    <row r="37" spans="1:10" x14ac:dyDescent="0.3">
      <c r="A37">
        <v>36</v>
      </c>
      <c r="B37" s="30" t="s">
        <v>323</v>
      </c>
      <c r="C37" t="s">
        <v>119</v>
      </c>
      <c r="D37" s="30" t="s">
        <v>1298</v>
      </c>
      <c r="E37" t="s">
        <v>1299</v>
      </c>
      <c r="F37" t="s">
        <v>1300</v>
      </c>
      <c r="G37" t="s">
        <v>1301</v>
      </c>
      <c r="H37" t="s">
        <v>1302</v>
      </c>
      <c r="J37" t="s">
        <v>1134</v>
      </c>
    </row>
    <row r="38" spans="1:10" x14ac:dyDescent="0.3">
      <c r="A38">
        <v>37</v>
      </c>
      <c r="B38" s="30" t="s">
        <v>324</v>
      </c>
      <c r="C38" t="s">
        <v>135</v>
      </c>
      <c r="D38" s="30" t="s">
        <v>1303</v>
      </c>
      <c r="E38" t="s">
        <v>1304</v>
      </c>
      <c r="F38" t="s">
        <v>1305</v>
      </c>
      <c r="G38" t="s">
        <v>1306</v>
      </c>
      <c r="H38" t="s">
        <v>1307</v>
      </c>
      <c r="I38" t="s">
        <v>1308</v>
      </c>
      <c r="J38" t="s">
        <v>1134</v>
      </c>
    </row>
    <row r="39" spans="1:10" x14ac:dyDescent="0.3">
      <c r="A39">
        <v>38</v>
      </c>
      <c r="B39" s="30" t="s">
        <v>325</v>
      </c>
      <c r="C39" t="s">
        <v>326</v>
      </c>
      <c r="D39" s="30" t="s">
        <v>1309</v>
      </c>
      <c r="E39" t="s">
        <v>1310</v>
      </c>
      <c r="F39" t="s">
        <v>1311</v>
      </c>
      <c r="G39" t="s">
        <v>1312</v>
      </c>
      <c r="H39" t="s">
        <v>1313</v>
      </c>
      <c r="I39" t="s">
        <v>1314</v>
      </c>
      <c r="J39" t="s">
        <v>1134</v>
      </c>
    </row>
    <row r="40" spans="1:10" x14ac:dyDescent="0.3">
      <c r="A40">
        <v>39</v>
      </c>
      <c r="B40" s="30" t="s">
        <v>327</v>
      </c>
      <c r="C40" t="s">
        <v>100</v>
      </c>
      <c r="D40" s="30" t="s">
        <v>1315</v>
      </c>
      <c r="E40" t="s">
        <v>1316</v>
      </c>
      <c r="F40" t="s">
        <v>1317</v>
      </c>
      <c r="G40" t="s">
        <v>1318</v>
      </c>
      <c r="H40" t="s">
        <v>1319</v>
      </c>
      <c r="J40" t="s">
        <v>1134</v>
      </c>
    </row>
    <row r="41" spans="1:10" x14ac:dyDescent="0.3">
      <c r="A41">
        <v>40</v>
      </c>
      <c r="B41" s="30" t="s">
        <v>328</v>
      </c>
      <c r="C41" t="s">
        <v>139</v>
      </c>
      <c r="D41" s="30" t="s">
        <v>1320</v>
      </c>
      <c r="E41" t="s">
        <v>1321</v>
      </c>
      <c r="F41" t="s">
        <v>1322</v>
      </c>
      <c r="G41" t="s">
        <v>1323</v>
      </c>
      <c r="H41" t="s">
        <v>1324</v>
      </c>
      <c r="I41" t="s">
        <v>1325</v>
      </c>
      <c r="J41" t="s">
        <v>1134</v>
      </c>
    </row>
    <row r="42" spans="1:10" x14ac:dyDescent="0.3">
      <c r="A42">
        <v>41</v>
      </c>
      <c r="B42" s="30" t="s">
        <v>329</v>
      </c>
      <c r="C42" t="s">
        <v>138</v>
      </c>
      <c r="D42" s="30" t="s">
        <v>1326</v>
      </c>
      <c r="E42" t="s">
        <v>1327</v>
      </c>
      <c r="F42" t="s">
        <v>1328</v>
      </c>
      <c r="G42" t="s">
        <v>1329</v>
      </c>
      <c r="H42" t="s">
        <v>1330</v>
      </c>
      <c r="I42" t="s">
        <v>1331</v>
      </c>
      <c r="J42" t="s">
        <v>1134</v>
      </c>
    </row>
    <row r="43" spans="1:10" x14ac:dyDescent="0.3">
      <c r="A43">
        <v>42</v>
      </c>
      <c r="B43" s="30" t="s">
        <v>330</v>
      </c>
      <c r="C43" t="s">
        <v>331</v>
      </c>
      <c r="D43" s="30">
        <v>657656</v>
      </c>
      <c r="E43" t="s">
        <v>1332</v>
      </c>
      <c r="F43" t="s">
        <v>1333</v>
      </c>
      <c r="G43" t="s">
        <v>1334</v>
      </c>
      <c r="H43" t="s">
        <v>1335</v>
      </c>
    </row>
    <row r="44" spans="1:10" x14ac:dyDescent="0.3">
      <c r="A44">
        <v>43</v>
      </c>
      <c r="B44" s="30" t="s">
        <v>332</v>
      </c>
      <c r="C44" t="s">
        <v>333</v>
      </c>
      <c r="D44" s="30" t="s">
        <v>1196</v>
      </c>
      <c r="E44" t="s">
        <v>1197</v>
      </c>
      <c r="F44" t="s">
        <v>1198</v>
      </c>
      <c r="G44" t="s">
        <v>1199</v>
      </c>
      <c r="H44" t="s">
        <v>1200</v>
      </c>
      <c r="I44" t="s">
        <v>1133</v>
      </c>
      <c r="J44" t="s">
        <v>1134</v>
      </c>
    </row>
    <row r="45" spans="1:10" x14ac:dyDescent="0.3">
      <c r="A45">
        <v>44</v>
      </c>
      <c r="B45" s="30" t="s">
        <v>334</v>
      </c>
      <c r="C45" t="s">
        <v>146</v>
      </c>
      <c r="D45" s="30" t="s">
        <v>1336</v>
      </c>
      <c r="E45" t="s">
        <v>1337</v>
      </c>
      <c r="F45" t="s">
        <v>1338</v>
      </c>
      <c r="G45" t="s">
        <v>1339</v>
      </c>
      <c r="H45" t="s">
        <v>1190</v>
      </c>
      <c r="J45" t="s">
        <v>1134</v>
      </c>
    </row>
    <row r="46" spans="1:10" x14ac:dyDescent="0.3">
      <c r="A46">
        <v>45</v>
      </c>
      <c r="B46" s="30" t="s">
        <v>335</v>
      </c>
      <c r="C46" t="s">
        <v>336</v>
      </c>
      <c r="D46" s="30" t="s">
        <v>1201</v>
      </c>
      <c r="E46" t="s">
        <v>1340</v>
      </c>
      <c r="F46" t="s">
        <v>1341</v>
      </c>
      <c r="G46" t="s">
        <v>1204</v>
      </c>
      <c r="H46" t="s">
        <v>1205</v>
      </c>
      <c r="J46" t="s">
        <v>1134</v>
      </c>
    </row>
    <row r="47" spans="1:10" x14ac:dyDescent="0.3">
      <c r="A47">
        <v>46</v>
      </c>
      <c r="B47" s="30" t="s">
        <v>337</v>
      </c>
      <c r="C47" t="s">
        <v>162</v>
      </c>
      <c r="D47" s="30" t="s">
        <v>1342</v>
      </c>
      <c r="E47" t="s">
        <v>1343</v>
      </c>
      <c r="F47" t="s">
        <v>1344</v>
      </c>
      <c r="G47" t="s">
        <v>1345</v>
      </c>
      <c r="H47" t="s">
        <v>1346</v>
      </c>
      <c r="J47" t="s">
        <v>1134</v>
      </c>
    </row>
    <row r="48" spans="1:10" x14ac:dyDescent="0.3">
      <c r="A48">
        <v>47</v>
      </c>
      <c r="B48" s="30" t="s">
        <v>338</v>
      </c>
      <c r="C48" t="s">
        <v>339</v>
      </c>
      <c r="D48" s="30" t="s">
        <v>1347</v>
      </c>
      <c r="E48" t="s">
        <v>3228</v>
      </c>
      <c r="F48" t="s">
        <v>1348</v>
      </c>
      <c r="G48" t="s">
        <v>1349</v>
      </c>
      <c r="H48" t="s">
        <v>1133</v>
      </c>
      <c r="J48" t="s">
        <v>1134</v>
      </c>
    </row>
    <row r="49" spans="1:10" x14ac:dyDescent="0.3">
      <c r="A49">
        <v>48</v>
      </c>
      <c r="B49" s="30" t="s">
        <v>1350</v>
      </c>
      <c r="C49" t="s">
        <v>1351</v>
      </c>
      <c r="D49" s="30" t="s">
        <v>1352</v>
      </c>
      <c r="E49" t="s">
        <v>3228</v>
      </c>
      <c r="F49" t="s">
        <v>1353</v>
      </c>
      <c r="G49" t="s">
        <v>1354</v>
      </c>
      <c r="H49" t="s">
        <v>1150</v>
      </c>
      <c r="J49" t="s">
        <v>1134</v>
      </c>
    </row>
    <row r="50" spans="1:10" x14ac:dyDescent="0.3">
      <c r="A50">
        <v>49</v>
      </c>
      <c r="B50" s="30" t="s">
        <v>1355</v>
      </c>
      <c r="C50" t="s">
        <v>1356</v>
      </c>
      <c r="D50" s="30" t="s">
        <v>1357</v>
      </c>
      <c r="E50" t="s">
        <v>1358</v>
      </c>
      <c r="F50" t="s">
        <v>1359</v>
      </c>
      <c r="G50" t="s">
        <v>1360</v>
      </c>
      <c r="H50" t="s">
        <v>1361</v>
      </c>
      <c r="I50" t="s">
        <v>1362</v>
      </c>
      <c r="J50" t="s">
        <v>1134</v>
      </c>
    </row>
    <row r="51" spans="1:10" x14ac:dyDescent="0.3">
      <c r="A51">
        <v>50</v>
      </c>
      <c r="B51" s="30" t="s">
        <v>1363</v>
      </c>
      <c r="C51" t="s">
        <v>1364</v>
      </c>
      <c r="D51" s="30" t="s">
        <v>1352</v>
      </c>
      <c r="E51" t="s">
        <v>1365</v>
      </c>
      <c r="F51" t="s">
        <v>1366</v>
      </c>
      <c r="G51" t="s">
        <v>1367</v>
      </c>
      <c r="H51" t="s">
        <v>1190</v>
      </c>
      <c r="J51" t="s">
        <v>1134</v>
      </c>
    </row>
    <row r="52" spans="1:10" x14ac:dyDescent="0.3">
      <c r="A52">
        <v>51</v>
      </c>
      <c r="B52" s="30" t="s">
        <v>1368</v>
      </c>
      <c r="C52" t="s">
        <v>1369</v>
      </c>
      <c r="D52" s="30" t="s">
        <v>1326</v>
      </c>
      <c r="E52" t="s">
        <v>1370</v>
      </c>
      <c r="F52" t="s">
        <v>1371</v>
      </c>
      <c r="G52" t="s">
        <v>1372</v>
      </c>
      <c r="H52" t="s">
        <v>1205</v>
      </c>
      <c r="J52" t="s">
        <v>1134</v>
      </c>
    </row>
    <row r="53" spans="1:10" x14ac:dyDescent="0.3">
      <c r="A53">
        <v>52</v>
      </c>
      <c r="B53" s="30" t="s">
        <v>1373</v>
      </c>
      <c r="C53" t="s">
        <v>1374</v>
      </c>
      <c r="D53" s="30" t="s">
        <v>1326</v>
      </c>
      <c r="E53" t="s">
        <v>1370</v>
      </c>
      <c r="F53" t="s">
        <v>1371</v>
      </c>
      <c r="G53" t="s">
        <v>1372</v>
      </c>
      <c r="H53" t="s">
        <v>1205</v>
      </c>
      <c r="J53" t="s">
        <v>1134</v>
      </c>
    </row>
    <row r="54" spans="1:10" x14ac:dyDescent="0.3">
      <c r="A54">
        <v>53</v>
      </c>
      <c r="B54" s="30" t="s">
        <v>1375</v>
      </c>
      <c r="C54" t="s">
        <v>1113</v>
      </c>
      <c r="D54" s="30" t="s">
        <v>1376</v>
      </c>
      <c r="E54" t="s">
        <v>1377</v>
      </c>
      <c r="F54" t="s">
        <v>1378</v>
      </c>
      <c r="G54" t="s">
        <v>1379</v>
      </c>
      <c r="J54" t="s">
        <v>1160</v>
      </c>
    </row>
    <row r="55" spans="1:10" x14ac:dyDescent="0.3">
      <c r="A55">
        <v>54</v>
      </c>
      <c r="B55" s="30" t="s">
        <v>1380</v>
      </c>
      <c r="C55" t="s">
        <v>1115</v>
      </c>
      <c r="D55" s="30" t="s">
        <v>1381</v>
      </c>
      <c r="E55" t="s">
        <v>1382</v>
      </c>
      <c r="F55" t="s">
        <v>1383</v>
      </c>
      <c r="G55" t="s">
        <v>1384</v>
      </c>
      <c r="H55" t="s">
        <v>1385</v>
      </c>
      <c r="J55" t="s">
        <v>1134</v>
      </c>
    </row>
    <row r="56" spans="1:10" x14ac:dyDescent="0.3">
      <c r="A56">
        <v>55</v>
      </c>
      <c r="B56" s="30" t="s">
        <v>1386</v>
      </c>
      <c r="C56" t="s">
        <v>1387</v>
      </c>
      <c r="D56" s="30" t="s">
        <v>1388</v>
      </c>
      <c r="E56" t="s">
        <v>1389</v>
      </c>
      <c r="F56" t="s">
        <v>1390</v>
      </c>
      <c r="G56" t="s">
        <v>1391</v>
      </c>
      <c r="H56" t="s">
        <v>1392</v>
      </c>
      <c r="J56" t="s">
        <v>1134</v>
      </c>
    </row>
    <row r="57" spans="1:10" x14ac:dyDescent="0.3">
      <c r="A57">
        <v>56</v>
      </c>
      <c r="B57" s="30" t="s">
        <v>1393</v>
      </c>
      <c r="C57" t="s">
        <v>1394</v>
      </c>
      <c r="D57" s="30" t="s">
        <v>1395</v>
      </c>
      <c r="E57" t="s">
        <v>1396</v>
      </c>
      <c r="F57" t="s">
        <v>1397</v>
      </c>
      <c r="G57" t="s">
        <v>1398</v>
      </c>
      <c r="H57" t="s">
        <v>1399</v>
      </c>
      <c r="I57" t="s">
        <v>1400</v>
      </c>
      <c r="J57" t="s">
        <v>1134</v>
      </c>
    </row>
    <row r="58" spans="1:10" x14ac:dyDescent="0.3">
      <c r="A58">
        <v>57</v>
      </c>
      <c r="B58" s="30" t="s">
        <v>1401</v>
      </c>
      <c r="C58" t="s">
        <v>1402</v>
      </c>
      <c r="D58" s="30" t="s">
        <v>1326</v>
      </c>
      <c r="E58" t="s">
        <v>1370</v>
      </c>
      <c r="F58" t="s">
        <v>1371</v>
      </c>
      <c r="G58" t="s">
        <v>1403</v>
      </c>
      <c r="H58" t="s">
        <v>1404</v>
      </c>
      <c r="I58" t="s">
        <v>1205</v>
      </c>
      <c r="J58" t="s">
        <v>1134</v>
      </c>
    </row>
    <row r="59" spans="1:10" x14ac:dyDescent="0.3">
      <c r="A59">
        <v>58</v>
      </c>
      <c r="B59" s="30" t="s">
        <v>340</v>
      </c>
      <c r="C59" t="s">
        <v>37</v>
      </c>
      <c r="D59" s="30" t="s">
        <v>1405</v>
      </c>
      <c r="E59" t="s">
        <v>1406</v>
      </c>
      <c r="F59" t="s">
        <v>1407</v>
      </c>
      <c r="G59" t="s">
        <v>1408</v>
      </c>
      <c r="H59" t="s">
        <v>1409</v>
      </c>
      <c r="J59" t="s">
        <v>1410</v>
      </c>
    </row>
    <row r="60" spans="1:10" x14ac:dyDescent="0.3">
      <c r="A60">
        <v>59</v>
      </c>
      <c r="B60" s="30" t="s">
        <v>341</v>
      </c>
      <c r="C60" t="s">
        <v>342</v>
      </c>
      <c r="D60" s="30" t="s">
        <v>1411</v>
      </c>
      <c r="E60" t="s">
        <v>3228</v>
      </c>
      <c r="F60" t="s">
        <v>1412</v>
      </c>
      <c r="G60" t="s">
        <v>1413</v>
      </c>
      <c r="H60" t="s">
        <v>1414</v>
      </c>
      <c r="I60" t="s">
        <v>1415</v>
      </c>
      <c r="J60" t="s">
        <v>1410</v>
      </c>
    </row>
    <row r="61" spans="1:10" x14ac:dyDescent="0.3">
      <c r="A61">
        <v>60</v>
      </c>
      <c r="B61" s="30" t="s">
        <v>343</v>
      </c>
      <c r="C61" t="s">
        <v>344</v>
      </c>
      <c r="D61" s="30" t="s">
        <v>1416</v>
      </c>
      <c r="E61" t="s">
        <v>1417</v>
      </c>
      <c r="F61" t="s">
        <v>1418</v>
      </c>
      <c r="G61" t="s">
        <v>1419</v>
      </c>
      <c r="H61" t="s">
        <v>1420</v>
      </c>
      <c r="J61" t="s">
        <v>1160</v>
      </c>
    </row>
    <row r="62" spans="1:10" x14ac:dyDescent="0.3">
      <c r="A62">
        <v>61</v>
      </c>
      <c r="B62" s="30" t="s">
        <v>345</v>
      </c>
      <c r="C62" t="s">
        <v>43</v>
      </c>
      <c r="D62" s="30" t="s">
        <v>1421</v>
      </c>
      <c r="E62" t="s">
        <v>1422</v>
      </c>
      <c r="F62" t="s">
        <v>1423</v>
      </c>
      <c r="G62" t="s">
        <v>1424</v>
      </c>
      <c r="H62" t="s">
        <v>1425</v>
      </c>
      <c r="I62" t="s">
        <v>1426</v>
      </c>
      <c r="J62" t="s">
        <v>1410</v>
      </c>
    </row>
    <row r="63" spans="1:10" x14ac:dyDescent="0.3">
      <c r="A63">
        <v>62</v>
      </c>
      <c r="B63" s="30" t="s">
        <v>346</v>
      </c>
      <c r="C63" t="s">
        <v>9</v>
      </c>
      <c r="D63" s="30" t="s">
        <v>1427</v>
      </c>
      <c r="E63" t="s">
        <v>1422</v>
      </c>
      <c r="F63" t="s">
        <v>1423</v>
      </c>
      <c r="G63" t="s">
        <v>1424</v>
      </c>
      <c r="H63" t="s">
        <v>1425</v>
      </c>
      <c r="I63" t="s">
        <v>1426</v>
      </c>
      <c r="J63" t="s">
        <v>1410</v>
      </c>
    </row>
    <row r="64" spans="1:10" x14ac:dyDescent="0.3">
      <c r="A64">
        <v>63</v>
      </c>
      <c r="B64" s="30" t="s">
        <v>347</v>
      </c>
      <c r="C64" t="s">
        <v>348</v>
      </c>
      <c r="D64" s="30" t="s">
        <v>1428</v>
      </c>
      <c r="E64" t="s">
        <v>1422</v>
      </c>
      <c r="F64" t="s">
        <v>1423</v>
      </c>
      <c r="G64" t="s">
        <v>1424</v>
      </c>
      <c r="H64" t="s">
        <v>1425</v>
      </c>
      <c r="I64" t="s">
        <v>1426</v>
      </c>
      <c r="J64" t="s">
        <v>1410</v>
      </c>
    </row>
    <row r="65" spans="1:10" x14ac:dyDescent="0.3">
      <c r="A65">
        <v>64</v>
      </c>
      <c r="B65" s="30" t="s">
        <v>349</v>
      </c>
      <c r="C65" t="s">
        <v>6</v>
      </c>
      <c r="D65" s="30" t="s">
        <v>1429</v>
      </c>
      <c r="E65" t="s">
        <v>1430</v>
      </c>
      <c r="F65" t="s">
        <v>1431</v>
      </c>
      <c r="G65" t="s">
        <v>1432</v>
      </c>
      <c r="H65" t="s">
        <v>1433</v>
      </c>
      <c r="J65" t="s">
        <v>1410</v>
      </c>
    </row>
    <row r="66" spans="1:10" x14ac:dyDescent="0.3">
      <c r="A66">
        <v>65</v>
      </c>
      <c r="B66" s="30" t="s">
        <v>350</v>
      </c>
      <c r="C66" t="s">
        <v>7</v>
      </c>
      <c r="D66" s="30" t="s">
        <v>1434</v>
      </c>
      <c r="E66" t="s">
        <v>1435</v>
      </c>
      <c r="F66" t="s">
        <v>1436</v>
      </c>
      <c r="G66" t="s">
        <v>1432</v>
      </c>
      <c r="H66" t="s">
        <v>1433</v>
      </c>
      <c r="J66" t="s">
        <v>1410</v>
      </c>
    </row>
    <row r="67" spans="1:10" x14ac:dyDescent="0.3">
      <c r="A67">
        <v>66</v>
      </c>
      <c r="B67" s="30" t="s">
        <v>351</v>
      </c>
      <c r="C67" t="s">
        <v>17</v>
      </c>
      <c r="D67" s="30" t="s">
        <v>1437</v>
      </c>
      <c r="E67" t="s">
        <v>1438</v>
      </c>
      <c r="F67" t="s">
        <v>1439</v>
      </c>
      <c r="G67" t="s">
        <v>1440</v>
      </c>
      <c r="H67" t="s">
        <v>1441</v>
      </c>
      <c r="I67" t="s">
        <v>1442</v>
      </c>
      <c r="J67" t="s">
        <v>1410</v>
      </c>
    </row>
    <row r="68" spans="1:10" x14ac:dyDescent="0.3">
      <c r="A68">
        <v>67</v>
      </c>
      <c r="B68" s="30" t="s">
        <v>352</v>
      </c>
      <c r="C68" t="s">
        <v>22</v>
      </c>
      <c r="D68" s="30" t="s">
        <v>1443</v>
      </c>
      <c r="E68" t="s">
        <v>1444</v>
      </c>
      <c r="F68" t="s">
        <v>1445</v>
      </c>
      <c r="G68" t="s">
        <v>1446</v>
      </c>
      <c r="H68" t="s">
        <v>1447</v>
      </c>
      <c r="J68" t="s">
        <v>1410</v>
      </c>
    </row>
    <row r="69" spans="1:10" x14ac:dyDescent="0.3">
      <c r="A69">
        <v>68</v>
      </c>
      <c r="B69" s="30" t="s">
        <v>353</v>
      </c>
      <c r="C69" t="s">
        <v>34</v>
      </c>
      <c r="D69" s="30" t="s">
        <v>1448</v>
      </c>
      <c r="E69" t="s">
        <v>1449</v>
      </c>
      <c r="F69" t="s">
        <v>1450</v>
      </c>
      <c r="G69" t="s">
        <v>1451</v>
      </c>
      <c r="H69" t="s">
        <v>1452</v>
      </c>
      <c r="I69" t="s">
        <v>1453</v>
      </c>
      <c r="J69" t="s">
        <v>1410</v>
      </c>
    </row>
    <row r="70" spans="1:10" x14ac:dyDescent="0.3">
      <c r="A70">
        <v>69</v>
      </c>
      <c r="B70" s="30" t="s">
        <v>354</v>
      </c>
      <c r="C70" t="s">
        <v>355</v>
      </c>
      <c r="D70" s="30" t="s">
        <v>1454</v>
      </c>
      <c r="E70" t="s">
        <v>1455</v>
      </c>
      <c r="F70" t="s">
        <v>1456</v>
      </c>
      <c r="G70" t="s">
        <v>1457</v>
      </c>
      <c r="H70" t="s">
        <v>1458</v>
      </c>
      <c r="I70" t="s">
        <v>1459</v>
      </c>
      <c r="J70" t="s">
        <v>1410</v>
      </c>
    </row>
    <row r="71" spans="1:10" x14ac:dyDescent="0.3">
      <c r="A71">
        <v>70</v>
      </c>
      <c r="B71" s="30" t="s">
        <v>356</v>
      </c>
      <c r="C71" t="s">
        <v>36</v>
      </c>
      <c r="D71" s="30" t="s">
        <v>1460</v>
      </c>
      <c r="E71" t="s">
        <v>1461</v>
      </c>
      <c r="F71" t="s">
        <v>1462</v>
      </c>
      <c r="G71" t="s">
        <v>1408</v>
      </c>
      <c r="H71" t="s">
        <v>1463</v>
      </c>
      <c r="J71" t="s">
        <v>1410</v>
      </c>
    </row>
    <row r="72" spans="1:10" x14ac:dyDescent="0.3">
      <c r="A72">
        <v>71</v>
      </c>
      <c r="B72" s="30" t="s">
        <v>357</v>
      </c>
      <c r="C72" t="s">
        <v>60</v>
      </c>
      <c r="D72" s="30" t="s">
        <v>1464</v>
      </c>
      <c r="E72" t="s">
        <v>1465</v>
      </c>
      <c r="F72" t="s">
        <v>1466</v>
      </c>
      <c r="G72" t="s">
        <v>1467</v>
      </c>
      <c r="H72" t="s">
        <v>1468</v>
      </c>
      <c r="J72" t="s">
        <v>1469</v>
      </c>
    </row>
    <row r="73" spans="1:10" x14ac:dyDescent="0.3">
      <c r="A73">
        <v>72</v>
      </c>
      <c r="B73" s="30" t="s">
        <v>358</v>
      </c>
      <c r="C73" t="s">
        <v>359</v>
      </c>
      <c r="D73" s="30" t="s">
        <v>1470</v>
      </c>
      <c r="E73" t="s">
        <v>3228</v>
      </c>
      <c r="F73" t="s">
        <v>1471</v>
      </c>
      <c r="G73" t="s">
        <v>1472</v>
      </c>
      <c r="H73" t="s">
        <v>1473</v>
      </c>
      <c r="J73" t="s">
        <v>1410</v>
      </c>
    </row>
    <row r="74" spans="1:10" x14ac:dyDescent="0.3">
      <c r="A74">
        <v>73</v>
      </c>
      <c r="B74" s="30" t="s">
        <v>360</v>
      </c>
      <c r="C74" t="s">
        <v>361</v>
      </c>
      <c r="D74" s="30" t="s">
        <v>1474</v>
      </c>
      <c r="E74" t="s">
        <v>1475</v>
      </c>
      <c r="F74" t="s">
        <v>1476</v>
      </c>
      <c r="G74" t="s">
        <v>1477</v>
      </c>
      <c r="H74" t="s">
        <v>1478</v>
      </c>
      <c r="J74" t="s">
        <v>1410</v>
      </c>
    </row>
    <row r="75" spans="1:10" x14ac:dyDescent="0.3">
      <c r="A75">
        <v>74</v>
      </c>
      <c r="B75" s="30" t="s">
        <v>362</v>
      </c>
      <c r="C75" t="s">
        <v>363</v>
      </c>
      <c r="D75" s="30" t="s">
        <v>1470</v>
      </c>
      <c r="E75" t="s">
        <v>1479</v>
      </c>
      <c r="F75" t="s">
        <v>1480</v>
      </c>
      <c r="G75" t="s">
        <v>1481</v>
      </c>
      <c r="H75" t="s">
        <v>1482</v>
      </c>
      <c r="I75" t="s">
        <v>1483</v>
      </c>
      <c r="J75" t="s">
        <v>1484</v>
      </c>
    </row>
    <row r="76" spans="1:10" x14ac:dyDescent="0.3">
      <c r="A76">
        <v>75</v>
      </c>
      <c r="B76" s="30" t="s">
        <v>364</v>
      </c>
      <c r="C76" t="s">
        <v>365</v>
      </c>
      <c r="D76" s="30" t="s">
        <v>1485</v>
      </c>
      <c r="E76" t="s">
        <v>1486</v>
      </c>
      <c r="F76" t="s">
        <v>1487</v>
      </c>
      <c r="G76" t="s">
        <v>1488</v>
      </c>
      <c r="H76" t="s">
        <v>1489</v>
      </c>
      <c r="I76" t="s">
        <v>1490</v>
      </c>
      <c r="J76" t="s">
        <v>1410</v>
      </c>
    </row>
    <row r="77" spans="1:10" x14ac:dyDescent="0.3">
      <c r="A77">
        <v>76</v>
      </c>
      <c r="B77" s="30" t="s">
        <v>366</v>
      </c>
      <c r="C77" t="s">
        <v>150</v>
      </c>
      <c r="D77" s="30" t="s">
        <v>1491</v>
      </c>
      <c r="E77" t="s">
        <v>1492</v>
      </c>
      <c r="F77" t="s">
        <v>1493</v>
      </c>
      <c r="G77" t="s">
        <v>1494</v>
      </c>
      <c r="H77" t="s">
        <v>1495</v>
      </c>
      <c r="I77" t="s">
        <v>1496</v>
      </c>
      <c r="J77" t="s">
        <v>1410</v>
      </c>
    </row>
    <row r="78" spans="1:10" x14ac:dyDescent="0.3">
      <c r="A78">
        <v>77</v>
      </c>
      <c r="B78" s="30" t="s">
        <v>367</v>
      </c>
      <c r="C78" t="s">
        <v>18</v>
      </c>
      <c r="D78" s="30" t="s">
        <v>1497</v>
      </c>
      <c r="E78" t="s">
        <v>1498</v>
      </c>
      <c r="F78" t="s">
        <v>1499</v>
      </c>
      <c r="G78" t="s">
        <v>1500</v>
      </c>
      <c r="H78" t="s">
        <v>1501</v>
      </c>
      <c r="I78" t="s">
        <v>1502</v>
      </c>
      <c r="J78" t="s">
        <v>1410</v>
      </c>
    </row>
    <row r="79" spans="1:10" x14ac:dyDescent="0.3">
      <c r="A79">
        <v>78</v>
      </c>
      <c r="B79" s="30" t="s">
        <v>368</v>
      </c>
      <c r="C79" t="s">
        <v>369</v>
      </c>
      <c r="D79" s="30" t="s">
        <v>1503</v>
      </c>
      <c r="E79" t="s">
        <v>1504</v>
      </c>
      <c r="F79" t="s">
        <v>1505</v>
      </c>
      <c r="G79" t="s">
        <v>1506</v>
      </c>
      <c r="H79" t="s">
        <v>1507</v>
      </c>
      <c r="I79" t="s">
        <v>1508</v>
      </c>
      <c r="J79" t="s">
        <v>1410</v>
      </c>
    </row>
    <row r="80" spans="1:10" x14ac:dyDescent="0.3">
      <c r="A80">
        <v>79</v>
      </c>
      <c r="B80" s="30" t="s">
        <v>370</v>
      </c>
      <c r="C80" t="s">
        <v>371</v>
      </c>
      <c r="D80" s="30" t="s">
        <v>1509</v>
      </c>
      <c r="E80" t="s">
        <v>1510</v>
      </c>
      <c r="F80" t="s">
        <v>1511</v>
      </c>
      <c r="G80" t="s">
        <v>1512</v>
      </c>
      <c r="H80" t="s">
        <v>1513</v>
      </c>
      <c r="I80" t="s">
        <v>1442</v>
      </c>
      <c r="J80" t="s">
        <v>1410</v>
      </c>
    </row>
    <row r="81" spans="1:10" x14ac:dyDescent="0.3">
      <c r="A81">
        <v>80</v>
      </c>
      <c r="B81" s="30" t="s">
        <v>372</v>
      </c>
      <c r="C81" t="s">
        <v>373</v>
      </c>
      <c r="D81" s="30" t="s">
        <v>1514</v>
      </c>
      <c r="E81" t="s">
        <v>1515</v>
      </c>
      <c r="F81" t="s">
        <v>1516</v>
      </c>
      <c r="G81" t="s">
        <v>1517</v>
      </c>
      <c r="H81" t="s">
        <v>1518</v>
      </c>
      <c r="J81" t="s">
        <v>1410</v>
      </c>
    </row>
    <row r="82" spans="1:10" x14ac:dyDescent="0.3">
      <c r="A82">
        <v>81</v>
      </c>
      <c r="B82" s="30" t="s">
        <v>374</v>
      </c>
      <c r="C82" t="s">
        <v>375</v>
      </c>
      <c r="D82" s="30" t="s">
        <v>1519</v>
      </c>
      <c r="E82" t="s">
        <v>1520</v>
      </c>
      <c r="F82" t="s">
        <v>1521</v>
      </c>
      <c r="G82" t="s">
        <v>1522</v>
      </c>
      <c r="H82" t="s">
        <v>1523</v>
      </c>
      <c r="J82" t="s">
        <v>1410</v>
      </c>
    </row>
    <row r="83" spans="1:10" x14ac:dyDescent="0.3">
      <c r="A83">
        <v>82</v>
      </c>
      <c r="B83" s="30" t="s">
        <v>376</v>
      </c>
      <c r="C83" t="s">
        <v>377</v>
      </c>
      <c r="D83" s="30" t="s">
        <v>1524</v>
      </c>
      <c r="E83" t="s">
        <v>1525</v>
      </c>
      <c r="F83" t="s">
        <v>1526</v>
      </c>
      <c r="G83" t="s">
        <v>1527</v>
      </c>
      <c r="H83" t="s">
        <v>1528</v>
      </c>
      <c r="J83" t="s">
        <v>1410</v>
      </c>
    </row>
    <row r="84" spans="1:10" x14ac:dyDescent="0.3">
      <c r="A84">
        <v>83</v>
      </c>
      <c r="B84" s="30" t="s">
        <v>378</v>
      </c>
      <c r="C84" t="s">
        <v>379</v>
      </c>
      <c r="D84" s="30" t="s">
        <v>1529</v>
      </c>
      <c r="E84" t="s">
        <v>1530</v>
      </c>
      <c r="F84" t="s">
        <v>1531</v>
      </c>
      <c r="G84" t="s">
        <v>1408</v>
      </c>
      <c r="H84" t="s">
        <v>1532</v>
      </c>
      <c r="J84" t="s">
        <v>1410</v>
      </c>
    </row>
    <row r="85" spans="1:10" x14ac:dyDescent="0.3">
      <c r="A85">
        <v>84</v>
      </c>
      <c r="B85" s="30" t="s">
        <v>380</v>
      </c>
      <c r="C85" t="s">
        <v>381</v>
      </c>
      <c r="D85" s="30" t="s">
        <v>1529</v>
      </c>
      <c r="E85" t="s">
        <v>1530</v>
      </c>
      <c r="F85" t="s">
        <v>1531</v>
      </c>
      <c r="G85" t="s">
        <v>1408</v>
      </c>
      <c r="H85" t="s">
        <v>1532</v>
      </c>
      <c r="J85" t="s">
        <v>1410</v>
      </c>
    </row>
    <row r="86" spans="1:10" x14ac:dyDescent="0.3">
      <c r="A86">
        <v>85</v>
      </c>
      <c r="B86" s="30" t="s">
        <v>382</v>
      </c>
      <c r="C86" t="s">
        <v>53</v>
      </c>
      <c r="D86" s="30" t="s">
        <v>1533</v>
      </c>
      <c r="E86" t="s">
        <v>1534</v>
      </c>
      <c r="F86" t="s">
        <v>1535</v>
      </c>
      <c r="G86" t="s">
        <v>1536</v>
      </c>
      <c r="H86" t="s">
        <v>1537</v>
      </c>
      <c r="I86" t="s">
        <v>1502</v>
      </c>
      <c r="J86" t="s">
        <v>1410</v>
      </c>
    </row>
    <row r="87" spans="1:10" x14ac:dyDescent="0.3">
      <c r="A87">
        <v>86</v>
      </c>
      <c r="B87" s="30" t="s">
        <v>383</v>
      </c>
      <c r="C87" t="s">
        <v>15</v>
      </c>
      <c r="D87" s="30" t="s">
        <v>1538</v>
      </c>
      <c r="E87" t="s">
        <v>1539</v>
      </c>
      <c r="F87" t="s">
        <v>1540</v>
      </c>
      <c r="G87" t="s">
        <v>1541</v>
      </c>
      <c r="J87" t="s">
        <v>1410</v>
      </c>
    </row>
    <row r="88" spans="1:10" x14ac:dyDescent="0.3">
      <c r="A88">
        <v>87</v>
      </c>
      <c r="B88" s="30" t="s">
        <v>384</v>
      </c>
      <c r="C88" t="s">
        <v>1542</v>
      </c>
      <c r="D88" s="30" t="s">
        <v>1543</v>
      </c>
      <c r="E88" t="s">
        <v>1544</v>
      </c>
      <c r="F88" t="s">
        <v>1545</v>
      </c>
      <c r="G88" t="s">
        <v>1546</v>
      </c>
      <c r="H88" t="s">
        <v>1547</v>
      </c>
      <c r="I88" t="s">
        <v>1548</v>
      </c>
      <c r="J88" t="s">
        <v>1410</v>
      </c>
    </row>
    <row r="89" spans="1:10" x14ac:dyDescent="0.3">
      <c r="A89">
        <v>88</v>
      </c>
      <c r="B89" s="30" t="s">
        <v>385</v>
      </c>
      <c r="C89" t="s">
        <v>386</v>
      </c>
      <c r="D89" s="30" t="s">
        <v>1549</v>
      </c>
      <c r="E89" t="s">
        <v>1550</v>
      </c>
      <c r="F89" t="s">
        <v>1551</v>
      </c>
      <c r="G89" t="s">
        <v>1552</v>
      </c>
      <c r="H89" t="s">
        <v>1553</v>
      </c>
      <c r="I89" t="s">
        <v>1554</v>
      </c>
      <c r="J89" t="s">
        <v>1410</v>
      </c>
    </row>
    <row r="90" spans="1:10" x14ac:dyDescent="0.3">
      <c r="A90">
        <v>89</v>
      </c>
      <c r="B90" s="30" t="s">
        <v>387</v>
      </c>
      <c r="C90" t="s">
        <v>19</v>
      </c>
      <c r="D90" s="30" t="s">
        <v>1555</v>
      </c>
      <c r="E90" t="s">
        <v>1556</v>
      </c>
      <c r="F90" t="s">
        <v>1557</v>
      </c>
      <c r="G90" t="s">
        <v>1552</v>
      </c>
      <c r="H90" t="s">
        <v>1553</v>
      </c>
      <c r="I90" t="s">
        <v>1554</v>
      </c>
      <c r="J90" t="s">
        <v>1410</v>
      </c>
    </row>
    <row r="91" spans="1:10" x14ac:dyDescent="0.3">
      <c r="A91">
        <v>90</v>
      </c>
      <c r="B91" s="30" t="s">
        <v>388</v>
      </c>
      <c r="C91" t="s">
        <v>20</v>
      </c>
      <c r="D91" s="30" t="s">
        <v>1558</v>
      </c>
      <c r="E91" t="s">
        <v>1559</v>
      </c>
      <c r="F91" t="s">
        <v>1560</v>
      </c>
      <c r="G91" t="s">
        <v>1561</v>
      </c>
      <c r="H91" t="s">
        <v>1562</v>
      </c>
      <c r="I91" t="s">
        <v>1563</v>
      </c>
      <c r="J91" t="s">
        <v>1410</v>
      </c>
    </row>
    <row r="92" spans="1:10" x14ac:dyDescent="0.3">
      <c r="A92">
        <v>91</v>
      </c>
      <c r="B92" s="30" t="s">
        <v>389</v>
      </c>
      <c r="C92" t="s">
        <v>14</v>
      </c>
      <c r="D92" s="30" t="s">
        <v>1564</v>
      </c>
      <c r="E92" t="s">
        <v>1565</v>
      </c>
      <c r="F92" t="s">
        <v>1566</v>
      </c>
      <c r="G92" t="s">
        <v>1567</v>
      </c>
      <c r="H92" t="s">
        <v>1568</v>
      </c>
      <c r="J92" t="s">
        <v>1410</v>
      </c>
    </row>
    <row r="93" spans="1:10" x14ac:dyDescent="0.3">
      <c r="A93">
        <v>92</v>
      </c>
      <c r="B93" s="30" t="s">
        <v>390</v>
      </c>
      <c r="C93" t="s">
        <v>391</v>
      </c>
      <c r="D93" s="30" t="s">
        <v>1569</v>
      </c>
      <c r="E93" t="s">
        <v>1570</v>
      </c>
      <c r="F93" t="s">
        <v>1571</v>
      </c>
      <c r="G93" t="s">
        <v>1572</v>
      </c>
      <c r="H93" t="s">
        <v>1573</v>
      </c>
      <c r="J93" t="s">
        <v>1574</v>
      </c>
    </row>
    <row r="94" spans="1:10" x14ac:dyDescent="0.3">
      <c r="A94">
        <v>93</v>
      </c>
      <c r="B94" s="30" t="s">
        <v>392</v>
      </c>
      <c r="C94" t="s">
        <v>393</v>
      </c>
      <c r="D94" s="30" t="s">
        <v>1575</v>
      </c>
      <c r="E94" t="s">
        <v>1576</v>
      </c>
      <c r="F94" t="s">
        <v>1577</v>
      </c>
      <c r="G94" t="s">
        <v>1408</v>
      </c>
      <c r="H94" t="s">
        <v>1409</v>
      </c>
      <c r="J94" t="s">
        <v>1410</v>
      </c>
    </row>
    <row r="95" spans="1:10" x14ac:dyDescent="0.3">
      <c r="A95">
        <v>94</v>
      </c>
      <c r="B95" s="30" t="s">
        <v>394</v>
      </c>
      <c r="C95" t="s">
        <v>395</v>
      </c>
      <c r="D95" s="30" t="s">
        <v>1578</v>
      </c>
      <c r="E95" t="s">
        <v>1579</v>
      </c>
      <c r="F95" t="s">
        <v>1580</v>
      </c>
      <c r="G95" t="s">
        <v>1581</v>
      </c>
      <c r="H95" t="s">
        <v>1582</v>
      </c>
      <c r="I95" t="s">
        <v>1583</v>
      </c>
      <c r="J95" t="s">
        <v>1410</v>
      </c>
    </row>
    <row r="96" spans="1:10" x14ac:dyDescent="0.3">
      <c r="A96">
        <v>95</v>
      </c>
      <c r="B96" s="30" t="s">
        <v>396</v>
      </c>
      <c r="C96" t="s">
        <v>397</v>
      </c>
      <c r="D96" s="30" t="s">
        <v>1584</v>
      </c>
      <c r="E96" t="s">
        <v>1585</v>
      </c>
      <c r="F96" t="s">
        <v>1586</v>
      </c>
      <c r="G96" t="s">
        <v>1587</v>
      </c>
      <c r="H96" t="s">
        <v>1588</v>
      </c>
      <c r="I96" t="s">
        <v>1589</v>
      </c>
      <c r="J96" t="s">
        <v>1410</v>
      </c>
    </row>
    <row r="97" spans="1:10" x14ac:dyDescent="0.3">
      <c r="A97">
        <v>96</v>
      </c>
      <c r="B97" s="30" t="s">
        <v>398</v>
      </c>
      <c r="C97" t="s">
        <v>95</v>
      </c>
      <c r="D97" s="30" t="s">
        <v>1590</v>
      </c>
      <c r="E97" t="s">
        <v>1591</v>
      </c>
      <c r="F97" t="s">
        <v>1592</v>
      </c>
      <c r="G97" t="s">
        <v>1593</v>
      </c>
      <c r="H97" t="s">
        <v>1594</v>
      </c>
      <c r="I97" t="s">
        <v>1595</v>
      </c>
      <c r="J97" t="s">
        <v>1410</v>
      </c>
    </row>
    <row r="98" spans="1:10" x14ac:dyDescent="0.3">
      <c r="A98">
        <v>97</v>
      </c>
      <c r="B98" s="30" t="s">
        <v>399</v>
      </c>
      <c r="C98" t="s">
        <v>52</v>
      </c>
      <c r="D98" s="30" t="s">
        <v>1596</v>
      </c>
      <c r="E98" t="s">
        <v>1597</v>
      </c>
      <c r="F98" t="s">
        <v>1598</v>
      </c>
      <c r="G98" t="s">
        <v>1599</v>
      </c>
      <c r="H98" t="s">
        <v>1600</v>
      </c>
      <c r="J98" t="s">
        <v>1410</v>
      </c>
    </row>
    <row r="99" spans="1:10" x14ac:dyDescent="0.3">
      <c r="A99">
        <v>98</v>
      </c>
      <c r="B99" s="30" t="s">
        <v>400</v>
      </c>
      <c r="C99" t="s">
        <v>401</v>
      </c>
      <c r="D99" s="30" t="s">
        <v>1601</v>
      </c>
      <c r="E99" t="s">
        <v>3228</v>
      </c>
      <c r="F99" t="s">
        <v>1598</v>
      </c>
      <c r="G99" t="s">
        <v>1599</v>
      </c>
      <c r="H99" t="s">
        <v>1600</v>
      </c>
      <c r="J99" t="s">
        <v>1410</v>
      </c>
    </row>
    <row r="100" spans="1:10" x14ac:dyDescent="0.3">
      <c r="A100">
        <v>99</v>
      </c>
      <c r="B100" s="30" t="s">
        <v>402</v>
      </c>
      <c r="C100" t="s">
        <v>403</v>
      </c>
      <c r="D100" s="30" t="s">
        <v>1602</v>
      </c>
      <c r="E100" t="s">
        <v>3228</v>
      </c>
      <c r="F100" t="s">
        <v>1598</v>
      </c>
      <c r="G100" t="s">
        <v>1599</v>
      </c>
      <c r="H100" t="s">
        <v>1600</v>
      </c>
      <c r="J100" t="s">
        <v>1410</v>
      </c>
    </row>
    <row r="101" spans="1:10" x14ac:dyDescent="0.3">
      <c r="A101">
        <v>100</v>
      </c>
      <c r="B101" s="30" t="s">
        <v>404</v>
      </c>
      <c r="C101" t="s">
        <v>405</v>
      </c>
      <c r="D101" s="30" t="s">
        <v>1603</v>
      </c>
      <c r="E101" t="s">
        <v>1604</v>
      </c>
      <c r="F101" t="s">
        <v>1605</v>
      </c>
      <c r="G101" t="s">
        <v>1606</v>
      </c>
      <c r="H101" t="s">
        <v>1607</v>
      </c>
      <c r="I101" t="s">
        <v>1608</v>
      </c>
      <c r="J101" t="s">
        <v>1410</v>
      </c>
    </row>
    <row r="102" spans="1:10" x14ac:dyDescent="0.3">
      <c r="A102">
        <v>101</v>
      </c>
      <c r="B102" s="30" t="s">
        <v>406</v>
      </c>
      <c r="C102" t="s">
        <v>407</v>
      </c>
      <c r="D102" s="30" t="s">
        <v>1609</v>
      </c>
      <c r="E102" t="s">
        <v>1610</v>
      </c>
      <c r="F102" t="s">
        <v>1611</v>
      </c>
      <c r="G102" t="s">
        <v>1612</v>
      </c>
      <c r="H102" t="s">
        <v>1502</v>
      </c>
      <c r="J102" t="s">
        <v>1410</v>
      </c>
    </row>
    <row r="103" spans="1:10" x14ac:dyDescent="0.3">
      <c r="A103">
        <v>102</v>
      </c>
      <c r="B103" s="30" t="s">
        <v>408</v>
      </c>
      <c r="C103" t="s">
        <v>1</v>
      </c>
      <c r="D103" s="30" t="s">
        <v>1613</v>
      </c>
      <c r="E103" t="s">
        <v>1614</v>
      </c>
      <c r="F103" t="s">
        <v>1615</v>
      </c>
      <c r="G103" t="s">
        <v>1616</v>
      </c>
      <c r="H103" t="s">
        <v>1617</v>
      </c>
      <c r="J103" t="s">
        <v>1410</v>
      </c>
    </row>
    <row r="104" spans="1:10" x14ac:dyDescent="0.3">
      <c r="A104">
        <v>103</v>
      </c>
      <c r="B104" s="30" t="s">
        <v>409</v>
      </c>
      <c r="C104" t="s">
        <v>11</v>
      </c>
      <c r="D104" s="30" t="s">
        <v>1618</v>
      </c>
      <c r="E104" t="s">
        <v>1619</v>
      </c>
      <c r="F104" t="s">
        <v>1620</v>
      </c>
      <c r="G104" t="s">
        <v>1621</v>
      </c>
      <c r="H104" t="s">
        <v>1622</v>
      </c>
      <c r="I104" t="s">
        <v>1623</v>
      </c>
      <c r="J104" t="s">
        <v>1410</v>
      </c>
    </row>
    <row r="105" spans="1:10" x14ac:dyDescent="0.3">
      <c r="A105">
        <v>104</v>
      </c>
      <c r="B105" s="30" t="s">
        <v>410</v>
      </c>
      <c r="C105" t="s">
        <v>411</v>
      </c>
      <c r="D105" s="30" t="s">
        <v>1624</v>
      </c>
      <c r="E105" t="s">
        <v>1625</v>
      </c>
      <c r="F105" t="s">
        <v>1626</v>
      </c>
      <c r="G105" t="s">
        <v>1627</v>
      </c>
      <c r="H105" t="s">
        <v>1628</v>
      </c>
      <c r="J105" t="s">
        <v>1410</v>
      </c>
    </row>
    <row r="106" spans="1:10" x14ac:dyDescent="0.3">
      <c r="A106">
        <v>105</v>
      </c>
      <c r="B106" s="30" t="s">
        <v>412</v>
      </c>
      <c r="C106" t="s">
        <v>413</v>
      </c>
      <c r="D106" s="30" t="s">
        <v>1629</v>
      </c>
      <c r="E106" t="s">
        <v>1630</v>
      </c>
      <c r="F106" t="s">
        <v>1631</v>
      </c>
      <c r="G106" t="s">
        <v>1632</v>
      </c>
      <c r="H106" t="s">
        <v>1633</v>
      </c>
      <c r="J106" t="s">
        <v>1410</v>
      </c>
    </row>
    <row r="107" spans="1:10" x14ac:dyDescent="0.3">
      <c r="A107">
        <v>106</v>
      </c>
      <c r="B107" s="30" t="s">
        <v>414</v>
      </c>
      <c r="C107" t="s">
        <v>415</v>
      </c>
      <c r="D107" s="30" t="s">
        <v>1634</v>
      </c>
      <c r="E107" t="s">
        <v>1635</v>
      </c>
      <c r="F107" t="s">
        <v>1636</v>
      </c>
      <c r="G107" t="s">
        <v>1637</v>
      </c>
      <c r="H107" t="s">
        <v>1638</v>
      </c>
      <c r="I107" t="s">
        <v>1453</v>
      </c>
      <c r="J107" t="s">
        <v>1410</v>
      </c>
    </row>
    <row r="108" spans="1:10" x14ac:dyDescent="0.3">
      <c r="A108">
        <v>107</v>
      </c>
      <c r="B108" s="30" t="s">
        <v>416</v>
      </c>
      <c r="C108" t="s">
        <v>417</v>
      </c>
      <c r="D108" s="30" t="s">
        <v>1639</v>
      </c>
      <c r="E108" t="s">
        <v>3228</v>
      </c>
      <c r="F108" t="s">
        <v>1640</v>
      </c>
      <c r="G108" t="s">
        <v>1641</v>
      </c>
      <c r="H108" t="s">
        <v>1642</v>
      </c>
      <c r="I108" t="s">
        <v>1643</v>
      </c>
      <c r="J108" t="s">
        <v>1410</v>
      </c>
    </row>
    <row r="109" spans="1:10" x14ac:dyDescent="0.3">
      <c r="A109">
        <v>108</v>
      </c>
      <c r="B109" s="30" t="s">
        <v>418</v>
      </c>
      <c r="C109" t="s">
        <v>32</v>
      </c>
      <c r="D109" s="30" t="s">
        <v>1644</v>
      </c>
      <c r="E109" t="s">
        <v>1645</v>
      </c>
      <c r="F109" t="s">
        <v>1646</v>
      </c>
      <c r="G109" t="s">
        <v>1647</v>
      </c>
      <c r="H109" t="s">
        <v>1648</v>
      </c>
      <c r="I109" t="s">
        <v>1649</v>
      </c>
      <c r="J109" t="s">
        <v>1410</v>
      </c>
    </row>
    <row r="110" spans="1:10" x14ac:dyDescent="0.3">
      <c r="A110">
        <v>109</v>
      </c>
      <c r="B110" s="30" t="s">
        <v>419</v>
      </c>
      <c r="C110" t="s">
        <v>1650</v>
      </c>
      <c r="D110" s="30" t="s">
        <v>1651</v>
      </c>
      <c r="E110" t="s">
        <v>1652</v>
      </c>
      <c r="F110" t="s">
        <v>1653</v>
      </c>
      <c r="G110" t="s">
        <v>1654</v>
      </c>
      <c r="H110" t="s">
        <v>1655</v>
      </c>
      <c r="J110" t="s">
        <v>1410</v>
      </c>
    </row>
    <row r="111" spans="1:10" x14ac:dyDescent="0.3">
      <c r="A111">
        <v>110</v>
      </c>
      <c r="B111" s="30" t="s">
        <v>420</v>
      </c>
      <c r="C111" t="s">
        <v>1656</v>
      </c>
      <c r="D111" s="30" t="s">
        <v>1651</v>
      </c>
      <c r="E111" t="s">
        <v>1657</v>
      </c>
      <c r="F111" t="s">
        <v>1658</v>
      </c>
      <c r="G111" t="s">
        <v>1654</v>
      </c>
      <c r="H111" t="s">
        <v>1655</v>
      </c>
      <c r="J111" t="s">
        <v>1410</v>
      </c>
    </row>
    <row r="112" spans="1:10" x14ac:dyDescent="0.3">
      <c r="A112">
        <v>111</v>
      </c>
      <c r="B112" s="30" t="s">
        <v>421</v>
      </c>
      <c r="C112" t="s">
        <v>422</v>
      </c>
      <c r="D112" s="30" t="s">
        <v>1659</v>
      </c>
      <c r="E112" t="s">
        <v>1660</v>
      </c>
      <c r="F112" t="s">
        <v>1661</v>
      </c>
      <c r="G112" t="s">
        <v>1424</v>
      </c>
      <c r="H112" t="s">
        <v>1662</v>
      </c>
      <c r="J112" t="s">
        <v>1226</v>
      </c>
    </row>
    <row r="113" spans="1:10" x14ac:dyDescent="0.3">
      <c r="A113">
        <v>112</v>
      </c>
      <c r="B113" s="30" t="s">
        <v>423</v>
      </c>
      <c r="C113" t="s">
        <v>1663</v>
      </c>
      <c r="D113" s="30" t="s">
        <v>1651</v>
      </c>
      <c r="E113" t="s">
        <v>1652</v>
      </c>
      <c r="F113" t="s">
        <v>1653</v>
      </c>
      <c r="G113" t="s">
        <v>1664</v>
      </c>
      <c r="H113" t="s">
        <v>1665</v>
      </c>
      <c r="I113" t="s">
        <v>1655</v>
      </c>
      <c r="J113" t="s">
        <v>1410</v>
      </c>
    </row>
    <row r="114" spans="1:10" x14ac:dyDescent="0.3">
      <c r="A114">
        <v>113</v>
      </c>
      <c r="B114" s="30" t="s">
        <v>424</v>
      </c>
      <c r="C114" t="s">
        <v>3</v>
      </c>
      <c r="D114" s="30" t="s">
        <v>1666</v>
      </c>
      <c r="E114" t="s">
        <v>1667</v>
      </c>
      <c r="F114" t="s">
        <v>1668</v>
      </c>
      <c r="G114" t="s">
        <v>1669</v>
      </c>
      <c r="H114" t="s">
        <v>1670</v>
      </c>
      <c r="I114" t="s">
        <v>1410</v>
      </c>
      <c r="J114" t="s">
        <v>1671</v>
      </c>
    </row>
    <row r="115" spans="1:10" x14ac:dyDescent="0.3">
      <c r="A115">
        <v>114</v>
      </c>
      <c r="B115" s="30" t="s">
        <v>425</v>
      </c>
      <c r="C115" t="s">
        <v>426</v>
      </c>
      <c r="D115" s="30" t="s">
        <v>1672</v>
      </c>
      <c r="E115" t="s">
        <v>1673</v>
      </c>
      <c r="F115" t="s">
        <v>1674</v>
      </c>
      <c r="G115" t="s">
        <v>1675</v>
      </c>
      <c r="H115" t="s">
        <v>1676</v>
      </c>
      <c r="I115" t="s">
        <v>1496</v>
      </c>
      <c r="J115" t="s">
        <v>1410</v>
      </c>
    </row>
    <row r="116" spans="1:10" x14ac:dyDescent="0.3">
      <c r="A116">
        <v>115</v>
      </c>
      <c r="B116" s="30" t="s">
        <v>427</v>
      </c>
      <c r="C116" t="s">
        <v>115</v>
      </c>
      <c r="D116" s="30" t="s">
        <v>1677</v>
      </c>
      <c r="E116" t="s">
        <v>1678</v>
      </c>
      <c r="F116" t="s">
        <v>1679</v>
      </c>
      <c r="G116" t="s">
        <v>1680</v>
      </c>
      <c r="H116" t="s">
        <v>1681</v>
      </c>
      <c r="I116" t="s">
        <v>1682</v>
      </c>
      <c r="J116" t="s">
        <v>1410</v>
      </c>
    </row>
    <row r="117" spans="1:10" x14ac:dyDescent="0.3">
      <c r="A117">
        <v>116</v>
      </c>
      <c r="B117" s="30" t="s">
        <v>428</v>
      </c>
      <c r="C117" t="s">
        <v>123</v>
      </c>
      <c r="D117" s="30" t="s">
        <v>1683</v>
      </c>
      <c r="E117" t="s">
        <v>1684</v>
      </c>
      <c r="F117" t="s">
        <v>1685</v>
      </c>
      <c r="G117" t="s">
        <v>1686</v>
      </c>
      <c r="H117" t="s">
        <v>1687</v>
      </c>
      <c r="J117" t="s">
        <v>1410</v>
      </c>
    </row>
    <row r="118" spans="1:10" x14ac:dyDescent="0.3">
      <c r="A118">
        <v>117</v>
      </c>
      <c r="B118" s="30" t="s">
        <v>429</v>
      </c>
      <c r="C118" t="s">
        <v>430</v>
      </c>
      <c r="D118" s="30" t="s">
        <v>1688</v>
      </c>
      <c r="E118" t="s">
        <v>1689</v>
      </c>
      <c r="F118" t="s">
        <v>1690</v>
      </c>
      <c r="G118" t="s">
        <v>1691</v>
      </c>
      <c r="H118" t="s">
        <v>1692</v>
      </c>
      <c r="J118" t="s">
        <v>1410</v>
      </c>
    </row>
    <row r="119" spans="1:10" x14ac:dyDescent="0.3">
      <c r="A119">
        <v>118</v>
      </c>
      <c r="B119" s="30" t="s">
        <v>431</v>
      </c>
      <c r="C119" t="s">
        <v>432</v>
      </c>
      <c r="D119" s="30" t="s">
        <v>1693</v>
      </c>
      <c r="E119" t="s">
        <v>1694</v>
      </c>
      <c r="F119" t="s">
        <v>1695</v>
      </c>
      <c r="G119" t="s">
        <v>1696</v>
      </c>
      <c r="H119" t="s">
        <v>1433</v>
      </c>
      <c r="J119" t="s">
        <v>1697</v>
      </c>
    </row>
    <row r="120" spans="1:10" x14ac:dyDescent="0.3">
      <c r="A120">
        <v>119</v>
      </c>
      <c r="B120" s="30" t="s">
        <v>433</v>
      </c>
      <c r="C120" t="s">
        <v>434</v>
      </c>
      <c r="D120" s="30" t="s">
        <v>1698</v>
      </c>
      <c r="E120" t="s">
        <v>1699</v>
      </c>
      <c r="F120" t="s">
        <v>1690</v>
      </c>
      <c r="G120" t="s">
        <v>1700</v>
      </c>
      <c r="H120" t="s">
        <v>1692</v>
      </c>
      <c r="J120" t="s">
        <v>1410</v>
      </c>
    </row>
    <row r="121" spans="1:10" x14ac:dyDescent="0.3">
      <c r="A121">
        <v>120</v>
      </c>
      <c r="B121" s="30" t="s">
        <v>435</v>
      </c>
      <c r="C121" t="s">
        <v>436</v>
      </c>
      <c r="D121" s="30" t="s">
        <v>1701</v>
      </c>
      <c r="E121" t="s">
        <v>1684</v>
      </c>
      <c r="F121" t="s">
        <v>1702</v>
      </c>
      <c r="G121" t="s">
        <v>1686</v>
      </c>
      <c r="H121" t="s">
        <v>1703</v>
      </c>
      <c r="J121" t="s">
        <v>1410</v>
      </c>
    </row>
    <row r="122" spans="1:10" x14ac:dyDescent="0.3">
      <c r="A122">
        <v>121</v>
      </c>
      <c r="B122" s="30" t="s">
        <v>437</v>
      </c>
      <c r="C122" t="s">
        <v>163</v>
      </c>
      <c r="D122" s="30" t="s">
        <v>1704</v>
      </c>
      <c r="E122" t="s">
        <v>1705</v>
      </c>
      <c r="F122" t="s">
        <v>1695</v>
      </c>
      <c r="G122" t="s">
        <v>1706</v>
      </c>
      <c r="H122" t="s">
        <v>1707</v>
      </c>
      <c r="J122" t="s">
        <v>1410</v>
      </c>
    </row>
    <row r="123" spans="1:10" x14ac:dyDescent="0.3">
      <c r="A123">
        <v>122</v>
      </c>
      <c r="B123" s="30" t="s">
        <v>438</v>
      </c>
      <c r="C123" t="s">
        <v>16</v>
      </c>
      <c r="D123" s="30" t="s">
        <v>1708</v>
      </c>
      <c r="E123" t="s">
        <v>1709</v>
      </c>
      <c r="F123" t="s">
        <v>1710</v>
      </c>
      <c r="G123" t="s">
        <v>1711</v>
      </c>
      <c r="H123" t="s">
        <v>1712</v>
      </c>
      <c r="I123" t="s">
        <v>1713</v>
      </c>
      <c r="J123" t="s">
        <v>1410</v>
      </c>
    </row>
    <row r="124" spans="1:10" x14ac:dyDescent="0.3">
      <c r="A124">
        <v>123</v>
      </c>
      <c r="B124" s="30" t="s">
        <v>439</v>
      </c>
      <c r="C124" t="s">
        <v>440</v>
      </c>
      <c r="D124" s="30" t="s">
        <v>1575</v>
      </c>
      <c r="E124" t="s">
        <v>1576</v>
      </c>
      <c r="F124" t="s">
        <v>1577</v>
      </c>
      <c r="G124" t="s">
        <v>1408</v>
      </c>
      <c r="H124" t="s">
        <v>1714</v>
      </c>
      <c r="J124" t="s">
        <v>1410</v>
      </c>
    </row>
    <row r="125" spans="1:10" x14ac:dyDescent="0.3">
      <c r="A125">
        <v>124</v>
      </c>
      <c r="B125" s="30" t="s">
        <v>441</v>
      </c>
      <c r="C125" t="s">
        <v>442</v>
      </c>
      <c r="D125" s="30" t="s">
        <v>1715</v>
      </c>
      <c r="E125" t="s">
        <v>1716</v>
      </c>
      <c r="F125" t="s">
        <v>1717</v>
      </c>
      <c r="G125" t="s">
        <v>1718</v>
      </c>
      <c r="H125" t="s">
        <v>1719</v>
      </c>
      <c r="I125" t="s">
        <v>1720</v>
      </c>
      <c r="J125" t="s">
        <v>1410</v>
      </c>
    </row>
    <row r="126" spans="1:10" x14ac:dyDescent="0.3">
      <c r="A126">
        <v>125</v>
      </c>
      <c r="B126" s="30" t="s">
        <v>443</v>
      </c>
      <c r="C126" t="s">
        <v>444</v>
      </c>
      <c r="D126" s="30" t="s">
        <v>1590</v>
      </c>
      <c r="E126" t="s">
        <v>1721</v>
      </c>
      <c r="F126" t="s">
        <v>1722</v>
      </c>
      <c r="G126" t="s">
        <v>1593</v>
      </c>
      <c r="H126" t="s">
        <v>1594</v>
      </c>
      <c r="I126" t="s">
        <v>1595</v>
      </c>
      <c r="J126" t="s">
        <v>1410</v>
      </c>
    </row>
    <row r="127" spans="1:10" x14ac:dyDescent="0.3">
      <c r="A127">
        <v>126</v>
      </c>
      <c r="B127" s="30" t="s">
        <v>445</v>
      </c>
      <c r="C127" t="s">
        <v>129</v>
      </c>
      <c r="D127" s="30" t="s">
        <v>1723</v>
      </c>
      <c r="E127" t="s">
        <v>1724</v>
      </c>
      <c r="F127" t="s">
        <v>1725</v>
      </c>
      <c r="G127" t="s">
        <v>1726</v>
      </c>
      <c r="H127" t="s">
        <v>1727</v>
      </c>
      <c r="J127" t="s">
        <v>1410</v>
      </c>
    </row>
    <row r="128" spans="1:10" x14ac:dyDescent="0.3">
      <c r="A128">
        <v>127</v>
      </c>
      <c r="B128" s="30" t="s">
        <v>446</v>
      </c>
      <c r="C128" t="s">
        <v>447</v>
      </c>
      <c r="D128" s="30" t="s">
        <v>1728</v>
      </c>
      <c r="E128" t="s">
        <v>1729</v>
      </c>
      <c r="F128" t="s">
        <v>1730</v>
      </c>
      <c r="G128" t="s">
        <v>1731</v>
      </c>
      <c r="H128" t="s">
        <v>1732</v>
      </c>
      <c r="I128" t="s">
        <v>1733</v>
      </c>
      <c r="J128" t="s">
        <v>1410</v>
      </c>
    </row>
    <row r="129" spans="1:10" x14ac:dyDescent="0.3">
      <c r="A129">
        <v>128</v>
      </c>
      <c r="B129" s="30" t="s">
        <v>448</v>
      </c>
      <c r="C129" t="s">
        <v>449</v>
      </c>
      <c r="D129" s="30" t="s">
        <v>1734</v>
      </c>
      <c r="E129" t="s">
        <v>1735</v>
      </c>
      <c r="F129" t="s">
        <v>1383</v>
      </c>
      <c r="G129" t="s">
        <v>1736</v>
      </c>
      <c r="H129" t="s">
        <v>1459</v>
      </c>
      <c r="J129" t="s">
        <v>1410</v>
      </c>
    </row>
    <row r="130" spans="1:10" x14ac:dyDescent="0.3">
      <c r="A130">
        <v>129</v>
      </c>
      <c r="B130" s="30" t="s">
        <v>450</v>
      </c>
      <c r="C130" t="s">
        <v>42</v>
      </c>
      <c r="D130" s="30" t="s">
        <v>1737</v>
      </c>
      <c r="E130" t="s">
        <v>1738</v>
      </c>
      <c r="F130" t="s">
        <v>1739</v>
      </c>
      <c r="G130" t="s">
        <v>1740</v>
      </c>
      <c r="H130" t="s">
        <v>1741</v>
      </c>
      <c r="I130" t="s">
        <v>1742</v>
      </c>
      <c r="J130" t="s">
        <v>1410</v>
      </c>
    </row>
    <row r="131" spans="1:10" x14ac:dyDescent="0.3">
      <c r="A131">
        <v>130</v>
      </c>
      <c r="B131" s="30" t="s">
        <v>451</v>
      </c>
      <c r="C131" t="s">
        <v>452</v>
      </c>
      <c r="D131" s="30" t="s">
        <v>1503</v>
      </c>
      <c r="E131" t="s">
        <v>1743</v>
      </c>
      <c r="F131" t="s">
        <v>1744</v>
      </c>
      <c r="G131" t="s">
        <v>1745</v>
      </c>
      <c r="H131" t="s">
        <v>1746</v>
      </c>
      <c r="I131" t="s">
        <v>1747</v>
      </c>
      <c r="J131" t="s">
        <v>1410</v>
      </c>
    </row>
    <row r="132" spans="1:10" x14ac:dyDescent="0.3">
      <c r="A132">
        <v>131</v>
      </c>
      <c r="B132" s="30" t="s">
        <v>453</v>
      </c>
      <c r="C132" t="s">
        <v>0</v>
      </c>
      <c r="D132" s="30" t="s">
        <v>1748</v>
      </c>
      <c r="E132" t="s">
        <v>1749</v>
      </c>
      <c r="F132" t="s">
        <v>1750</v>
      </c>
      <c r="G132" t="s">
        <v>1751</v>
      </c>
      <c r="H132" t="s">
        <v>1752</v>
      </c>
      <c r="J132" t="s">
        <v>1410</v>
      </c>
    </row>
    <row r="133" spans="1:10" x14ac:dyDescent="0.3">
      <c r="A133">
        <v>132</v>
      </c>
      <c r="B133" s="30" t="s">
        <v>454</v>
      </c>
      <c r="C133" t="s">
        <v>455</v>
      </c>
      <c r="D133" s="30" t="s">
        <v>1485</v>
      </c>
      <c r="E133" t="s">
        <v>3228</v>
      </c>
      <c r="F133" t="s">
        <v>1753</v>
      </c>
      <c r="G133" t="s">
        <v>1754</v>
      </c>
      <c r="H133" t="s">
        <v>1755</v>
      </c>
      <c r="J133" t="s">
        <v>1410</v>
      </c>
    </row>
    <row r="134" spans="1:10" x14ac:dyDescent="0.3">
      <c r="A134">
        <v>133</v>
      </c>
      <c r="B134" s="30" t="s">
        <v>456</v>
      </c>
      <c r="C134" t="s">
        <v>2</v>
      </c>
      <c r="D134" s="30" t="s">
        <v>1756</v>
      </c>
      <c r="E134" t="s">
        <v>1735</v>
      </c>
      <c r="F134" t="s">
        <v>1383</v>
      </c>
      <c r="G134" t="s">
        <v>1736</v>
      </c>
      <c r="H134" t="s">
        <v>1757</v>
      </c>
      <c r="J134" t="s">
        <v>1410</v>
      </c>
    </row>
    <row r="135" spans="1:10" x14ac:dyDescent="0.3">
      <c r="A135">
        <v>134</v>
      </c>
      <c r="B135" s="30" t="s">
        <v>457</v>
      </c>
      <c r="C135" t="s">
        <v>458</v>
      </c>
      <c r="D135" s="30" t="s">
        <v>1758</v>
      </c>
      <c r="E135" t="s">
        <v>3228</v>
      </c>
      <c r="F135" t="s">
        <v>1759</v>
      </c>
      <c r="G135" t="s">
        <v>1760</v>
      </c>
      <c r="H135" t="s">
        <v>1761</v>
      </c>
      <c r="I135" t="s">
        <v>1762</v>
      </c>
      <c r="J135" t="s">
        <v>1410</v>
      </c>
    </row>
    <row r="136" spans="1:10" x14ac:dyDescent="0.3">
      <c r="A136">
        <v>135</v>
      </c>
      <c r="B136" s="30" t="s">
        <v>459</v>
      </c>
      <c r="C136" t="s">
        <v>460</v>
      </c>
      <c r="D136" s="30" t="s">
        <v>1763</v>
      </c>
      <c r="E136" t="s">
        <v>1764</v>
      </c>
      <c r="F136" t="s">
        <v>1765</v>
      </c>
      <c r="G136" t="s">
        <v>1766</v>
      </c>
      <c r="H136" t="s">
        <v>1712</v>
      </c>
      <c r="I136" t="s">
        <v>1767</v>
      </c>
      <c r="J136" t="s">
        <v>1410</v>
      </c>
    </row>
    <row r="137" spans="1:10" x14ac:dyDescent="0.3">
      <c r="A137">
        <v>136</v>
      </c>
      <c r="B137" s="30" t="s">
        <v>461</v>
      </c>
      <c r="C137" t="s">
        <v>462</v>
      </c>
      <c r="D137" s="30" t="s">
        <v>1768</v>
      </c>
      <c r="E137" t="s">
        <v>1769</v>
      </c>
      <c r="F137" t="s">
        <v>1770</v>
      </c>
      <c r="G137" t="s">
        <v>1771</v>
      </c>
      <c r="H137" t="s">
        <v>1772</v>
      </c>
      <c r="I137" t="s">
        <v>1496</v>
      </c>
      <c r="J137" t="s">
        <v>1410</v>
      </c>
    </row>
    <row r="138" spans="1:10" x14ac:dyDescent="0.3">
      <c r="A138">
        <v>137</v>
      </c>
      <c r="B138" s="30" t="s">
        <v>463</v>
      </c>
      <c r="C138" t="s">
        <v>464</v>
      </c>
      <c r="D138" s="30" t="s">
        <v>1773</v>
      </c>
      <c r="E138" t="s">
        <v>1774</v>
      </c>
      <c r="F138" t="s">
        <v>1775</v>
      </c>
      <c r="G138" t="s">
        <v>1776</v>
      </c>
      <c r="H138" t="s">
        <v>1777</v>
      </c>
      <c r="I138" t="s">
        <v>1453</v>
      </c>
      <c r="J138" t="s">
        <v>1410</v>
      </c>
    </row>
    <row r="139" spans="1:10" x14ac:dyDescent="0.3">
      <c r="A139">
        <v>138</v>
      </c>
      <c r="B139" s="30" t="s">
        <v>465</v>
      </c>
      <c r="C139" t="s">
        <v>13</v>
      </c>
      <c r="D139" s="30" t="s">
        <v>1778</v>
      </c>
      <c r="E139" t="s">
        <v>1779</v>
      </c>
      <c r="F139" t="s">
        <v>1780</v>
      </c>
      <c r="G139" t="s">
        <v>1781</v>
      </c>
      <c r="H139" t="s">
        <v>1782</v>
      </c>
      <c r="J139" t="s">
        <v>1410</v>
      </c>
    </row>
    <row r="140" spans="1:10" x14ac:dyDescent="0.3">
      <c r="A140">
        <v>139</v>
      </c>
      <c r="B140" s="30" t="s">
        <v>466</v>
      </c>
      <c r="C140" t="s">
        <v>467</v>
      </c>
      <c r="D140" s="30" t="s">
        <v>1783</v>
      </c>
      <c r="E140" t="s">
        <v>1784</v>
      </c>
      <c r="F140" t="s">
        <v>1785</v>
      </c>
      <c r="G140" t="s">
        <v>1786</v>
      </c>
      <c r="H140" t="s">
        <v>1787</v>
      </c>
      <c r="I140" t="s">
        <v>1727</v>
      </c>
      <c r="J140" t="s">
        <v>1410</v>
      </c>
    </row>
    <row r="141" spans="1:10" x14ac:dyDescent="0.3">
      <c r="A141">
        <v>140</v>
      </c>
      <c r="B141" s="30" t="s">
        <v>468</v>
      </c>
      <c r="C141" t="s">
        <v>469</v>
      </c>
      <c r="D141" s="30" t="s">
        <v>1672</v>
      </c>
      <c r="E141" t="s">
        <v>1673</v>
      </c>
      <c r="F141" t="s">
        <v>1788</v>
      </c>
      <c r="G141" t="s">
        <v>1676</v>
      </c>
      <c r="H141" t="s">
        <v>1496</v>
      </c>
      <c r="J141" t="s">
        <v>1410</v>
      </c>
    </row>
    <row r="142" spans="1:10" x14ac:dyDescent="0.3">
      <c r="A142">
        <v>141</v>
      </c>
      <c r="B142" s="30" t="s">
        <v>470</v>
      </c>
      <c r="C142" t="s">
        <v>12</v>
      </c>
      <c r="D142" s="30" t="s">
        <v>1789</v>
      </c>
      <c r="E142" t="s">
        <v>1790</v>
      </c>
      <c r="F142" t="s">
        <v>1791</v>
      </c>
      <c r="G142" t="s">
        <v>1792</v>
      </c>
      <c r="H142" t="s">
        <v>1793</v>
      </c>
      <c r="I142" t="s">
        <v>1727</v>
      </c>
      <c r="J142" t="s">
        <v>1410</v>
      </c>
    </row>
    <row r="143" spans="1:10" x14ac:dyDescent="0.3">
      <c r="A143">
        <v>142</v>
      </c>
      <c r="B143" s="30" t="s">
        <v>471</v>
      </c>
      <c r="C143" t="s">
        <v>472</v>
      </c>
      <c r="D143" s="30" t="s">
        <v>1794</v>
      </c>
      <c r="E143" t="s">
        <v>1795</v>
      </c>
      <c r="F143" t="s">
        <v>1796</v>
      </c>
      <c r="G143" t="s">
        <v>1797</v>
      </c>
      <c r="H143" t="s">
        <v>1798</v>
      </c>
      <c r="I143" t="s">
        <v>1799</v>
      </c>
      <c r="J143" t="s">
        <v>1410</v>
      </c>
    </row>
    <row r="144" spans="1:10" x14ac:dyDescent="0.3">
      <c r="A144">
        <v>143</v>
      </c>
      <c r="B144" s="30" t="s">
        <v>473</v>
      </c>
      <c r="C144" t="s">
        <v>474</v>
      </c>
      <c r="D144" s="30" t="s">
        <v>1800</v>
      </c>
      <c r="E144" t="s">
        <v>1801</v>
      </c>
      <c r="F144" t="s">
        <v>1802</v>
      </c>
      <c r="G144" t="s">
        <v>1786</v>
      </c>
      <c r="H144" t="s">
        <v>1803</v>
      </c>
      <c r="I144" t="s">
        <v>1804</v>
      </c>
      <c r="J144" t="s">
        <v>1410</v>
      </c>
    </row>
    <row r="145" spans="1:10" x14ac:dyDescent="0.3">
      <c r="A145">
        <v>144</v>
      </c>
      <c r="B145" s="30" t="s">
        <v>475</v>
      </c>
      <c r="C145" t="s">
        <v>62</v>
      </c>
      <c r="D145" s="30" t="s">
        <v>1805</v>
      </c>
      <c r="E145" t="s">
        <v>1806</v>
      </c>
      <c r="F145" t="s">
        <v>1807</v>
      </c>
      <c r="G145" t="s">
        <v>1808</v>
      </c>
      <c r="H145" t="s">
        <v>1809</v>
      </c>
      <c r="J145" t="s">
        <v>1410</v>
      </c>
    </row>
    <row r="146" spans="1:10" x14ac:dyDescent="0.3">
      <c r="A146">
        <v>145</v>
      </c>
      <c r="B146" s="30" t="s">
        <v>476</v>
      </c>
      <c r="C146" t="s">
        <v>477</v>
      </c>
      <c r="D146" s="30" t="s">
        <v>1773</v>
      </c>
      <c r="E146" t="s">
        <v>1810</v>
      </c>
      <c r="F146" t="s">
        <v>1775</v>
      </c>
      <c r="G146" t="s">
        <v>1811</v>
      </c>
      <c r="H146" t="s">
        <v>1812</v>
      </c>
      <c r="J146" t="s">
        <v>1410</v>
      </c>
    </row>
    <row r="147" spans="1:10" x14ac:dyDescent="0.3">
      <c r="A147">
        <v>146</v>
      </c>
      <c r="B147" s="30" t="s">
        <v>478</v>
      </c>
      <c r="C147" t="s">
        <v>479</v>
      </c>
      <c r="D147" s="30" t="s">
        <v>1813</v>
      </c>
      <c r="E147" t="s">
        <v>1814</v>
      </c>
      <c r="F147" t="s">
        <v>1815</v>
      </c>
      <c r="G147" t="s">
        <v>1816</v>
      </c>
      <c r="H147" t="s">
        <v>1563</v>
      </c>
      <c r="J147" t="s">
        <v>1410</v>
      </c>
    </row>
    <row r="148" spans="1:10" x14ac:dyDescent="0.3">
      <c r="A148">
        <v>147</v>
      </c>
      <c r="B148" s="30" t="s">
        <v>480</v>
      </c>
      <c r="C148" t="s">
        <v>71</v>
      </c>
      <c r="D148" s="30" t="s">
        <v>1817</v>
      </c>
      <c r="E148" t="s">
        <v>1818</v>
      </c>
      <c r="F148" t="s">
        <v>1819</v>
      </c>
      <c r="G148" t="s">
        <v>1820</v>
      </c>
      <c r="H148" t="s">
        <v>1821</v>
      </c>
      <c r="I148" t="s">
        <v>1822</v>
      </c>
      <c r="J148" t="s">
        <v>1823</v>
      </c>
    </row>
    <row r="149" spans="1:10" x14ac:dyDescent="0.3">
      <c r="A149">
        <v>148</v>
      </c>
      <c r="B149" s="30" t="s">
        <v>481</v>
      </c>
      <c r="C149" t="s">
        <v>1824</v>
      </c>
      <c r="D149" s="30" t="s">
        <v>1825</v>
      </c>
      <c r="E149" t="s">
        <v>1826</v>
      </c>
      <c r="F149" t="s">
        <v>1827</v>
      </c>
      <c r="G149" t="s">
        <v>1828</v>
      </c>
      <c r="H149" t="s">
        <v>1829</v>
      </c>
      <c r="I149" t="s">
        <v>1830</v>
      </c>
      <c r="J149" t="s">
        <v>1410</v>
      </c>
    </row>
    <row r="150" spans="1:10" x14ac:dyDescent="0.3">
      <c r="A150">
        <v>149</v>
      </c>
      <c r="B150" s="30" t="s">
        <v>483</v>
      </c>
      <c r="C150" t="s">
        <v>484</v>
      </c>
      <c r="D150" s="30" t="s">
        <v>1831</v>
      </c>
      <c r="E150" t="s">
        <v>1832</v>
      </c>
      <c r="F150" t="s">
        <v>1833</v>
      </c>
      <c r="G150" t="s">
        <v>1834</v>
      </c>
      <c r="H150" t="s">
        <v>1835</v>
      </c>
      <c r="I150" t="s">
        <v>1502</v>
      </c>
      <c r="J150" t="s">
        <v>1410</v>
      </c>
    </row>
    <row r="151" spans="1:10" x14ac:dyDescent="0.3">
      <c r="A151">
        <v>150</v>
      </c>
      <c r="B151" s="30" t="s">
        <v>485</v>
      </c>
      <c r="C151" t="s">
        <v>486</v>
      </c>
      <c r="D151" s="30" t="s">
        <v>1836</v>
      </c>
      <c r="E151" t="s">
        <v>1837</v>
      </c>
      <c r="F151" t="s">
        <v>1838</v>
      </c>
      <c r="G151" t="s">
        <v>1839</v>
      </c>
      <c r="J151" t="s">
        <v>1410</v>
      </c>
    </row>
    <row r="152" spans="1:10" x14ac:dyDescent="0.3">
      <c r="A152">
        <v>151</v>
      </c>
      <c r="B152" s="30" t="s">
        <v>487</v>
      </c>
      <c r="C152" t="s">
        <v>488</v>
      </c>
      <c r="D152" s="30" t="s">
        <v>1840</v>
      </c>
      <c r="E152" t="s">
        <v>1841</v>
      </c>
      <c r="F152" t="s">
        <v>1842</v>
      </c>
      <c r="G152" t="s">
        <v>1843</v>
      </c>
      <c r="H152" t="s">
        <v>1844</v>
      </c>
      <c r="I152" t="s">
        <v>1845</v>
      </c>
      <c r="J152" t="s">
        <v>1410</v>
      </c>
    </row>
    <row r="153" spans="1:10" x14ac:dyDescent="0.3">
      <c r="A153">
        <v>152</v>
      </c>
      <c r="B153" s="30" t="s">
        <v>489</v>
      </c>
      <c r="C153" t="s">
        <v>490</v>
      </c>
      <c r="D153" s="30" t="s">
        <v>1846</v>
      </c>
      <c r="E153" t="s">
        <v>1479</v>
      </c>
      <c r="F153" t="s">
        <v>1847</v>
      </c>
      <c r="G153" t="s">
        <v>1848</v>
      </c>
      <c r="H153" t="s">
        <v>1849</v>
      </c>
      <c r="I153" t="s">
        <v>1850</v>
      </c>
      <c r="J153" t="s">
        <v>1410</v>
      </c>
    </row>
    <row r="154" spans="1:10" x14ac:dyDescent="0.3">
      <c r="A154">
        <v>153</v>
      </c>
      <c r="B154" s="30" t="s">
        <v>491</v>
      </c>
      <c r="C154" t="s">
        <v>492</v>
      </c>
      <c r="D154" s="92" t="s">
        <v>3229</v>
      </c>
      <c r="E154" t="s">
        <v>3228</v>
      </c>
      <c r="F154" t="s">
        <v>1851</v>
      </c>
      <c r="G154" t="s">
        <v>1852</v>
      </c>
      <c r="H154" t="s">
        <v>1853</v>
      </c>
      <c r="I154" t="s">
        <v>1854</v>
      </c>
      <c r="J154" t="s">
        <v>1410</v>
      </c>
    </row>
    <row r="155" spans="1:10" x14ac:dyDescent="0.3">
      <c r="A155">
        <v>154</v>
      </c>
      <c r="B155" s="30" t="s">
        <v>493</v>
      </c>
      <c r="C155" t="s">
        <v>114</v>
      </c>
      <c r="D155" s="30" t="s">
        <v>1855</v>
      </c>
      <c r="E155" t="s">
        <v>1856</v>
      </c>
      <c r="F155" t="s">
        <v>1857</v>
      </c>
      <c r="G155" t="s">
        <v>1858</v>
      </c>
      <c r="H155" t="s">
        <v>1459</v>
      </c>
      <c r="J155" t="s">
        <v>1410</v>
      </c>
    </row>
    <row r="156" spans="1:10" x14ac:dyDescent="0.3">
      <c r="A156">
        <v>155</v>
      </c>
      <c r="B156" s="30" t="s">
        <v>494</v>
      </c>
      <c r="C156" t="s">
        <v>495</v>
      </c>
      <c r="D156" s="30" t="s">
        <v>1859</v>
      </c>
      <c r="E156" t="s">
        <v>1860</v>
      </c>
      <c r="F156" t="s">
        <v>1861</v>
      </c>
      <c r="G156" t="s">
        <v>1862</v>
      </c>
      <c r="H156" t="s">
        <v>1563</v>
      </c>
      <c r="J156" t="s">
        <v>1410</v>
      </c>
    </row>
    <row r="157" spans="1:10" x14ac:dyDescent="0.3">
      <c r="A157">
        <v>156</v>
      </c>
      <c r="B157" s="30" t="s">
        <v>496</v>
      </c>
      <c r="C157" t="s">
        <v>44</v>
      </c>
      <c r="D157" s="30" t="s">
        <v>1863</v>
      </c>
      <c r="E157" t="s">
        <v>1864</v>
      </c>
      <c r="F157" t="s">
        <v>1865</v>
      </c>
      <c r="G157" t="s">
        <v>1866</v>
      </c>
      <c r="J157" t="s">
        <v>1410</v>
      </c>
    </row>
    <row r="158" spans="1:10" x14ac:dyDescent="0.3">
      <c r="A158">
        <v>157</v>
      </c>
      <c r="B158" s="30" t="s">
        <v>497</v>
      </c>
      <c r="C158" t="s">
        <v>498</v>
      </c>
      <c r="D158" s="30" t="s">
        <v>1867</v>
      </c>
      <c r="E158" t="s">
        <v>1790</v>
      </c>
      <c r="F158" t="s">
        <v>1791</v>
      </c>
      <c r="G158" t="s">
        <v>1868</v>
      </c>
      <c r="H158" t="s">
        <v>1453</v>
      </c>
      <c r="J158" t="s">
        <v>1410</v>
      </c>
    </row>
    <row r="159" spans="1:10" x14ac:dyDescent="0.3">
      <c r="A159">
        <v>158</v>
      </c>
      <c r="B159" s="30" t="s">
        <v>499</v>
      </c>
      <c r="C159" t="s">
        <v>500</v>
      </c>
      <c r="D159" s="30" t="s">
        <v>1869</v>
      </c>
      <c r="E159" t="s">
        <v>1870</v>
      </c>
      <c r="F159" t="s">
        <v>1871</v>
      </c>
      <c r="G159" t="s">
        <v>1872</v>
      </c>
      <c r="H159" t="s">
        <v>1873</v>
      </c>
      <c r="J159" t="s">
        <v>1410</v>
      </c>
    </row>
    <row r="160" spans="1:10" x14ac:dyDescent="0.3">
      <c r="A160">
        <v>159</v>
      </c>
      <c r="B160" s="30" t="s">
        <v>501</v>
      </c>
      <c r="C160" t="s">
        <v>10</v>
      </c>
      <c r="D160" s="30" t="s">
        <v>1874</v>
      </c>
      <c r="E160" t="s">
        <v>1875</v>
      </c>
      <c r="F160" t="s">
        <v>1383</v>
      </c>
      <c r="G160" t="s">
        <v>1876</v>
      </c>
      <c r="H160" t="s">
        <v>1459</v>
      </c>
      <c r="J160" t="s">
        <v>1410</v>
      </c>
    </row>
    <row r="161" spans="1:10" x14ac:dyDescent="0.3">
      <c r="A161">
        <v>160</v>
      </c>
      <c r="B161" s="30" t="s">
        <v>502</v>
      </c>
      <c r="C161" t="s">
        <v>503</v>
      </c>
      <c r="D161" s="30" t="s">
        <v>1877</v>
      </c>
      <c r="E161" t="s">
        <v>1878</v>
      </c>
      <c r="F161" t="s">
        <v>1879</v>
      </c>
      <c r="G161" t="s">
        <v>1880</v>
      </c>
      <c r="H161" t="s">
        <v>1881</v>
      </c>
      <c r="I161" t="s">
        <v>1882</v>
      </c>
      <c r="J161" t="s">
        <v>1410</v>
      </c>
    </row>
    <row r="162" spans="1:10" x14ac:dyDescent="0.3">
      <c r="A162">
        <v>161</v>
      </c>
      <c r="B162" s="30" t="s">
        <v>504</v>
      </c>
      <c r="C162" t="s">
        <v>505</v>
      </c>
      <c r="D162" s="92" t="s">
        <v>3229</v>
      </c>
      <c r="E162" t="s">
        <v>3228</v>
      </c>
      <c r="F162" t="s">
        <v>1883</v>
      </c>
      <c r="G162" t="s">
        <v>1792</v>
      </c>
      <c r="H162" t="s">
        <v>1884</v>
      </c>
      <c r="I162" t="s">
        <v>1595</v>
      </c>
      <c r="J162" t="s">
        <v>1410</v>
      </c>
    </row>
    <row r="163" spans="1:10" x14ac:dyDescent="0.3">
      <c r="A163">
        <v>162</v>
      </c>
      <c r="B163" s="30" t="s">
        <v>506</v>
      </c>
      <c r="C163" t="s">
        <v>507</v>
      </c>
      <c r="D163" s="30" t="s">
        <v>1877</v>
      </c>
      <c r="E163" t="s">
        <v>3228</v>
      </c>
      <c r="F163" t="s">
        <v>1879</v>
      </c>
      <c r="G163" t="s">
        <v>1880</v>
      </c>
      <c r="H163" t="s">
        <v>1881</v>
      </c>
      <c r="I163" t="s">
        <v>1882</v>
      </c>
      <c r="J163" t="s">
        <v>1410</v>
      </c>
    </row>
    <row r="164" spans="1:10" x14ac:dyDescent="0.3">
      <c r="A164">
        <v>163</v>
      </c>
      <c r="B164" s="30" t="s">
        <v>508</v>
      </c>
      <c r="C164" t="s">
        <v>509</v>
      </c>
      <c r="D164" s="30" t="s">
        <v>1877</v>
      </c>
      <c r="E164" t="s">
        <v>1878</v>
      </c>
      <c r="F164" t="s">
        <v>1879</v>
      </c>
      <c r="G164" t="s">
        <v>1880</v>
      </c>
      <c r="H164" t="s">
        <v>1881</v>
      </c>
      <c r="I164" t="s">
        <v>1882</v>
      </c>
      <c r="J164" t="s">
        <v>1410</v>
      </c>
    </row>
    <row r="165" spans="1:10" x14ac:dyDescent="0.3">
      <c r="A165">
        <v>164</v>
      </c>
      <c r="B165" s="30" t="s">
        <v>510</v>
      </c>
      <c r="C165" t="s">
        <v>33</v>
      </c>
      <c r="D165" s="30" t="s">
        <v>1885</v>
      </c>
      <c r="E165" t="s">
        <v>1886</v>
      </c>
      <c r="F165" t="s">
        <v>1887</v>
      </c>
      <c r="G165" t="s">
        <v>1786</v>
      </c>
      <c r="H165" t="s">
        <v>1888</v>
      </c>
      <c r="I165" t="s">
        <v>1889</v>
      </c>
      <c r="J165" t="s">
        <v>1410</v>
      </c>
    </row>
    <row r="166" spans="1:10" x14ac:dyDescent="0.3">
      <c r="A166">
        <v>165</v>
      </c>
      <c r="B166" s="30" t="s">
        <v>511</v>
      </c>
      <c r="C166" t="s">
        <v>512</v>
      </c>
      <c r="D166" s="30" t="s">
        <v>1885</v>
      </c>
      <c r="E166" t="s">
        <v>1886</v>
      </c>
      <c r="F166" t="s">
        <v>1887</v>
      </c>
      <c r="G166" t="s">
        <v>1786</v>
      </c>
      <c r="H166" t="s">
        <v>1888</v>
      </c>
      <c r="I166" t="s">
        <v>1889</v>
      </c>
      <c r="J166" t="s">
        <v>1410</v>
      </c>
    </row>
    <row r="167" spans="1:10" x14ac:dyDescent="0.3">
      <c r="A167">
        <v>166</v>
      </c>
      <c r="B167" s="30" t="s">
        <v>513</v>
      </c>
      <c r="C167" t="s">
        <v>40</v>
      </c>
      <c r="D167" s="30" t="s">
        <v>1890</v>
      </c>
      <c r="E167" t="s">
        <v>1891</v>
      </c>
      <c r="F167" t="s">
        <v>1892</v>
      </c>
      <c r="G167" t="s">
        <v>1893</v>
      </c>
      <c r="H167" t="s">
        <v>1881</v>
      </c>
      <c r="I167" t="s">
        <v>1882</v>
      </c>
      <c r="J167" t="s">
        <v>1410</v>
      </c>
    </row>
    <row r="168" spans="1:10" x14ac:dyDescent="0.3">
      <c r="A168">
        <v>167</v>
      </c>
      <c r="B168" s="30" t="s">
        <v>514</v>
      </c>
      <c r="C168" t="s">
        <v>21</v>
      </c>
      <c r="D168" s="30" t="s">
        <v>1894</v>
      </c>
      <c r="E168" t="s">
        <v>1895</v>
      </c>
      <c r="F168" t="s">
        <v>1896</v>
      </c>
      <c r="G168" t="s">
        <v>1897</v>
      </c>
      <c r="H168" t="s">
        <v>1898</v>
      </c>
      <c r="I168" t="s">
        <v>1882</v>
      </c>
      <c r="J168" t="s">
        <v>1410</v>
      </c>
    </row>
    <row r="169" spans="1:10" x14ac:dyDescent="0.3">
      <c r="A169">
        <v>168</v>
      </c>
      <c r="B169" s="30" t="s">
        <v>515</v>
      </c>
      <c r="C169" t="s">
        <v>516</v>
      </c>
      <c r="D169" s="30" t="s">
        <v>1899</v>
      </c>
      <c r="E169" t="s">
        <v>1900</v>
      </c>
      <c r="F169" t="s">
        <v>1901</v>
      </c>
      <c r="G169" t="s">
        <v>1902</v>
      </c>
      <c r="J169" t="s">
        <v>1410</v>
      </c>
    </row>
    <row r="170" spans="1:10" x14ac:dyDescent="0.3">
      <c r="A170">
        <v>169</v>
      </c>
      <c r="B170" s="30" t="s">
        <v>517</v>
      </c>
      <c r="C170" t="s">
        <v>518</v>
      </c>
      <c r="D170" s="30" t="s">
        <v>1899</v>
      </c>
      <c r="E170" t="s">
        <v>1900</v>
      </c>
      <c r="F170" t="s">
        <v>1901</v>
      </c>
      <c r="G170" t="s">
        <v>1902</v>
      </c>
      <c r="J170" t="s">
        <v>1410</v>
      </c>
    </row>
    <row r="171" spans="1:10" x14ac:dyDescent="0.3">
      <c r="A171">
        <v>170</v>
      </c>
      <c r="B171" s="30" t="s">
        <v>519</v>
      </c>
      <c r="C171" t="s">
        <v>8</v>
      </c>
      <c r="D171" s="30" t="s">
        <v>1903</v>
      </c>
      <c r="E171" t="s">
        <v>1904</v>
      </c>
      <c r="F171" t="s">
        <v>1905</v>
      </c>
      <c r="G171" t="s">
        <v>1906</v>
      </c>
      <c r="H171" t="s">
        <v>1727</v>
      </c>
      <c r="J171" t="s">
        <v>1410</v>
      </c>
    </row>
    <row r="172" spans="1:10" x14ac:dyDescent="0.3">
      <c r="A172">
        <v>171</v>
      </c>
      <c r="B172" s="30" t="s">
        <v>520</v>
      </c>
      <c r="C172" t="s">
        <v>4</v>
      </c>
      <c r="D172" s="30" t="s">
        <v>1907</v>
      </c>
      <c r="E172" t="s">
        <v>1908</v>
      </c>
      <c r="F172" t="s">
        <v>1909</v>
      </c>
      <c r="G172" t="s">
        <v>1910</v>
      </c>
      <c r="H172" t="s">
        <v>1600</v>
      </c>
      <c r="I172" t="s">
        <v>1911</v>
      </c>
      <c r="J172" t="s">
        <v>1410</v>
      </c>
    </row>
    <row r="173" spans="1:10" x14ac:dyDescent="0.3">
      <c r="A173">
        <v>172</v>
      </c>
      <c r="B173" s="30" t="s">
        <v>521</v>
      </c>
      <c r="C173" t="s">
        <v>5</v>
      </c>
      <c r="D173" s="30" t="s">
        <v>1912</v>
      </c>
      <c r="E173" t="s">
        <v>1913</v>
      </c>
      <c r="F173" t="s">
        <v>1914</v>
      </c>
      <c r="G173" t="s">
        <v>1915</v>
      </c>
      <c r="H173" t="s">
        <v>1916</v>
      </c>
      <c r="J173" t="s">
        <v>1410</v>
      </c>
    </row>
    <row r="174" spans="1:10" x14ac:dyDescent="0.3">
      <c r="A174">
        <v>173</v>
      </c>
      <c r="B174" s="30" t="s">
        <v>522</v>
      </c>
      <c r="C174" t="s">
        <v>47</v>
      </c>
      <c r="D174" s="30" t="s">
        <v>1917</v>
      </c>
      <c r="E174" t="s">
        <v>1918</v>
      </c>
      <c r="F174" t="s">
        <v>1919</v>
      </c>
      <c r="G174" t="s">
        <v>1920</v>
      </c>
      <c r="H174" t="s">
        <v>1921</v>
      </c>
      <c r="J174" t="s">
        <v>1410</v>
      </c>
    </row>
    <row r="175" spans="1:10" x14ac:dyDescent="0.3">
      <c r="A175">
        <v>174</v>
      </c>
      <c r="B175" s="30" t="s">
        <v>523</v>
      </c>
      <c r="C175" t="s">
        <v>46</v>
      </c>
      <c r="D175" s="30" t="s">
        <v>1922</v>
      </c>
      <c r="E175" t="s">
        <v>1923</v>
      </c>
      <c r="F175" t="s">
        <v>1924</v>
      </c>
      <c r="G175" t="s">
        <v>1637</v>
      </c>
      <c r="H175" t="s">
        <v>1925</v>
      </c>
      <c r="I175" t="s">
        <v>1926</v>
      </c>
      <c r="J175" t="s">
        <v>1410</v>
      </c>
    </row>
    <row r="176" spans="1:10" x14ac:dyDescent="0.3">
      <c r="A176">
        <v>175</v>
      </c>
      <c r="B176" s="30" t="s">
        <v>524</v>
      </c>
      <c r="C176" t="s">
        <v>525</v>
      </c>
      <c r="D176" s="30" t="s">
        <v>1677</v>
      </c>
      <c r="E176" t="s">
        <v>1678</v>
      </c>
      <c r="F176" t="s">
        <v>1679</v>
      </c>
      <c r="G176" t="s">
        <v>1927</v>
      </c>
      <c r="H176" t="s">
        <v>1928</v>
      </c>
      <c r="I176" t="s">
        <v>1682</v>
      </c>
      <c r="J176" t="s">
        <v>1410</v>
      </c>
    </row>
    <row r="177" spans="1:10" x14ac:dyDescent="0.3">
      <c r="A177">
        <v>176</v>
      </c>
      <c r="B177" s="30" t="s">
        <v>526</v>
      </c>
      <c r="C177" t="s">
        <v>23</v>
      </c>
      <c r="D177" s="30" t="s">
        <v>1929</v>
      </c>
      <c r="E177" t="s">
        <v>1930</v>
      </c>
      <c r="F177" t="s">
        <v>1931</v>
      </c>
      <c r="G177" t="s">
        <v>1932</v>
      </c>
      <c r="H177" t="s">
        <v>1933</v>
      </c>
      <c r="I177" t="s">
        <v>1934</v>
      </c>
      <c r="J177" t="s">
        <v>1410</v>
      </c>
    </row>
    <row r="178" spans="1:10" x14ac:dyDescent="0.3">
      <c r="A178">
        <v>177</v>
      </c>
      <c r="B178" s="30" t="s">
        <v>527</v>
      </c>
      <c r="C178" t="s">
        <v>528</v>
      </c>
      <c r="D178" s="30" t="s">
        <v>1773</v>
      </c>
      <c r="E178" t="s">
        <v>1774</v>
      </c>
      <c r="F178" t="s">
        <v>1935</v>
      </c>
      <c r="G178" t="s">
        <v>1936</v>
      </c>
      <c r="H178" t="s">
        <v>1453</v>
      </c>
      <c r="J178" t="s">
        <v>1410</v>
      </c>
    </row>
    <row r="179" spans="1:10" x14ac:dyDescent="0.3">
      <c r="A179">
        <v>178</v>
      </c>
      <c r="B179" s="30" t="s">
        <v>529</v>
      </c>
      <c r="C179" t="s">
        <v>530</v>
      </c>
      <c r="D179" s="30" t="s">
        <v>1590</v>
      </c>
      <c r="E179" t="s">
        <v>1721</v>
      </c>
      <c r="F179" t="s">
        <v>1937</v>
      </c>
      <c r="G179" t="s">
        <v>1593</v>
      </c>
      <c r="H179" t="s">
        <v>1594</v>
      </c>
      <c r="I179" t="s">
        <v>1595</v>
      </c>
      <c r="J179" t="s">
        <v>1410</v>
      </c>
    </row>
    <row r="180" spans="1:10" x14ac:dyDescent="0.3">
      <c r="A180">
        <v>179</v>
      </c>
      <c r="B180" s="30" t="s">
        <v>531</v>
      </c>
      <c r="C180" t="s">
        <v>532</v>
      </c>
      <c r="D180" s="30" t="s">
        <v>1938</v>
      </c>
      <c r="E180" t="s">
        <v>1939</v>
      </c>
      <c r="F180" t="s">
        <v>1940</v>
      </c>
      <c r="G180" t="s">
        <v>1941</v>
      </c>
      <c r="H180" t="s">
        <v>1942</v>
      </c>
      <c r="I180" t="s">
        <v>1943</v>
      </c>
      <c r="J180" t="s">
        <v>1410</v>
      </c>
    </row>
    <row r="181" spans="1:10" x14ac:dyDescent="0.3">
      <c r="A181">
        <v>180</v>
      </c>
      <c r="B181" s="30" t="s">
        <v>533</v>
      </c>
      <c r="C181" t="s">
        <v>50</v>
      </c>
      <c r="D181" s="30" t="s">
        <v>1944</v>
      </c>
      <c r="E181" t="s">
        <v>1945</v>
      </c>
      <c r="F181" t="s">
        <v>1946</v>
      </c>
      <c r="G181" t="s">
        <v>1408</v>
      </c>
      <c r="H181" t="s">
        <v>1947</v>
      </c>
      <c r="J181" t="s">
        <v>1410</v>
      </c>
    </row>
    <row r="182" spans="1:10" x14ac:dyDescent="0.3">
      <c r="A182">
        <v>181</v>
      </c>
      <c r="B182" s="30" t="s">
        <v>534</v>
      </c>
      <c r="C182" t="s">
        <v>535</v>
      </c>
      <c r="D182" s="30" t="s">
        <v>1529</v>
      </c>
      <c r="E182" t="s">
        <v>1530</v>
      </c>
      <c r="F182" t="s">
        <v>1948</v>
      </c>
      <c r="G182" t="s">
        <v>1751</v>
      </c>
      <c r="H182" t="s">
        <v>1949</v>
      </c>
      <c r="J182" t="s">
        <v>1410</v>
      </c>
    </row>
    <row r="183" spans="1:10" x14ac:dyDescent="0.3">
      <c r="A183">
        <v>182</v>
      </c>
      <c r="B183" s="30" t="s">
        <v>536</v>
      </c>
      <c r="C183" t="s">
        <v>537</v>
      </c>
      <c r="D183" s="30" t="s">
        <v>1877</v>
      </c>
      <c r="E183" t="s">
        <v>1878</v>
      </c>
      <c r="F183" t="s">
        <v>1879</v>
      </c>
      <c r="G183" t="s">
        <v>1880</v>
      </c>
      <c r="H183" t="s">
        <v>1881</v>
      </c>
      <c r="I183" t="s">
        <v>1882</v>
      </c>
      <c r="J183" t="s">
        <v>1410</v>
      </c>
    </row>
    <row r="184" spans="1:10" x14ac:dyDescent="0.3">
      <c r="A184">
        <v>183</v>
      </c>
      <c r="B184" s="30" t="s">
        <v>538</v>
      </c>
      <c r="C184" t="s">
        <v>539</v>
      </c>
      <c r="D184" s="30" t="s">
        <v>1773</v>
      </c>
      <c r="E184" t="s">
        <v>1774</v>
      </c>
      <c r="F184" t="s">
        <v>1950</v>
      </c>
      <c r="G184" t="s">
        <v>1936</v>
      </c>
      <c r="H184" t="s">
        <v>1453</v>
      </c>
      <c r="J184" t="s">
        <v>1410</v>
      </c>
    </row>
    <row r="185" spans="1:10" x14ac:dyDescent="0.3">
      <c r="A185">
        <v>184</v>
      </c>
      <c r="B185" s="30" t="s">
        <v>540</v>
      </c>
      <c r="C185" t="s">
        <v>541</v>
      </c>
      <c r="D185" s="30" t="s">
        <v>1951</v>
      </c>
      <c r="E185" t="s">
        <v>1952</v>
      </c>
      <c r="F185" t="s">
        <v>1953</v>
      </c>
      <c r="G185" t="s">
        <v>1954</v>
      </c>
      <c r="H185" t="s">
        <v>1955</v>
      </c>
      <c r="I185" t="s">
        <v>1496</v>
      </c>
      <c r="J185" t="s">
        <v>1410</v>
      </c>
    </row>
    <row r="186" spans="1:10" x14ac:dyDescent="0.3">
      <c r="A186">
        <v>185</v>
      </c>
      <c r="B186" s="30" t="s">
        <v>542</v>
      </c>
      <c r="C186" t="s">
        <v>158</v>
      </c>
      <c r="D186" s="30" t="s">
        <v>1956</v>
      </c>
      <c r="E186" t="s">
        <v>1667</v>
      </c>
      <c r="F186" t="s">
        <v>1668</v>
      </c>
      <c r="G186" t="s">
        <v>1957</v>
      </c>
      <c r="H186" t="s">
        <v>1670</v>
      </c>
      <c r="I186" t="s">
        <v>1410</v>
      </c>
      <c r="J186" t="s">
        <v>1958</v>
      </c>
    </row>
    <row r="187" spans="1:10" x14ac:dyDescent="0.3">
      <c r="A187">
        <v>186</v>
      </c>
      <c r="B187" s="30" t="s">
        <v>543</v>
      </c>
      <c r="C187" t="s">
        <v>544</v>
      </c>
      <c r="D187" s="30" t="s">
        <v>1575</v>
      </c>
      <c r="E187" t="s">
        <v>1576</v>
      </c>
      <c r="F187" t="s">
        <v>1577</v>
      </c>
      <c r="G187" t="s">
        <v>1751</v>
      </c>
      <c r="H187" t="s">
        <v>1949</v>
      </c>
      <c r="J187" t="s">
        <v>1410</v>
      </c>
    </row>
    <row r="188" spans="1:10" x14ac:dyDescent="0.3">
      <c r="A188">
        <v>187</v>
      </c>
      <c r="B188" s="30" t="s">
        <v>545</v>
      </c>
      <c r="C188" t="s">
        <v>112</v>
      </c>
      <c r="D188" s="30" t="s">
        <v>1959</v>
      </c>
      <c r="E188" t="s">
        <v>1738</v>
      </c>
      <c r="F188" t="s">
        <v>1739</v>
      </c>
      <c r="G188" t="s">
        <v>1960</v>
      </c>
      <c r="H188" t="s">
        <v>1961</v>
      </c>
      <c r="I188" t="s">
        <v>1962</v>
      </c>
      <c r="J188" t="s">
        <v>1410</v>
      </c>
    </row>
    <row r="189" spans="1:10" x14ac:dyDescent="0.3">
      <c r="A189">
        <v>188</v>
      </c>
      <c r="B189" s="30" t="s">
        <v>546</v>
      </c>
      <c r="C189" t="s">
        <v>547</v>
      </c>
      <c r="D189" s="30" t="s">
        <v>1963</v>
      </c>
      <c r="E189" t="s">
        <v>1964</v>
      </c>
      <c r="F189" t="s">
        <v>1965</v>
      </c>
      <c r="G189" t="s">
        <v>1966</v>
      </c>
      <c r="H189" t="s">
        <v>1967</v>
      </c>
      <c r="I189" t="s">
        <v>1968</v>
      </c>
      <c r="J189" t="s">
        <v>1410</v>
      </c>
    </row>
    <row r="190" spans="1:10" x14ac:dyDescent="0.3">
      <c r="A190">
        <v>189</v>
      </c>
      <c r="B190" s="30" t="s">
        <v>548</v>
      </c>
      <c r="C190" t="s">
        <v>549</v>
      </c>
      <c r="D190" s="30" t="s">
        <v>1969</v>
      </c>
      <c r="E190" t="s">
        <v>1970</v>
      </c>
      <c r="F190" t="s">
        <v>1971</v>
      </c>
      <c r="G190" t="s">
        <v>1751</v>
      </c>
      <c r="H190" t="s">
        <v>1949</v>
      </c>
      <c r="J190" t="s">
        <v>1410</v>
      </c>
    </row>
    <row r="191" spans="1:10" x14ac:dyDescent="0.3">
      <c r="A191">
        <v>190</v>
      </c>
      <c r="B191" s="30" t="s">
        <v>550</v>
      </c>
      <c r="C191" t="s">
        <v>551</v>
      </c>
      <c r="D191" s="30" t="s">
        <v>1503</v>
      </c>
      <c r="E191" t="s">
        <v>3228</v>
      </c>
      <c r="F191" t="s">
        <v>1972</v>
      </c>
      <c r="G191" t="s">
        <v>1746</v>
      </c>
      <c r="H191" t="s">
        <v>1973</v>
      </c>
      <c r="J191" t="s">
        <v>1410</v>
      </c>
    </row>
    <row r="192" spans="1:10" x14ac:dyDescent="0.3">
      <c r="A192">
        <v>191</v>
      </c>
      <c r="B192" s="30" t="s">
        <v>552</v>
      </c>
      <c r="C192" t="s">
        <v>553</v>
      </c>
      <c r="D192" s="30" t="s">
        <v>1885</v>
      </c>
      <c r="E192" t="s">
        <v>1886</v>
      </c>
      <c r="F192" t="s">
        <v>1887</v>
      </c>
      <c r="G192" t="s">
        <v>1786</v>
      </c>
      <c r="H192" t="s">
        <v>1888</v>
      </c>
      <c r="I192" t="s">
        <v>1889</v>
      </c>
      <c r="J192" t="s">
        <v>1410</v>
      </c>
    </row>
    <row r="193" spans="1:10" x14ac:dyDescent="0.3">
      <c r="A193">
        <v>192</v>
      </c>
      <c r="B193" s="30" t="s">
        <v>554</v>
      </c>
      <c r="C193" t="s">
        <v>555</v>
      </c>
      <c r="D193" s="30" t="s">
        <v>1869</v>
      </c>
      <c r="E193" t="s">
        <v>1870</v>
      </c>
      <c r="F193" t="s">
        <v>1871</v>
      </c>
      <c r="G193" t="s">
        <v>1872</v>
      </c>
      <c r="H193" t="s">
        <v>1873</v>
      </c>
      <c r="J193" t="s">
        <v>1410</v>
      </c>
    </row>
    <row r="194" spans="1:10" x14ac:dyDescent="0.3">
      <c r="A194">
        <v>193</v>
      </c>
      <c r="B194" s="30" t="s">
        <v>556</v>
      </c>
      <c r="C194" t="s">
        <v>557</v>
      </c>
      <c r="D194" s="30" t="s">
        <v>1974</v>
      </c>
      <c r="E194" t="s">
        <v>1975</v>
      </c>
      <c r="F194" t="s">
        <v>1976</v>
      </c>
      <c r="G194" t="s">
        <v>1977</v>
      </c>
      <c r="H194" t="s">
        <v>1978</v>
      </c>
      <c r="I194" t="s">
        <v>1595</v>
      </c>
      <c r="J194" t="s">
        <v>1410</v>
      </c>
    </row>
    <row r="195" spans="1:10" x14ac:dyDescent="0.3">
      <c r="A195">
        <v>194</v>
      </c>
      <c r="B195" s="30" t="s">
        <v>558</v>
      </c>
      <c r="C195" t="s">
        <v>559</v>
      </c>
      <c r="D195" s="30" t="s">
        <v>1979</v>
      </c>
      <c r="E195" t="s">
        <v>1814</v>
      </c>
      <c r="F195" t="s">
        <v>1980</v>
      </c>
      <c r="G195" t="s">
        <v>1981</v>
      </c>
      <c r="H195" t="s">
        <v>1595</v>
      </c>
      <c r="J195" t="s">
        <v>1410</v>
      </c>
    </row>
    <row r="196" spans="1:10" x14ac:dyDescent="0.3">
      <c r="A196">
        <v>195</v>
      </c>
      <c r="B196" s="30" t="s">
        <v>560</v>
      </c>
      <c r="C196" t="s">
        <v>561</v>
      </c>
      <c r="D196" s="30" t="s">
        <v>1840</v>
      </c>
      <c r="E196" t="s">
        <v>1841</v>
      </c>
      <c r="F196" t="s">
        <v>1982</v>
      </c>
      <c r="G196" t="s">
        <v>1843</v>
      </c>
      <c r="H196" t="s">
        <v>1844</v>
      </c>
      <c r="I196" t="s">
        <v>1845</v>
      </c>
      <c r="J196" t="s">
        <v>1410</v>
      </c>
    </row>
    <row r="197" spans="1:10" x14ac:dyDescent="0.3">
      <c r="A197">
        <v>196</v>
      </c>
      <c r="B197" s="30" t="s">
        <v>562</v>
      </c>
      <c r="C197" t="s">
        <v>563</v>
      </c>
      <c r="D197" s="30" t="s">
        <v>1983</v>
      </c>
      <c r="E197" t="s">
        <v>1984</v>
      </c>
      <c r="F197" t="s">
        <v>1985</v>
      </c>
      <c r="G197" t="s">
        <v>1986</v>
      </c>
      <c r="H197" t="s">
        <v>1987</v>
      </c>
      <c r="J197" t="s">
        <v>1226</v>
      </c>
    </row>
    <row r="198" spans="1:10" x14ac:dyDescent="0.3">
      <c r="A198">
        <v>197</v>
      </c>
      <c r="B198" s="30" t="s">
        <v>564</v>
      </c>
      <c r="C198" t="s">
        <v>565</v>
      </c>
      <c r="D198" s="30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1502</v>
      </c>
      <c r="J198" t="s">
        <v>1410</v>
      </c>
    </row>
    <row r="199" spans="1:10" x14ac:dyDescent="0.3">
      <c r="A199">
        <v>198</v>
      </c>
      <c r="B199" s="30" t="s">
        <v>566</v>
      </c>
      <c r="C199" t="s">
        <v>567</v>
      </c>
      <c r="D199" s="30" t="s">
        <v>1988</v>
      </c>
      <c r="E199" t="s">
        <v>1989</v>
      </c>
      <c r="F199" t="s">
        <v>1990</v>
      </c>
      <c r="G199" t="s">
        <v>1991</v>
      </c>
      <c r="H199" t="s">
        <v>1563</v>
      </c>
      <c r="I199" t="s">
        <v>1992</v>
      </c>
      <c r="J199" t="s">
        <v>1410</v>
      </c>
    </row>
    <row r="200" spans="1:10" x14ac:dyDescent="0.3">
      <c r="A200">
        <v>199</v>
      </c>
      <c r="B200" s="30" t="s">
        <v>568</v>
      </c>
      <c r="C200" t="s">
        <v>49</v>
      </c>
      <c r="D200" s="30" t="s">
        <v>1993</v>
      </c>
      <c r="E200" t="s">
        <v>1994</v>
      </c>
      <c r="F200" t="s">
        <v>1995</v>
      </c>
      <c r="G200" t="s">
        <v>1996</v>
      </c>
      <c r="H200" t="s">
        <v>1997</v>
      </c>
      <c r="I200" t="s">
        <v>1998</v>
      </c>
      <c r="J200" t="s">
        <v>1410</v>
      </c>
    </row>
    <row r="201" spans="1:10" x14ac:dyDescent="0.3">
      <c r="A201">
        <v>200</v>
      </c>
      <c r="B201" s="30" t="s">
        <v>569</v>
      </c>
      <c r="C201" t="s">
        <v>570</v>
      </c>
      <c r="D201" s="30" t="s">
        <v>1999</v>
      </c>
      <c r="E201" t="s">
        <v>2000</v>
      </c>
      <c r="F201" t="s">
        <v>2001</v>
      </c>
      <c r="G201" t="s">
        <v>2002</v>
      </c>
      <c r="H201" t="s">
        <v>2003</v>
      </c>
      <c r="J201" t="s">
        <v>1410</v>
      </c>
    </row>
    <row r="202" spans="1:10" x14ac:dyDescent="0.3">
      <c r="A202">
        <v>201</v>
      </c>
      <c r="B202" s="30" t="s">
        <v>571</v>
      </c>
      <c r="C202" t="s">
        <v>572</v>
      </c>
      <c r="D202" s="30" t="s">
        <v>2004</v>
      </c>
      <c r="E202" t="s">
        <v>2005</v>
      </c>
      <c r="F202" t="s">
        <v>2006</v>
      </c>
      <c r="G202" t="s">
        <v>2007</v>
      </c>
      <c r="H202" t="s">
        <v>2008</v>
      </c>
      <c r="J202" t="s">
        <v>1410</v>
      </c>
    </row>
    <row r="203" spans="1:10" x14ac:dyDescent="0.3">
      <c r="A203">
        <v>202</v>
      </c>
      <c r="B203" s="30" t="s">
        <v>573</v>
      </c>
      <c r="C203" t="s">
        <v>109</v>
      </c>
      <c r="D203" s="30" t="s">
        <v>2009</v>
      </c>
      <c r="E203" t="s">
        <v>2010</v>
      </c>
      <c r="F203" t="s">
        <v>1802</v>
      </c>
      <c r="G203" t="s">
        <v>2011</v>
      </c>
      <c r="H203" t="s">
        <v>2012</v>
      </c>
      <c r="I203" t="s">
        <v>2013</v>
      </c>
      <c r="J203" t="s">
        <v>1410</v>
      </c>
    </row>
    <row r="204" spans="1:10" x14ac:dyDescent="0.3">
      <c r="A204">
        <v>203</v>
      </c>
      <c r="B204" s="30" t="s">
        <v>574</v>
      </c>
      <c r="C204" t="s">
        <v>575</v>
      </c>
      <c r="D204" s="30" t="s">
        <v>1672</v>
      </c>
      <c r="E204" t="s">
        <v>1673</v>
      </c>
      <c r="F204" t="s">
        <v>1674</v>
      </c>
      <c r="G204" t="s">
        <v>1675</v>
      </c>
      <c r="H204" t="s">
        <v>1676</v>
      </c>
      <c r="I204" t="s">
        <v>1496</v>
      </c>
      <c r="J204" t="s">
        <v>1410</v>
      </c>
    </row>
    <row r="205" spans="1:10" x14ac:dyDescent="0.3">
      <c r="A205">
        <v>204</v>
      </c>
      <c r="B205" s="30" t="s">
        <v>576</v>
      </c>
      <c r="C205" t="s">
        <v>577</v>
      </c>
      <c r="D205" s="30" t="s">
        <v>2014</v>
      </c>
      <c r="E205" t="s">
        <v>2015</v>
      </c>
      <c r="F205" t="s">
        <v>2016</v>
      </c>
      <c r="G205" t="s">
        <v>1977</v>
      </c>
      <c r="H205" t="s">
        <v>1978</v>
      </c>
      <c r="I205" t="s">
        <v>1595</v>
      </c>
      <c r="J205" t="s">
        <v>1410</v>
      </c>
    </row>
    <row r="206" spans="1:10" x14ac:dyDescent="0.3">
      <c r="A206">
        <v>205</v>
      </c>
      <c r="B206" s="30" t="s">
        <v>578</v>
      </c>
      <c r="C206" t="s">
        <v>579</v>
      </c>
      <c r="D206" s="30" t="s">
        <v>2017</v>
      </c>
      <c r="E206" t="s">
        <v>2018</v>
      </c>
      <c r="F206" t="s">
        <v>2019</v>
      </c>
      <c r="G206" t="s">
        <v>2020</v>
      </c>
      <c r="H206" t="s">
        <v>2021</v>
      </c>
      <c r="I206" t="s">
        <v>2022</v>
      </c>
      <c r="J206" t="s">
        <v>1410</v>
      </c>
    </row>
    <row r="207" spans="1:10" x14ac:dyDescent="0.3">
      <c r="A207">
        <v>206</v>
      </c>
      <c r="B207" s="30" t="s">
        <v>580</v>
      </c>
      <c r="C207" t="s">
        <v>581</v>
      </c>
      <c r="D207" s="30" t="s">
        <v>1885</v>
      </c>
      <c r="E207" t="s">
        <v>1886</v>
      </c>
      <c r="F207" t="s">
        <v>1887</v>
      </c>
      <c r="G207" t="s">
        <v>1786</v>
      </c>
      <c r="H207" t="s">
        <v>1888</v>
      </c>
      <c r="I207" t="s">
        <v>1889</v>
      </c>
      <c r="J207" t="s">
        <v>1410</v>
      </c>
    </row>
    <row r="208" spans="1:10" x14ac:dyDescent="0.3">
      <c r="A208">
        <v>207</v>
      </c>
      <c r="B208" s="30" t="s">
        <v>582</v>
      </c>
      <c r="C208" t="s">
        <v>583</v>
      </c>
      <c r="D208" s="92" t="s">
        <v>3229</v>
      </c>
      <c r="E208" t="s">
        <v>3228</v>
      </c>
      <c r="F208" t="s">
        <v>1972</v>
      </c>
      <c r="G208" t="s">
        <v>2023</v>
      </c>
      <c r="H208" t="s">
        <v>1747</v>
      </c>
      <c r="J208" t="s">
        <v>1410</v>
      </c>
    </row>
    <row r="209" spans="1:10" x14ac:dyDescent="0.3">
      <c r="A209">
        <v>208</v>
      </c>
      <c r="B209" s="30" t="s">
        <v>584</v>
      </c>
      <c r="C209" t="s">
        <v>585</v>
      </c>
      <c r="D209" s="92" t="s">
        <v>3229</v>
      </c>
      <c r="E209" t="s">
        <v>3228</v>
      </c>
      <c r="F209" t="s">
        <v>2024</v>
      </c>
      <c r="G209" t="s">
        <v>2025</v>
      </c>
      <c r="H209" t="s">
        <v>2026</v>
      </c>
      <c r="I209" t="s">
        <v>1747</v>
      </c>
      <c r="J209" t="s">
        <v>1410</v>
      </c>
    </row>
    <row r="210" spans="1:10" x14ac:dyDescent="0.3">
      <c r="A210">
        <v>209</v>
      </c>
      <c r="B210" s="30" t="s">
        <v>586</v>
      </c>
      <c r="C210" t="s">
        <v>124</v>
      </c>
      <c r="D210" s="30" t="s">
        <v>2027</v>
      </c>
      <c r="E210" t="s">
        <v>2010</v>
      </c>
      <c r="F210" t="s">
        <v>2028</v>
      </c>
      <c r="G210" t="s">
        <v>2011</v>
      </c>
      <c r="H210" t="s">
        <v>2012</v>
      </c>
      <c r="I210" t="s">
        <v>2013</v>
      </c>
      <c r="J210" t="s">
        <v>1410</v>
      </c>
    </row>
    <row r="211" spans="1:10" x14ac:dyDescent="0.3">
      <c r="A211">
        <v>210</v>
      </c>
      <c r="B211" s="30" t="s">
        <v>587</v>
      </c>
      <c r="C211" t="s">
        <v>35</v>
      </c>
      <c r="D211" s="30" t="s">
        <v>2029</v>
      </c>
      <c r="E211" t="s">
        <v>2030</v>
      </c>
      <c r="F211" t="s">
        <v>2031</v>
      </c>
      <c r="G211" t="s">
        <v>2032</v>
      </c>
      <c r="H211" t="s">
        <v>2033</v>
      </c>
      <c r="I211" t="s">
        <v>2034</v>
      </c>
      <c r="J211" t="s">
        <v>1410</v>
      </c>
    </row>
    <row r="212" spans="1:10" x14ac:dyDescent="0.3">
      <c r="A212">
        <v>211</v>
      </c>
      <c r="B212" s="30" t="s">
        <v>588</v>
      </c>
      <c r="C212" t="s">
        <v>589</v>
      </c>
      <c r="D212" s="30" t="s">
        <v>2035</v>
      </c>
      <c r="E212" t="s">
        <v>2036</v>
      </c>
      <c r="F212" t="s">
        <v>2037</v>
      </c>
      <c r="G212" t="s">
        <v>1637</v>
      </c>
      <c r="H212" t="s">
        <v>2038</v>
      </c>
      <c r="I212" t="s">
        <v>1453</v>
      </c>
      <c r="J212" t="s">
        <v>1410</v>
      </c>
    </row>
    <row r="213" spans="1:10" x14ac:dyDescent="0.3">
      <c r="A213">
        <v>212</v>
      </c>
      <c r="B213" s="30" t="s">
        <v>590</v>
      </c>
      <c r="C213" t="s">
        <v>591</v>
      </c>
      <c r="D213" s="30" t="s">
        <v>2039</v>
      </c>
      <c r="E213" t="s">
        <v>2040</v>
      </c>
      <c r="F213" t="s">
        <v>2041</v>
      </c>
      <c r="G213" t="s">
        <v>2042</v>
      </c>
      <c r="H213" t="s">
        <v>2043</v>
      </c>
      <c r="I213" t="s">
        <v>2044</v>
      </c>
      <c r="J213" t="s">
        <v>1410</v>
      </c>
    </row>
    <row r="214" spans="1:10" x14ac:dyDescent="0.3">
      <c r="A214">
        <v>213</v>
      </c>
      <c r="B214" s="30" t="s">
        <v>592</v>
      </c>
      <c r="C214" t="s">
        <v>593</v>
      </c>
      <c r="D214" s="30" t="s">
        <v>1503</v>
      </c>
      <c r="E214" t="s">
        <v>3228</v>
      </c>
      <c r="F214" t="s">
        <v>1972</v>
      </c>
      <c r="G214" t="s">
        <v>2045</v>
      </c>
      <c r="H214" t="s">
        <v>1746</v>
      </c>
      <c r="I214" t="s">
        <v>1747</v>
      </c>
      <c r="J214" t="s">
        <v>1410</v>
      </c>
    </row>
    <row r="215" spans="1:10" x14ac:dyDescent="0.3">
      <c r="A215">
        <v>214</v>
      </c>
      <c r="B215" s="30" t="s">
        <v>594</v>
      </c>
      <c r="C215" t="s">
        <v>595</v>
      </c>
      <c r="D215" s="30" t="s">
        <v>1503</v>
      </c>
      <c r="E215" t="s">
        <v>3228</v>
      </c>
      <c r="F215" t="s">
        <v>1972</v>
      </c>
      <c r="G215" t="s">
        <v>2045</v>
      </c>
      <c r="H215" t="s">
        <v>1746</v>
      </c>
      <c r="I215" t="s">
        <v>1747</v>
      </c>
      <c r="J215" t="s">
        <v>1410</v>
      </c>
    </row>
    <row r="216" spans="1:10" x14ac:dyDescent="0.3">
      <c r="A216">
        <v>215</v>
      </c>
      <c r="B216" s="30" t="s">
        <v>596</v>
      </c>
      <c r="C216" t="s">
        <v>597</v>
      </c>
      <c r="D216" s="30" t="s">
        <v>1503</v>
      </c>
      <c r="E216" t="s">
        <v>1743</v>
      </c>
      <c r="F216" t="s">
        <v>1972</v>
      </c>
      <c r="G216" t="s">
        <v>2045</v>
      </c>
      <c r="H216" t="s">
        <v>1746</v>
      </c>
      <c r="I216" t="s">
        <v>1747</v>
      </c>
      <c r="J216" t="s">
        <v>1410</v>
      </c>
    </row>
    <row r="217" spans="1:10" x14ac:dyDescent="0.3">
      <c r="A217">
        <v>216</v>
      </c>
      <c r="B217" s="30" t="s">
        <v>598</v>
      </c>
      <c r="C217" t="s">
        <v>599</v>
      </c>
      <c r="D217" s="30" t="s">
        <v>1503</v>
      </c>
      <c r="E217" t="s">
        <v>3228</v>
      </c>
      <c r="F217" t="s">
        <v>1972</v>
      </c>
      <c r="G217" t="s">
        <v>2045</v>
      </c>
      <c r="H217" t="s">
        <v>1746</v>
      </c>
      <c r="I217" t="s">
        <v>1747</v>
      </c>
      <c r="J217" t="s">
        <v>1410</v>
      </c>
    </row>
    <row r="218" spans="1:10" x14ac:dyDescent="0.3">
      <c r="A218">
        <v>217</v>
      </c>
      <c r="B218" s="30" t="s">
        <v>600</v>
      </c>
      <c r="C218" t="s">
        <v>601</v>
      </c>
      <c r="D218" s="30" t="s">
        <v>1503</v>
      </c>
      <c r="E218" t="s">
        <v>3228</v>
      </c>
      <c r="F218" t="s">
        <v>1972</v>
      </c>
      <c r="G218" t="s">
        <v>2045</v>
      </c>
      <c r="H218" t="s">
        <v>1746</v>
      </c>
      <c r="I218" t="s">
        <v>1747</v>
      </c>
      <c r="J218" t="s">
        <v>1410</v>
      </c>
    </row>
    <row r="219" spans="1:10" x14ac:dyDescent="0.3">
      <c r="A219">
        <v>218</v>
      </c>
      <c r="B219" s="30" t="s">
        <v>602</v>
      </c>
      <c r="C219" t="s">
        <v>603</v>
      </c>
      <c r="D219" s="30" t="s">
        <v>1503</v>
      </c>
      <c r="E219" t="s">
        <v>3228</v>
      </c>
      <c r="F219" t="s">
        <v>1972</v>
      </c>
      <c r="G219" t="s">
        <v>2045</v>
      </c>
      <c r="H219" t="s">
        <v>1746</v>
      </c>
      <c r="I219" t="s">
        <v>1747</v>
      </c>
      <c r="J219" t="s">
        <v>1410</v>
      </c>
    </row>
    <row r="220" spans="1:10" x14ac:dyDescent="0.3">
      <c r="A220">
        <v>219</v>
      </c>
      <c r="B220" s="30" t="s">
        <v>604</v>
      </c>
      <c r="C220" t="s">
        <v>128</v>
      </c>
      <c r="D220" s="30" t="s">
        <v>2046</v>
      </c>
      <c r="E220" t="s">
        <v>2047</v>
      </c>
      <c r="F220" t="s">
        <v>2048</v>
      </c>
      <c r="G220" t="s">
        <v>2049</v>
      </c>
      <c r="H220" t="s">
        <v>2050</v>
      </c>
      <c r="I220" t="s">
        <v>1496</v>
      </c>
      <c r="J220" t="s">
        <v>1410</v>
      </c>
    </row>
    <row r="221" spans="1:10" x14ac:dyDescent="0.3">
      <c r="A221">
        <v>220</v>
      </c>
      <c r="B221" s="30" t="s">
        <v>605</v>
      </c>
      <c r="C221" t="s">
        <v>606</v>
      </c>
      <c r="D221" s="30" t="s">
        <v>2051</v>
      </c>
      <c r="E221" t="s">
        <v>2052</v>
      </c>
      <c r="F221" t="s">
        <v>2053</v>
      </c>
      <c r="G221" t="s">
        <v>2054</v>
      </c>
      <c r="H221" t="s">
        <v>2055</v>
      </c>
      <c r="I221" t="s">
        <v>2056</v>
      </c>
      <c r="J221" t="s">
        <v>1410</v>
      </c>
    </row>
    <row r="222" spans="1:10" x14ac:dyDescent="0.3">
      <c r="A222">
        <v>221</v>
      </c>
      <c r="B222" s="30" t="s">
        <v>607</v>
      </c>
      <c r="C222" t="s">
        <v>608</v>
      </c>
      <c r="D222" s="30" t="s">
        <v>1944</v>
      </c>
      <c r="E222" t="s">
        <v>1945</v>
      </c>
      <c r="F222" t="s">
        <v>1946</v>
      </c>
      <c r="G222" t="s">
        <v>1751</v>
      </c>
      <c r="H222" t="s">
        <v>2057</v>
      </c>
      <c r="J222" t="s">
        <v>1410</v>
      </c>
    </row>
    <row r="223" spans="1:10" x14ac:dyDescent="0.3">
      <c r="A223">
        <v>222</v>
      </c>
      <c r="B223" s="30" t="s">
        <v>609</v>
      </c>
      <c r="C223" t="s">
        <v>73</v>
      </c>
      <c r="D223" s="30" t="s">
        <v>2058</v>
      </c>
      <c r="E223" t="s">
        <v>2059</v>
      </c>
      <c r="F223" t="s">
        <v>2060</v>
      </c>
      <c r="G223" t="s">
        <v>2061</v>
      </c>
      <c r="H223" t="s">
        <v>2062</v>
      </c>
      <c r="I223" t="s">
        <v>2063</v>
      </c>
      <c r="J223" t="s">
        <v>1410</v>
      </c>
    </row>
    <row r="224" spans="1:10" x14ac:dyDescent="0.3">
      <c r="A224">
        <v>223</v>
      </c>
      <c r="B224" s="30" t="s">
        <v>610</v>
      </c>
      <c r="C224" t="s">
        <v>125</v>
      </c>
      <c r="D224" s="30" t="s">
        <v>2064</v>
      </c>
      <c r="E224" t="s">
        <v>2065</v>
      </c>
      <c r="F224" t="s">
        <v>2066</v>
      </c>
      <c r="G224" t="s">
        <v>2067</v>
      </c>
      <c r="H224" t="s">
        <v>2068</v>
      </c>
      <c r="I224" t="s">
        <v>2069</v>
      </c>
      <c r="J224" t="s">
        <v>1410</v>
      </c>
    </row>
    <row r="225" spans="1:10" x14ac:dyDescent="0.3">
      <c r="A225">
        <v>224</v>
      </c>
      <c r="B225" s="30" t="s">
        <v>611</v>
      </c>
      <c r="C225" t="s">
        <v>612</v>
      </c>
      <c r="D225" s="30" t="s">
        <v>2070</v>
      </c>
      <c r="E225" t="s">
        <v>2071</v>
      </c>
      <c r="F225" t="s">
        <v>2072</v>
      </c>
      <c r="G225" t="s">
        <v>2073</v>
      </c>
      <c r="H225" t="s">
        <v>2074</v>
      </c>
      <c r="I225" t="s">
        <v>2075</v>
      </c>
      <c r="J225" t="s">
        <v>1410</v>
      </c>
    </row>
    <row r="226" spans="1:10" x14ac:dyDescent="0.3">
      <c r="A226">
        <v>225</v>
      </c>
      <c r="B226" s="30" t="s">
        <v>613</v>
      </c>
      <c r="C226" t="s">
        <v>614</v>
      </c>
      <c r="D226" s="30" t="s">
        <v>1503</v>
      </c>
      <c r="E226" t="s">
        <v>3228</v>
      </c>
      <c r="F226" t="s">
        <v>1972</v>
      </c>
      <c r="G226" t="s">
        <v>2045</v>
      </c>
      <c r="H226" t="s">
        <v>1746</v>
      </c>
      <c r="I226" t="s">
        <v>1747</v>
      </c>
      <c r="J226" t="s">
        <v>1410</v>
      </c>
    </row>
    <row r="227" spans="1:10" x14ac:dyDescent="0.3">
      <c r="A227">
        <v>226</v>
      </c>
      <c r="B227" s="30" t="s">
        <v>615</v>
      </c>
      <c r="C227" t="s">
        <v>616</v>
      </c>
      <c r="D227" s="30" t="s">
        <v>1503</v>
      </c>
      <c r="E227" t="s">
        <v>3228</v>
      </c>
      <c r="F227" t="s">
        <v>1972</v>
      </c>
      <c r="G227" t="s">
        <v>2045</v>
      </c>
      <c r="H227" t="s">
        <v>1746</v>
      </c>
      <c r="I227" t="s">
        <v>1747</v>
      </c>
      <c r="J227" t="s">
        <v>1410</v>
      </c>
    </row>
    <row r="228" spans="1:10" x14ac:dyDescent="0.3">
      <c r="A228">
        <v>227</v>
      </c>
      <c r="B228" s="30" t="s">
        <v>617</v>
      </c>
      <c r="C228" t="s">
        <v>618</v>
      </c>
      <c r="D228" s="30" t="s">
        <v>1503</v>
      </c>
      <c r="E228" t="s">
        <v>3228</v>
      </c>
      <c r="F228" t="s">
        <v>1972</v>
      </c>
      <c r="G228" t="s">
        <v>2045</v>
      </c>
      <c r="H228" t="s">
        <v>1746</v>
      </c>
      <c r="I228" t="s">
        <v>1747</v>
      </c>
      <c r="J228" t="s">
        <v>1410</v>
      </c>
    </row>
    <row r="229" spans="1:10" x14ac:dyDescent="0.3">
      <c r="A229">
        <v>228</v>
      </c>
      <c r="B229" s="30" t="s">
        <v>619</v>
      </c>
      <c r="C229" t="s">
        <v>91</v>
      </c>
      <c r="D229" s="30" t="s">
        <v>2076</v>
      </c>
      <c r="E229" t="s">
        <v>2077</v>
      </c>
      <c r="F229" t="s">
        <v>2078</v>
      </c>
      <c r="G229" t="s">
        <v>2079</v>
      </c>
      <c r="H229" t="s">
        <v>2080</v>
      </c>
      <c r="I229" t="s">
        <v>2081</v>
      </c>
      <c r="J229" t="s">
        <v>1410</v>
      </c>
    </row>
    <row r="230" spans="1:10" x14ac:dyDescent="0.3">
      <c r="A230">
        <v>229</v>
      </c>
      <c r="B230" s="30" t="s">
        <v>620</v>
      </c>
      <c r="C230" t="s">
        <v>936</v>
      </c>
      <c r="D230" s="30" t="s">
        <v>2082</v>
      </c>
      <c r="E230" t="s">
        <v>2083</v>
      </c>
      <c r="F230" t="s">
        <v>2084</v>
      </c>
      <c r="G230" t="s">
        <v>2085</v>
      </c>
      <c r="H230" t="s">
        <v>2086</v>
      </c>
      <c r="J230" t="s">
        <v>1410</v>
      </c>
    </row>
    <row r="231" spans="1:10" x14ac:dyDescent="0.3">
      <c r="A231">
        <v>230</v>
      </c>
      <c r="B231" s="30" t="s">
        <v>621</v>
      </c>
      <c r="C231" t="s">
        <v>622</v>
      </c>
      <c r="D231" s="30" t="s">
        <v>1411</v>
      </c>
      <c r="E231" t="s">
        <v>3228</v>
      </c>
      <c r="F231" t="s">
        <v>2087</v>
      </c>
      <c r="G231" t="s">
        <v>2088</v>
      </c>
      <c r="H231" t="s">
        <v>1415</v>
      </c>
      <c r="J231" t="s">
        <v>1410</v>
      </c>
    </row>
    <row r="232" spans="1:10" x14ac:dyDescent="0.3">
      <c r="A232">
        <v>231</v>
      </c>
      <c r="B232" s="30" t="s">
        <v>623</v>
      </c>
      <c r="C232" t="s">
        <v>102</v>
      </c>
      <c r="D232" s="92" t="s">
        <v>3229</v>
      </c>
      <c r="E232" t="s">
        <v>2089</v>
      </c>
      <c r="F232" t="s">
        <v>2090</v>
      </c>
      <c r="G232" t="s">
        <v>2091</v>
      </c>
      <c r="H232" t="s">
        <v>2092</v>
      </c>
      <c r="I232" t="s">
        <v>2013</v>
      </c>
      <c r="J232" t="s">
        <v>1410</v>
      </c>
    </row>
    <row r="233" spans="1:10" x14ac:dyDescent="0.3">
      <c r="A233">
        <v>232</v>
      </c>
      <c r="B233" s="30" t="s">
        <v>624</v>
      </c>
      <c r="C233" t="s">
        <v>625</v>
      </c>
      <c r="D233" s="30" t="s">
        <v>1503</v>
      </c>
      <c r="E233" t="s">
        <v>3228</v>
      </c>
      <c r="F233" t="s">
        <v>1972</v>
      </c>
      <c r="G233" t="s">
        <v>2045</v>
      </c>
      <c r="H233" t="s">
        <v>1746</v>
      </c>
      <c r="I233" t="s">
        <v>1747</v>
      </c>
      <c r="J233" t="s">
        <v>1410</v>
      </c>
    </row>
    <row r="234" spans="1:10" x14ac:dyDescent="0.3">
      <c r="A234">
        <v>233</v>
      </c>
      <c r="B234" s="30" t="s">
        <v>626</v>
      </c>
      <c r="C234" t="s">
        <v>627</v>
      </c>
      <c r="D234" s="30" t="s">
        <v>1503</v>
      </c>
      <c r="E234" t="s">
        <v>3228</v>
      </c>
      <c r="F234" t="s">
        <v>1972</v>
      </c>
      <c r="G234" t="s">
        <v>2045</v>
      </c>
      <c r="H234" t="s">
        <v>1746</v>
      </c>
      <c r="I234" t="s">
        <v>1747</v>
      </c>
      <c r="J234" t="s">
        <v>1410</v>
      </c>
    </row>
    <row r="235" spans="1:10" x14ac:dyDescent="0.3">
      <c r="A235">
        <v>234</v>
      </c>
      <c r="B235" s="30" t="s">
        <v>628</v>
      </c>
      <c r="C235" t="s">
        <v>629</v>
      </c>
      <c r="D235" s="30" t="s">
        <v>1503</v>
      </c>
      <c r="E235" t="s">
        <v>3228</v>
      </c>
      <c r="F235" t="s">
        <v>1972</v>
      </c>
      <c r="G235" t="s">
        <v>2045</v>
      </c>
      <c r="H235" t="s">
        <v>1746</v>
      </c>
      <c r="I235" t="s">
        <v>1747</v>
      </c>
      <c r="J235" t="s">
        <v>1410</v>
      </c>
    </row>
    <row r="236" spans="1:10" x14ac:dyDescent="0.3">
      <c r="A236">
        <v>235</v>
      </c>
      <c r="B236" s="30" t="s">
        <v>630</v>
      </c>
      <c r="C236" t="s">
        <v>631</v>
      </c>
      <c r="D236" s="30" t="s">
        <v>1831</v>
      </c>
      <c r="E236" t="s">
        <v>1832</v>
      </c>
      <c r="F236" t="s">
        <v>1833</v>
      </c>
      <c r="G236" t="s">
        <v>2093</v>
      </c>
      <c r="H236" t="s">
        <v>2094</v>
      </c>
      <c r="J236" t="s">
        <v>1410</v>
      </c>
    </row>
    <row r="237" spans="1:10" x14ac:dyDescent="0.3">
      <c r="A237">
        <v>236</v>
      </c>
      <c r="B237" s="30" t="s">
        <v>632</v>
      </c>
      <c r="C237" t="s">
        <v>633</v>
      </c>
      <c r="D237" s="30" t="s">
        <v>1503</v>
      </c>
      <c r="E237" t="s">
        <v>3228</v>
      </c>
      <c r="F237" t="s">
        <v>1972</v>
      </c>
      <c r="G237" t="s">
        <v>2045</v>
      </c>
      <c r="H237" t="s">
        <v>1746</v>
      </c>
      <c r="I237" t="s">
        <v>1747</v>
      </c>
      <c r="J237" t="s">
        <v>1410</v>
      </c>
    </row>
    <row r="238" spans="1:10" x14ac:dyDescent="0.3">
      <c r="A238">
        <v>237</v>
      </c>
      <c r="B238" s="30" t="s">
        <v>634</v>
      </c>
      <c r="C238" t="s">
        <v>635</v>
      </c>
      <c r="D238" s="30" t="s">
        <v>1503</v>
      </c>
      <c r="E238" t="s">
        <v>1743</v>
      </c>
      <c r="F238" t="s">
        <v>1972</v>
      </c>
      <c r="G238" t="s">
        <v>2045</v>
      </c>
      <c r="H238" t="s">
        <v>1746</v>
      </c>
      <c r="I238" t="s">
        <v>1747</v>
      </c>
      <c r="J238" t="s">
        <v>1410</v>
      </c>
    </row>
    <row r="239" spans="1:10" x14ac:dyDescent="0.3">
      <c r="A239">
        <v>238</v>
      </c>
      <c r="B239" s="30" t="s">
        <v>636</v>
      </c>
      <c r="C239" t="s">
        <v>107</v>
      </c>
      <c r="D239" s="30" t="s">
        <v>2095</v>
      </c>
      <c r="E239" t="s">
        <v>2096</v>
      </c>
      <c r="F239" t="s">
        <v>2097</v>
      </c>
      <c r="G239" t="s">
        <v>2098</v>
      </c>
      <c r="H239" t="s">
        <v>2099</v>
      </c>
      <c r="I239" t="s">
        <v>1854</v>
      </c>
      <c r="J239" t="s">
        <v>1410</v>
      </c>
    </row>
    <row r="240" spans="1:10" x14ac:dyDescent="0.3">
      <c r="A240">
        <v>239</v>
      </c>
      <c r="B240" s="30" t="s">
        <v>637</v>
      </c>
      <c r="C240" t="s">
        <v>638</v>
      </c>
      <c r="D240" s="30" t="s">
        <v>2100</v>
      </c>
      <c r="E240" t="s">
        <v>2101</v>
      </c>
      <c r="F240" t="s">
        <v>2102</v>
      </c>
      <c r="G240" t="s">
        <v>2103</v>
      </c>
      <c r="H240" t="s">
        <v>2104</v>
      </c>
      <c r="I240" t="s">
        <v>1496</v>
      </c>
      <c r="J240" t="s">
        <v>1410</v>
      </c>
    </row>
    <row r="241" spans="1:10" x14ac:dyDescent="0.3">
      <c r="A241">
        <v>240</v>
      </c>
      <c r="B241" s="30" t="s">
        <v>639</v>
      </c>
      <c r="C241" t="s">
        <v>640</v>
      </c>
      <c r="D241" s="30" t="s">
        <v>2105</v>
      </c>
      <c r="E241" t="s">
        <v>2106</v>
      </c>
      <c r="F241" t="s">
        <v>2107</v>
      </c>
      <c r="G241" t="s">
        <v>2108</v>
      </c>
      <c r="H241" t="s">
        <v>2109</v>
      </c>
      <c r="J241" t="s">
        <v>1410</v>
      </c>
    </row>
    <row r="242" spans="1:10" x14ac:dyDescent="0.3">
      <c r="A242">
        <v>241</v>
      </c>
      <c r="B242" s="30" t="s">
        <v>641</v>
      </c>
      <c r="C242" t="s">
        <v>151</v>
      </c>
      <c r="D242" s="30" t="s">
        <v>2110</v>
      </c>
      <c r="E242" t="s">
        <v>2106</v>
      </c>
      <c r="F242" t="s">
        <v>2107</v>
      </c>
      <c r="G242" t="s">
        <v>2108</v>
      </c>
      <c r="H242" t="s">
        <v>2109</v>
      </c>
      <c r="J242" t="s">
        <v>1410</v>
      </c>
    </row>
    <row r="243" spans="1:10" x14ac:dyDescent="0.3">
      <c r="A243">
        <v>242</v>
      </c>
      <c r="B243" s="30" t="s">
        <v>642</v>
      </c>
      <c r="C243" t="s">
        <v>643</v>
      </c>
      <c r="D243" s="30" t="s">
        <v>2111</v>
      </c>
      <c r="E243" t="s">
        <v>1684</v>
      </c>
      <c r="F243" t="s">
        <v>2112</v>
      </c>
      <c r="G243" t="s">
        <v>2113</v>
      </c>
      <c r="H243" t="s">
        <v>2114</v>
      </c>
      <c r="I243" t="s">
        <v>2115</v>
      </c>
      <c r="J243" t="s">
        <v>1410</v>
      </c>
    </row>
    <row r="244" spans="1:10" x14ac:dyDescent="0.3">
      <c r="A244">
        <v>243</v>
      </c>
      <c r="B244" s="30" t="s">
        <v>644</v>
      </c>
      <c r="C244" t="s">
        <v>645</v>
      </c>
      <c r="D244" s="30" t="s">
        <v>1831</v>
      </c>
      <c r="E244" t="s">
        <v>1832</v>
      </c>
      <c r="F244" t="s">
        <v>1833</v>
      </c>
      <c r="G244" t="s">
        <v>2116</v>
      </c>
      <c r="H244" t="s">
        <v>1502</v>
      </c>
      <c r="J244" t="s">
        <v>1410</v>
      </c>
    </row>
    <row r="245" spans="1:10" x14ac:dyDescent="0.3">
      <c r="A245">
        <v>244</v>
      </c>
      <c r="B245" s="30" t="s">
        <v>646</v>
      </c>
      <c r="C245" t="s">
        <v>647</v>
      </c>
      <c r="D245" s="30" t="s">
        <v>1877</v>
      </c>
      <c r="E245" t="s">
        <v>1878</v>
      </c>
      <c r="F245" t="s">
        <v>1879</v>
      </c>
      <c r="G245" t="s">
        <v>1880</v>
      </c>
      <c r="H245" t="s">
        <v>1881</v>
      </c>
      <c r="I245" t="s">
        <v>1882</v>
      </c>
      <c r="J245" t="s">
        <v>1410</v>
      </c>
    </row>
    <row r="246" spans="1:10" x14ac:dyDescent="0.3">
      <c r="A246">
        <v>245</v>
      </c>
      <c r="B246" s="30" t="s">
        <v>648</v>
      </c>
      <c r="C246" t="s">
        <v>131</v>
      </c>
      <c r="D246" s="30" t="s">
        <v>2117</v>
      </c>
      <c r="E246" t="s">
        <v>2118</v>
      </c>
      <c r="F246" t="s">
        <v>1462</v>
      </c>
      <c r="G246" t="s">
        <v>2119</v>
      </c>
      <c r="H246" t="s">
        <v>2120</v>
      </c>
      <c r="J246" t="s">
        <v>1410</v>
      </c>
    </row>
    <row r="247" spans="1:10" x14ac:dyDescent="0.3">
      <c r="A247">
        <v>246</v>
      </c>
      <c r="B247" s="30" t="s">
        <v>649</v>
      </c>
      <c r="C247" t="s">
        <v>650</v>
      </c>
      <c r="D247" s="30" t="s">
        <v>1831</v>
      </c>
      <c r="E247" t="s">
        <v>1832</v>
      </c>
      <c r="F247" t="s">
        <v>1833</v>
      </c>
      <c r="G247" t="s">
        <v>1834</v>
      </c>
      <c r="H247" t="s">
        <v>1835</v>
      </c>
      <c r="I247" t="s">
        <v>1502</v>
      </c>
      <c r="J247" t="s">
        <v>1410</v>
      </c>
    </row>
    <row r="248" spans="1:10" x14ac:dyDescent="0.3">
      <c r="A248">
        <v>247</v>
      </c>
      <c r="B248" s="30" t="s">
        <v>651</v>
      </c>
      <c r="C248" t="s">
        <v>652</v>
      </c>
      <c r="D248" s="30" t="s">
        <v>1831</v>
      </c>
      <c r="E248" t="s">
        <v>1832</v>
      </c>
      <c r="F248" t="s">
        <v>1833</v>
      </c>
      <c r="G248" t="s">
        <v>1834</v>
      </c>
      <c r="H248" t="s">
        <v>1835</v>
      </c>
      <c r="I248" t="s">
        <v>1502</v>
      </c>
      <c r="J248" t="s">
        <v>1410</v>
      </c>
    </row>
    <row r="249" spans="1:10" x14ac:dyDescent="0.3">
      <c r="A249">
        <v>248</v>
      </c>
      <c r="B249" s="30" t="s">
        <v>653</v>
      </c>
      <c r="C249" t="s">
        <v>654</v>
      </c>
      <c r="D249" s="30" t="s">
        <v>1831</v>
      </c>
      <c r="E249" t="s">
        <v>1832</v>
      </c>
      <c r="F249" t="s">
        <v>1833</v>
      </c>
      <c r="G249" t="s">
        <v>1834</v>
      </c>
      <c r="H249" t="s">
        <v>1835</v>
      </c>
      <c r="I249" t="s">
        <v>1502</v>
      </c>
      <c r="J249" t="s">
        <v>1410</v>
      </c>
    </row>
    <row r="250" spans="1:10" x14ac:dyDescent="0.3">
      <c r="A250">
        <v>249</v>
      </c>
      <c r="B250" s="30" t="s">
        <v>655</v>
      </c>
      <c r="C250" t="s">
        <v>108</v>
      </c>
      <c r="D250" s="30" t="s">
        <v>2121</v>
      </c>
      <c r="E250" t="s">
        <v>1735</v>
      </c>
      <c r="F250" t="s">
        <v>1383</v>
      </c>
      <c r="G250" t="s">
        <v>2122</v>
      </c>
      <c r="H250" t="s">
        <v>1761</v>
      </c>
      <c r="I250" t="s">
        <v>1459</v>
      </c>
      <c r="J250" t="s">
        <v>1410</v>
      </c>
    </row>
    <row r="251" spans="1:10" x14ac:dyDescent="0.3">
      <c r="A251">
        <v>250</v>
      </c>
      <c r="B251" s="30" t="s">
        <v>656</v>
      </c>
      <c r="C251" t="s">
        <v>116</v>
      </c>
      <c r="D251" s="30" t="s">
        <v>2123</v>
      </c>
      <c r="E251" t="s">
        <v>2124</v>
      </c>
      <c r="F251" t="s">
        <v>2037</v>
      </c>
      <c r="G251" t="s">
        <v>2125</v>
      </c>
      <c r="H251" t="s">
        <v>2126</v>
      </c>
      <c r="I251" t="s">
        <v>2127</v>
      </c>
      <c r="J251" t="s">
        <v>1410</v>
      </c>
    </row>
    <row r="252" spans="1:10" x14ac:dyDescent="0.3">
      <c r="A252">
        <v>251</v>
      </c>
      <c r="B252" s="30" t="s">
        <v>657</v>
      </c>
      <c r="C252" t="s">
        <v>658</v>
      </c>
      <c r="D252" s="30" t="s">
        <v>1503</v>
      </c>
      <c r="E252" t="s">
        <v>1743</v>
      </c>
      <c r="F252" t="s">
        <v>1972</v>
      </c>
      <c r="G252" t="s">
        <v>2045</v>
      </c>
      <c r="H252" t="s">
        <v>1746</v>
      </c>
      <c r="I252" t="s">
        <v>1747</v>
      </c>
      <c r="J252" t="s">
        <v>1410</v>
      </c>
    </row>
    <row r="253" spans="1:10" x14ac:dyDescent="0.3">
      <c r="A253">
        <v>252</v>
      </c>
      <c r="B253" s="30" t="s">
        <v>659</v>
      </c>
      <c r="C253" t="s">
        <v>660</v>
      </c>
      <c r="D253" s="30" t="s">
        <v>1503</v>
      </c>
      <c r="E253" t="s">
        <v>1743</v>
      </c>
      <c r="F253" t="s">
        <v>1972</v>
      </c>
      <c r="G253" t="s">
        <v>2045</v>
      </c>
      <c r="H253" t="s">
        <v>1746</v>
      </c>
      <c r="I253" t="s">
        <v>1747</v>
      </c>
      <c r="J253" t="s">
        <v>1410</v>
      </c>
    </row>
    <row r="254" spans="1:10" x14ac:dyDescent="0.3">
      <c r="A254">
        <v>253</v>
      </c>
      <c r="B254" s="30" t="s">
        <v>661</v>
      </c>
      <c r="C254" t="s">
        <v>662</v>
      </c>
      <c r="D254" s="30" t="s">
        <v>2128</v>
      </c>
      <c r="E254" t="s">
        <v>2129</v>
      </c>
      <c r="F254" t="s">
        <v>2130</v>
      </c>
      <c r="G254" t="s">
        <v>2131</v>
      </c>
      <c r="H254" t="s">
        <v>2008</v>
      </c>
      <c r="J254" t="s">
        <v>1410</v>
      </c>
    </row>
    <row r="255" spans="1:10" x14ac:dyDescent="0.3">
      <c r="A255">
        <v>254</v>
      </c>
      <c r="B255" s="30" t="s">
        <v>663</v>
      </c>
      <c r="C255" t="s">
        <v>664</v>
      </c>
      <c r="D255" s="30" t="s">
        <v>2132</v>
      </c>
      <c r="E255" t="s">
        <v>1735</v>
      </c>
      <c r="F255" t="s">
        <v>1383</v>
      </c>
      <c r="G255" t="s">
        <v>2122</v>
      </c>
      <c r="H255" t="s">
        <v>1761</v>
      </c>
      <c r="I255" t="s">
        <v>1459</v>
      </c>
      <c r="J255" t="s">
        <v>1410</v>
      </c>
    </row>
    <row r="256" spans="1:10" x14ac:dyDescent="0.3">
      <c r="A256">
        <v>255</v>
      </c>
      <c r="B256" s="30" t="s">
        <v>665</v>
      </c>
      <c r="C256" t="s">
        <v>140</v>
      </c>
      <c r="D256" s="30" t="s">
        <v>2133</v>
      </c>
      <c r="E256" t="s">
        <v>1735</v>
      </c>
      <c r="F256" t="s">
        <v>1383</v>
      </c>
      <c r="G256" t="s">
        <v>2122</v>
      </c>
      <c r="H256" t="s">
        <v>1761</v>
      </c>
      <c r="I256" t="s">
        <v>1459</v>
      </c>
      <c r="J256" t="s">
        <v>1410</v>
      </c>
    </row>
    <row r="257" spans="1:10" x14ac:dyDescent="0.3">
      <c r="A257">
        <v>256</v>
      </c>
      <c r="B257" s="30" t="s">
        <v>666</v>
      </c>
      <c r="C257" t="s">
        <v>667</v>
      </c>
      <c r="D257" s="30" t="s">
        <v>2134</v>
      </c>
      <c r="E257" t="s">
        <v>2135</v>
      </c>
      <c r="F257" t="s">
        <v>2136</v>
      </c>
      <c r="G257" t="s">
        <v>2137</v>
      </c>
      <c r="H257" t="s">
        <v>2138</v>
      </c>
      <c r="I257" t="s">
        <v>1502</v>
      </c>
      <c r="J257" t="s">
        <v>1410</v>
      </c>
    </row>
    <row r="258" spans="1:10" x14ac:dyDescent="0.3">
      <c r="A258">
        <v>257</v>
      </c>
      <c r="B258" s="30" t="s">
        <v>668</v>
      </c>
      <c r="C258" t="s">
        <v>669</v>
      </c>
      <c r="D258" s="30" t="s">
        <v>2139</v>
      </c>
      <c r="E258" t="s">
        <v>1556</v>
      </c>
      <c r="F258" t="s">
        <v>1557</v>
      </c>
      <c r="G258" t="s">
        <v>1552</v>
      </c>
      <c r="H258" t="s">
        <v>1553</v>
      </c>
      <c r="I258" t="s">
        <v>1554</v>
      </c>
      <c r="J258" t="s">
        <v>1410</v>
      </c>
    </row>
    <row r="259" spans="1:10" x14ac:dyDescent="0.3">
      <c r="A259">
        <v>258</v>
      </c>
      <c r="B259" s="30" t="s">
        <v>670</v>
      </c>
      <c r="C259" t="s">
        <v>671</v>
      </c>
      <c r="D259" s="30" t="s">
        <v>2140</v>
      </c>
      <c r="E259" t="s">
        <v>3228</v>
      </c>
      <c r="F259" t="s">
        <v>2141</v>
      </c>
      <c r="G259" t="s">
        <v>2142</v>
      </c>
      <c r="H259" t="s">
        <v>2143</v>
      </c>
      <c r="I259" t="s">
        <v>1595</v>
      </c>
      <c r="J259" t="s">
        <v>1410</v>
      </c>
    </row>
    <row r="260" spans="1:10" x14ac:dyDescent="0.3">
      <c r="A260">
        <v>259</v>
      </c>
      <c r="B260" s="30" t="s">
        <v>672</v>
      </c>
      <c r="C260" t="s">
        <v>673</v>
      </c>
      <c r="D260" s="3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1845</v>
      </c>
      <c r="J260" t="s">
        <v>1410</v>
      </c>
    </row>
    <row r="261" spans="1:10" x14ac:dyDescent="0.3">
      <c r="A261">
        <v>260</v>
      </c>
      <c r="B261" s="30" t="s">
        <v>674</v>
      </c>
      <c r="C261" t="s">
        <v>675</v>
      </c>
      <c r="D261" s="30" t="s">
        <v>1503</v>
      </c>
      <c r="E261" t="s">
        <v>3228</v>
      </c>
      <c r="F261" t="s">
        <v>1972</v>
      </c>
      <c r="G261" t="s">
        <v>2149</v>
      </c>
      <c r="H261" t="s">
        <v>2026</v>
      </c>
      <c r="I261" t="s">
        <v>1747</v>
      </c>
      <c r="J261" t="s">
        <v>1410</v>
      </c>
    </row>
    <row r="262" spans="1:10" x14ac:dyDescent="0.3">
      <c r="A262">
        <v>261</v>
      </c>
      <c r="B262" s="30" t="s">
        <v>676</v>
      </c>
      <c r="C262" t="s">
        <v>677</v>
      </c>
      <c r="D262" s="30" t="s">
        <v>1503</v>
      </c>
      <c r="E262" t="s">
        <v>1743</v>
      </c>
      <c r="F262" t="s">
        <v>1972</v>
      </c>
      <c r="G262" t="s">
        <v>2045</v>
      </c>
      <c r="H262" t="s">
        <v>1746</v>
      </c>
      <c r="I262" t="s">
        <v>1747</v>
      </c>
      <c r="J262" t="s">
        <v>1410</v>
      </c>
    </row>
    <row r="263" spans="1:10" x14ac:dyDescent="0.3">
      <c r="A263">
        <v>262</v>
      </c>
      <c r="B263" s="30" t="s">
        <v>678</v>
      </c>
      <c r="C263" t="s">
        <v>148</v>
      </c>
      <c r="D263" s="30" t="s">
        <v>2150</v>
      </c>
      <c r="E263" t="s">
        <v>2151</v>
      </c>
      <c r="F263" t="s">
        <v>2152</v>
      </c>
      <c r="G263" t="s">
        <v>1408</v>
      </c>
      <c r="H263" t="s">
        <v>2153</v>
      </c>
      <c r="J263" t="s">
        <v>1410</v>
      </c>
    </row>
    <row r="264" spans="1:10" x14ac:dyDescent="0.3">
      <c r="A264">
        <v>263</v>
      </c>
      <c r="B264" s="30" t="s">
        <v>679</v>
      </c>
      <c r="C264" t="s">
        <v>680</v>
      </c>
      <c r="D264" s="30" t="s">
        <v>2154</v>
      </c>
      <c r="E264" t="s">
        <v>2155</v>
      </c>
      <c r="F264" t="s">
        <v>2156</v>
      </c>
      <c r="G264" t="s">
        <v>1876</v>
      </c>
      <c r="H264" t="s">
        <v>1459</v>
      </c>
      <c r="J264" t="s">
        <v>1410</v>
      </c>
    </row>
    <row r="265" spans="1:10" x14ac:dyDescent="0.3">
      <c r="A265">
        <v>264</v>
      </c>
      <c r="B265" s="30" t="s">
        <v>681</v>
      </c>
      <c r="C265" t="s">
        <v>682</v>
      </c>
      <c r="D265" s="30" t="s">
        <v>1503</v>
      </c>
      <c r="E265" t="s">
        <v>3228</v>
      </c>
      <c r="F265" t="s">
        <v>1972</v>
      </c>
      <c r="G265" t="s">
        <v>2045</v>
      </c>
      <c r="H265" t="s">
        <v>1746</v>
      </c>
      <c r="I265" t="s">
        <v>1747</v>
      </c>
      <c r="J265" t="s">
        <v>1410</v>
      </c>
    </row>
    <row r="266" spans="1:10" x14ac:dyDescent="0.3">
      <c r="A266">
        <v>265</v>
      </c>
      <c r="B266" s="30" t="s">
        <v>683</v>
      </c>
      <c r="C266" t="s">
        <v>684</v>
      </c>
      <c r="D266" s="30" t="s">
        <v>1773</v>
      </c>
      <c r="E266" t="s">
        <v>1774</v>
      </c>
      <c r="F266" t="s">
        <v>1950</v>
      </c>
      <c r="G266" t="s">
        <v>1936</v>
      </c>
      <c r="H266" t="s">
        <v>1453</v>
      </c>
      <c r="J266" t="s">
        <v>1410</v>
      </c>
    </row>
    <row r="267" spans="1:10" x14ac:dyDescent="0.3">
      <c r="A267">
        <v>266</v>
      </c>
      <c r="B267" s="30" t="s">
        <v>685</v>
      </c>
      <c r="C267" t="s">
        <v>686</v>
      </c>
      <c r="D267" s="30" t="s">
        <v>2157</v>
      </c>
      <c r="E267" t="s">
        <v>2158</v>
      </c>
      <c r="F267" t="s">
        <v>2159</v>
      </c>
      <c r="G267" t="s">
        <v>2160</v>
      </c>
      <c r="H267" t="s">
        <v>2161</v>
      </c>
      <c r="I267" t="s">
        <v>1502</v>
      </c>
      <c r="J267" t="s">
        <v>1410</v>
      </c>
    </row>
    <row r="268" spans="1:10" x14ac:dyDescent="0.3">
      <c r="A268">
        <v>267</v>
      </c>
      <c r="B268" s="30" t="s">
        <v>687</v>
      </c>
      <c r="C268" t="s">
        <v>688</v>
      </c>
      <c r="D268" s="30" t="s">
        <v>2162</v>
      </c>
      <c r="E268" t="s">
        <v>2163</v>
      </c>
      <c r="F268" t="s">
        <v>2164</v>
      </c>
      <c r="G268" t="s">
        <v>2165</v>
      </c>
      <c r="H268" t="s">
        <v>2143</v>
      </c>
      <c r="I268" t="s">
        <v>1595</v>
      </c>
      <c r="J268" t="s">
        <v>1410</v>
      </c>
    </row>
    <row r="269" spans="1:10" x14ac:dyDescent="0.3">
      <c r="A269">
        <v>268</v>
      </c>
      <c r="B269" s="30" t="s">
        <v>689</v>
      </c>
      <c r="C269" t="s">
        <v>120</v>
      </c>
      <c r="D269" s="30" t="s">
        <v>2166</v>
      </c>
      <c r="E269" t="s">
        <v>2167</v>
      </c>
      <c r="F269" t="s">
        <v>1668</v>
      </c>
      <c r="G269" t="s">
        <v>1957</v>
      </c>
      <c r="H269" t="s">
        <v>1670</v>
      </c>
      <c r="I269" t="s">
        <v>1410</v>
      </c>
      <c r="J269" t="s">
        <v>2168</v>
      </c>
    </row>
    <row r="270" spans="1:10" x14ac:dyDescent="0.3">
      <c r="A270">
        <v>269</v>
      </c>
      <c r="B270" s="30" t="s">
        <v>690</v>
      </c>
      <c r="C270" t="s">
        <v>691</v>
      </c>
      <c r="D270" s="30" t="s">
        <v>1503</v>
      </c>
      <c r="E270" t="s">
        <v>1743</v>
      </c>
      <c r="F270" t="s">
        <v>1972</v>
      </c>
      <c r="G270" t="s">
        <v>2045</v>
      </c>
      <c r="H270" t="s">
        <v>1746</v>
      </c>
      <c r="I270" t="s">
        <v>1747</v>
      </c>
      <c r="J270" t="s">
        <v>1410</v>
      </c>
    </row>
    <row r="271" spans="1:10" x14ac:dyDescent="0.3">
      <c r="A271">
        <v>270</v>
      </c>
      <c r="B271" s="30" t="s">
        <v>692</v>
      </c>
      <c r="C271" t="s">
        <v>693</v>
      </c>
      <c r="D271" s="30" t="s">
        <v>1503</v>
      </c>
      <c r="E271" t="s">
        <v>1743</v>
      </c>
      <c r="F271" t="s">
        <v>1972</v>
      </c>
      <c r="G271" t="s">
        <v>2045</v>
      </c>
      <c r="H271" t="s">
        <v>1746</v>
      </c>
      <c r="I271" t="s">
        <v>1747</v>
      </c>
      <c r="J271" t="s">
        <v>1410</v>
      </c>
    </row>
    <row r="272" spans="1:10" x14ac:dyDescent="0.3">
      <c r="A272">
        <v>271</v>
      </c>
      <c r="B272" s="30" t="s">
        <v>694</v>
      </c>
      <c r="C272" t="s">
        <v>695</v>
      </c>
      <c r="D272" s="30" t="s">
        <v>2169</v>
      </c>
      <c r="E272" t="s">
        <v>3228</v>
      </c>
      <c r="F272" t="s">
        <v>2170</v>
      </c>
      <c r="G272" t="s">
        <v>2171</v>
      </c>
      <c r="H272" t="s">
        <v>1563</v>
      </c>
      <c r="J272" t="s">
        <v>1410</v>
      </c>
    </row>
    <row r="273" spans="1:10" x14ac:dyDescent="0.3">
      <c r="A273">
        <v>272</v>
      </c>
      <c r="B273" s="30" t="s">
        <v>696</v>
      </c>
      <c r="C273" t="s">
        <v>697</v>
      </c>
      <c r="D273" s="30" t="s">
        <v>2172</v>
      </c>
      <c r="E273" t="s">
        <v>3228</v>
      </c>
      <c r="F273" t="s">
        <v>2173</v>
      </c>
      <c r="G273" t="s">
        <v>2174</v>
      </c>
      <c r="H273" t="s">
        <v>2175</v>
      </c>
      <c r="I273" t="s">
        <v>1707</v>
      </c>
      <c r="J273" t="s">
        <v>1410</v>
      </c>
    </row>
    <row r="274" spans="1:10" x14ac:dyDescent="0.3">
      <c r="A274">
        <v>273</v>
      </c>
      <c r="B274" s="30" t="s">
        <v>698</v>
      </c>
      <c r="C274" t="s">
        <v>699</v>
      </c>
      <c r="D274" s="30" t="s">
        <v>1590</v>
      </c>
      <c r="E274" t="s">
        <v>1721</v>
      </c>
      <c r="F274" t="s">
        <v>1937</v>
      </c>
      <c r="G274" t="s">
        <v>1593</v>
      </c>
      <c r="H274" t="s">
        <v>1594</v>
      </c>
      <c r="I274" t="s">
        <v>1595</v>
      </c>
      <c r="J274" t="s">
        <v>1410</v>
      </c>
    </row>
    <row r="275" spans="1:10" x14ac:dyDescent="0.3">
      <c r="A275">
        <v>274</v>
      </c>
      <c r="B275" s="30" t="s">
        <v>700</v>
      </c>
      <c r="C275" t="s">
        <v>701</v>
      </c>
      <c r="D275" s="30" t="s">
        <v>1885</v>
      </c>
      <c r="E275" t="s">
        <v>1886</v>
      </c>
      <c r="F275" t="s">
        <v>1887</v>
      </c>
      <c r="G275" t="s">
        <v>1786</v>
      </c>
      <c r="H275" t="s">
        <v>1888</v>
      </c>
      <c r="I275" t="s">
        <v>1889</v>
      </c>
      <c r="J275" t="s">
        <v>1410</v>
      </c>
    </row>
    <row r="276" spans="1:10" x14ac:dyDescent="0.3">
      <c r="A276">
        <v>275</v>
      </c>
      <c r="B276" s="30" t="s">
        <v>702</v>
      </c>
      <c r="C276" t="s">
        <v>703</v>
      </c>
      <c r="D276" s="30" t="s">
        <v>1894</v>
      </c>
      <c r="E276" t="s">
        <v>2176</v>
      </c>
      <c r="F276" t="s">
        <v>1896</v>
      </c>
      <c r="G276" t="s">
        <v>1897</v>
      </c>
      <c r="H276" t="s">
        <v>2177</v>
      </c>
      <c r="I276" t="s">
        <v>1882</v>
      </c>
      <c r="J276" t="s">
        <v>1410</v>
      </c>
    </row>
    <row r="277" spans="1:10" x14ac:dyDescent="0.3">
      <c r="A277">
        <v>276</v>
      </c>
      <c r="B277" s="30" t="s">
        <v>704</v>
      </c>
      <c r="C277" t="s">
        <v>705</v>
      </c>
      <c r="D277" s="30" t="s">
        <v>1890</v>
      </c>
      <c r="E277" t="s">
        <v>3228</v>
      </c>
      <c r="F277" t="s">
        <v>2178</v>
      </c>
      <c r="G277" t="s">
        <v>2179</v>
      </c>
      <c r="H277" t="s">
        <v>2180</v>
      </c>
      <c r="I277" t="s">
        <v>2181</v>
      </c>
      <c r="J277" t="s">
        <v>1410</v>
      </c>
    </row>
    <row r="278" spans="1:10" x14ac:dyDescent="0.3">
      <c r="A278">
        <v>277</v>
      </c>
      <c r="B278" s="30" t="s">
        <v>706</v>
      </c>
      <c r="C278" t="s">
        <v>707</v>
      </c>
      <c r="D278" s="30" t="s">
        <v>2128</v>
      </c>
      <c r="E278" t="s">
        <v>2182</v>
      </c>
      <c r="F278" t="s">
        <v>2130</v>
      </c>
      <c r="G278" t="s">
        <v>2131</v>
      </c>
      <c r="H278" t="s">
        <v>2008</v>
      </c>
      <c r="J278" t="s">
        <v>1410</v>
      </c>
    </row>
    <row r="279" spans="1:10" x14ac:dyDescent="0.3">
      <c r="A279">
        <v>278</v>
      </c>
      <c r="B279" s="30" t="s">
        <v>708</v>
      </c>
      <c r="C279" t="s">
        <v>709</v>
      </c>
      <c r="D279" s="30" t="s">
        <v>1831</v>
      </c>
      <c r="E279" t="s">
        <v>1832</v>
      </c>
      <c r="F279" t="s">
        <v>1833</v>
      </c>
      <c r="G279" t="s">
        <v>1834</v>
      </c>
      <c r="H279" t="s">
        <v>1835</v>
      </c>
      <c r="I279" t="s">
        <v>1502</v>
      </c>
      <c r="J279" t="s">
        <v>1410</v>
      </c>
    </row>
    <row r="280" spans="1:10" x14ac:dyDescent="0.3">
      <c r="A280">
        <v>279</v>
      </c>
      <c r="B280" s="30" t="s">
        <v>710</v>
      </c>
      <c r="C280" t="s">
        <v>711</v>
      </c>
      <c r="D280" s="30" t="s">
        <v>1831</v>
      </c>
      <c r="E280" t="s">
        <v>1832</v>
      </c>
      <c r="F280" t="s">
        <v>1833</v>
      </c>
      <c r="G280" t="s">
        <v>1834</v>
      </c>
      <c r="H280" t="s">
        <v>1835</v>
      </c>
      <c r="I280" t="s">
        <v>1502</v>
      </c>
      <c r="J280" t="s">
        <v>1410</v>
      </c>
    </row>
    <row r="281" spans="1:10" x14ac:dyDescent="0.3">
      <c r="A281">
        <v>280</v>
      </c>
      <c r="B281" s="30" t="s">
        <v>712</v>
      </c>
      <c r="C281" t="s">
        <v>149</v>
      </c>
      <c r="D281" s="30" t="s">
        <v>2183</v>
      </c>
      <c r="E281" t="s">
        <v>2184</v>
      </c>
      <c r="F281" t="s">
        <v>2152</v>
      </c>
      <c r="G281" t="s">
        <v>1408</v>
      </c>
      <c r="H281" t="s">
        <v>2153</v>
      </c>
      <c r="J281" t="s">
        <v>1410</v>
      </c>
    </row>
    <row r="282" spans="1:10" x14ac:dyDescent="0.3">
      <c r="A282">
        <v>281</v>
      </c>
      <c r="B282" s="30" t="s">
        <v>713</v>
      </c>
      <c r="C282" t="s">
        <v>714</v>
      </c>
      <c r="D282" s="30" t="s">
        <v>2185</v>
      </c>
      <c r="E282" t="s">
        <v>3228</v>
      </c>
      <c r="F282" t="s">
        <v>2186</v>
      </c>
      <c r="G282" t="s">
        <v>2187</v>
      </c>
      <c r="H282" t="s">
        <v>2188</v>
      </c>
      <c r="J282" t="s">
        <v>1410</v>
      </c>
    </row>
    <row r="283" spans="1:10" x14ac:dyDescent="0.3">
      <c r="A283">
        <v>282</v>
      </c>
      <c r="B283" s="30" t="s">
        <v>715</v>
      </c>
      <c r="C283" t="s">
        <v>716</v>
      </c>
      <c r="D283" s="30" t="s">
        <v>2189</v>
      </c>
      <c r="E283" t="s">
        <v>3228</v>
      </c>
      <c r="F283" t="s">
        <v>2186</v>
      </c>
      <c r="G283" t="s">
        <v>2187</v>
      </c>
      <c r="H283" t="s">
        <v>2188</v>
      </c>
      <c r="J283" t="s">
        <v>1410</v>
      </c>
    </row>
    <row r="284" spans="1:10" x14ac:dyDescent="0.3">
      <c r="A284">
        <v>283</v>
      </c>
      <c r="B284" s="30" t="s">
        <v>717</v>
      </c>
      <c r="C284" t="s">
        <v>718</v>
      </c>
      <c r="D284" s="92" t="s">
        <v>3229</v>
      </c>
      <c r="E284" t="s">
        <v>3228</v>
      </c>
      <c r="F284" t="s">
        <v>2186</v>
      </c>
      <c r="G284" t="s">
        <v>2190</v>
      </c>
      <c r="H284" t="s">
        <v>2188</v>
      </c>
      <c r="J284" t="s">
        <v>1410</v>
      </c>
    </row>
    <row r="285" spans="1:10" x14ac:dyDescent="0.3">
      <c r="A285">
        <v>284</v>
      </c>
      <c r="B285" s="30" t="s">
        <v>719</v>
      </c>
      <c r="C285" t="s">
        <v>720</v>
      </c>
      <c r="D285" s="30" t="s">
        <v>2191</v>
      </c>
      <c r="E285" t="s">
        <v>3228</v>
      </c>
      <c r="F285" t="s">
        <v>2186</v>
      </c>
      <c r="G285" t="s">
        <v>2192</v>
      </c>
      <c r="H285" t="s">
        <v>2193</v>
      </c>
      <c r="J285" t="s">
        <v>1410</v>
      </c>
    </row>
    <row r="286" spans="1:10" x14ac:dyDescent="0.3">
      <c r="A286">
        <v>285</v>
      </c>
      <c r="B286" s="30" t="s">
        <v>721</v>
      </c>
      <c r="C286" t="s">
        <v>722</v>
      </c>
      <c r="D286" s="30" t="s">
        <v>2194</v>
      </c>
      <c r="E286" t="s">
        <v>3228</v>
      </c>
      <c r="F286" t="s">
        <v>2195</v>
      </c>
      <c r="G286" t="s">
        <v>2196</v>
      </c>
      <c r="H286" t="s">
        <v>2197</v>
      </c>
      <c r="I286" t="s">
        <v>2198</v>
      </c>
      <c r="J286" t="s">
        <v>1410</v>
      </c>
    </row>
    <row r="287" spans="1:10" x14ac:dyDescent="0.3">
      <c r="A287">
        <v>286</v>
      </c>
      <c r="B287" s="30" t="s">
        <v>723</v>
      </c>
      <c r="C287" t="s">
        <v>724</v>
      </c>
      <c r="D287" s="30" t="s">
        <v>2199</v>
      </c>
      <c r="E287" t="s">
        <v>3228</v>
      </c>
      <c r="F287" t="s">
        <v>2200</v>
      </c>
      <c r="G287" t="s">
        <v>2201</v>
      </c>
      <c r="H287" t="s">
        <v>2202</v>
      </c>
      <c r="I287" t="s">
        <v>1496</v>
      </c>
      <c r="J287" t="s">
        <v>1410</v>
      </c>
    </row>
    <row r="288" spans="1:10" x14ac:dyDescent="0.3">
      <c r="A288">
        <v>287</v>
      </c>
      <c r="B288" s="30" t="s">
        <v>725</v>
      </c>
      <c r="C288" t="s">
        <v>726</v>
      </c>
      <c r="D288" s="30" t="s">
        <v>2203</v>
      </c>
      <c r="E288" t="s">
        <v>3228</v>
      </c>
      <c r="F288" t="s">
        <v>2204</v>
      </c>
      <c r="G288" t="s">
        <v>2205</v>
      </c>
      <c r="H288" t="s">
        <v>2206</v>
      </c>
      <c r="I288" t="s">
        <v>1496</v>
      </c>
      <c r="J288" t="s">
        <v>1410</v>
      </c>
    </row>
    <row r="289" spans="1:10" x14ac:dyDescent="0.3">
      <c r="A289">
        <v>288</v>
      </c>
      <c r="B289" s="30" t="s">
        <v>727</v>
      </c>
      <c r="C289" t="s">
        <v>728</v>
      </c>
      <c r="D289" s="30" t="s">
        <v>2207</v>
      </c>
      <c r="E289" t="s">
        <v>3228</v>
      </c>
      <c r="F289" t="s">
        <v>2208</v>
      </c>
      <c r="G289" t="s">
        <v>2209</v>
      </c>
      <c r="H289" t="s">
        <v>2210</v>
      </c>
      <c r="I289" t="s">
        <v>2211</v>
      </c>
      <c r="J289" t="s">
        <v>1410</v>
      </c>
    </row>
    <row r="290" spans="1:10" x14ac:dyDescent="0.3">
      <c r="A290">
        <v>289</v>
      </c>
      <c r="B290" s="30" t="s">
        <v>729</v>
      </c>
      <c r="C290" t="s">
        <v>744</v>
      </c>
      <c r="D290" s="30" t="s">
        <v>2212</v>
      </c>
      <c r="E290" t="s">
        <v>2213</v>
      </c>
      <c r="F290" t="s">
        <v>2214</v>
      </c>
      <c r="G290" t="s">
        <v>2215</v>
      </c>
      <c r="H290" t="s">
        <v>2216</v>
      </c>
      <c r="I290" t="s">
        <v>2217</v>
      </c>
      <c r="J290" t="s">
        <v>1410</v>
      </c>
    </row>
    <row r="291" spans="1:10" x14ac:dyDescent="0.3">
      <c r="A291">
        <v>290</v>
      </c>
      <c r="B291" s="30" t="s">
        <v>730</v>
      </c>
      <c r="C291" t="s">
        <v>731</v>
      </c>
      <c r="D291" s="30" t="s">
        <v>2218</v>
      </c>
      <c r="E291" t="s">
        <v>3228</v>
      </c>
      <c r="F291" t="s">
        <v>2204</v>
      </c>
      <c r="G291" t="s">
        <v>2219</v>
      </c>
      <c r="H291" t="s">
        <v>2220</v>
      </c>
      <c r="I291" t="s">
        <v>1854</v>
      </c>
      <c r="J291" t="s">
        <v>1410</v>
      </c>
    </row>
    <row r="292" spans="1:10" x14ac:dyDescent="0.3">
      <c r="A292">
        <v>291</v>
      </c>
      <c r="B292" s="30" t="s">
        <v>732</v>
      </c>
      <c r="C292" t="s">
        <v>733</v>
      </c>
      <c r="D292" s="30" t="s">
        <v>1503</v>
      </c>
      <c r="E292" t="s">
        <v>1743</v>
      </c>
      <c r="F292" t="s">
        <v>1972</v>
      </c>
      <c r="G292" t="s">
        <v>2149</v>
      </c>
      <c r="H292" t="s">
        <v>2026</v>
      </c>
      <c r="I292" t="s">
        <v>1747</v>
      </c>
      <c r="J292" t="s">
        <v>1410</v>
      </c>
    </row>
    <row r="293" spans="1:10" x14ac:dyDescent="0.3">
      <c r="A293">
        <v>292</v>
      </c>
      <c r="B293" s="30" t="s">
        <v>734</v>
      </c>
      <c r="C293" t="s">
        <v>735</v>
      </c>
      <c r="D293" s="30" t="s">
        <v>1503</v>
      </c>
      <c r="E293" t="s">
        <v>1743</v>
      </c>
      <c r="F293" t="s">
        <v>1972</v>
      </c>
      <c r="G293" t="s">
        <v>2149</v>
      </c>
      <c r="H293" t="s">
        <v>2026</v>
      </c>
      <c r="I293" t="s">
        <v>1747</v>
      </c>
      <c r="J293" t="s">
        <v>1410</v>
      </c>
    </row>
    <row r="294" spans="1:10" x14ac:dyDescent="0.3">
      <c r="A294">
        <v>293</v>
      </c>
      <c r="B294" s="30" t="s">
        <v>736</v>
      </c>
      <c r="C294" t="s">
        <v>737</v>
      </c>
      <c r="D294" s="30" t="s">
        <v>1503</v>
      </c>
      <c r="E294" t="s">
        <v>1743</v>
      </c>
      <c r="F294" t="s">
        <v>1972</v>
      </c>
      <c r="G294" t="s">
        <v>2149</v>
      </c>
      <c r="H294" t="s">
        <v>2026</v>
      </c>
      <c r="I294" t="s">
        <v>1747</v>
      </c>
      <c r="J294" t="s">
        <v>1410</v>
      </c>
    </row>
    <row r="295" spans="1:10" x14ac:dyDescent="0.3">
      <c r="A295">
        <v>294</v>
      </c>
      <c r="B295" s="30" t="s">
        <v>738</v>
      </c>
      <c r="C295" t="s">
        <v>739</v>
      </c>
      <c r="D295" s="30" t="s">
        <v>1503</v>
      </c>
      <c r="E295" t="s">
        <v>1743</v>
      </c>
      <c r="F295" t="s">
        <v>1972</v>
      </c>
      <c r="G295" t="s">
        <v>2149</v>
      </c>
      <c r="H295" t="s">
        <v>2026</v>
      </c>
      <c r="I295" t="s">
        <v>1747</v>
      </c>
      <c r="J295" t="s">
        <v>1410</v>
      </c>
    </row>
    <row r="296" spans="1:10" x14ac:dyDescent="0.3">
      <c r="A296">
        <v>295</v>
      </c>
      <c r="B296" s="30" t="s">
        <v>740</v>
      </c>
      <c r="C296" t="s">
        <v>56</v>
      </c>
      <c r="D296" s="30" t="s">
        <v>2221</v>
      </c>
      <c r="E296" t="s">
        <v>2222</v>
      </c>
      <c r="F296" t="s">
        <v>2223</v>
      </c>
      <c r="G296" t="s">
        <v>2007</v>
      </c>
      <c r="H296" t="s">
        <v>2008</v>
      </c>
      <c r="J296" t="s">
        <v>2224</v>
      </c>
    </row>
    <row r="297" spans="1:10" x14ac:dyDescent="0.3">
      <c r="A297">
        <v>296</v>
      </c>
      <c r="B297" s="30" t="s">
        <v>741</v>
      </c>
      <c r="C297" t="s">
        <v>742</v>
      </c>
      <c r="D297" s="30" t="s">
        <v>2225</v>
      </c>
      <c r="E297" t="s">
        <v>3228</v>
      </c>
      <c r="F297" t="s">
        <v>2226</v>
      </c>
      <c r="G297" t="s">
        <v>2227</v>
      </c>
      <c r="H297" t="s">
        <v>2228</v>
      </c>
      <c r="J297" t="s">
        <v>1410</v>
      </c>
    </row>
    <row r="298" spans="1:10" x14ac:dyDescent="0.3">
      <c r="A298">
        <v>297</v>
      </c>
      <c r="B298" s="30" t="s">
        <v>743</v>
      </c>
      <c r="C298" t="s">
        <v>3208</v>
      </c>
      <c r="D298" s="30" t="s">
        <v>2212</v>
      </c>
      <c r="E298" t="s">
        <v>2213</v>
      </c>
      <c r="F298" t="s">
        <v>2214</v>
      </c>
      <c r="G298" t="s">
        <v>2215</v>
      </c>
      <c r="H298" t="s">
        <v>2229</v>
      </c>
      <c r="I298" t="s">
        <v>2230</v>
      </c>
      <c r="J298" t="s">
        <v>1410</v>
      </c>
    </row>
    <row r="299" spans="1:10" x14ac:dyDescent="0.3">
      <c r="A299">
        <v>298</v>
      </c>
      <c r="B299" s="30" t="s">
        <v>745</v>
      </c>
      <c r="C299" t="s">
        <v>96</v>
      </c>
      <c r="D299" s="30" t="s">
        <v>2231</v>
      </c>
      <c r="E299" t="s">
        <v>2232</v>
      </c>
      <c r="F299" t="s">
        <v>2233</v>
      </c>
      <c r="G299" t="s">
        <v>2234</v>
      </c>
      <c r="H299" t="s">
        <v>2235</v>
      </c>
      <c r="J299" t="s">
        <v>1410</v>
      </c>
    </row>
    <row r="300" spans="1:10" x14ac:dyDescent="0.3">
      <c r="A300">
        <v>299</v>
      </c>
      <c r="B300" s="30" t="s">
        <v>746</v>
      </c>
      <c r="C300" t="s">
        <v>747</v>
      </c>
      <c r="D300" s="30" t="s">
        <v>2236</v>
      </c>
      <c r="E300" t="s">
        <v>2237</v>
      </c>
      <c r="F300" t="s">
        <v>1971</v>
      </c>
      <c r="G300" t="s">
        <v>1408</v>
      </c>
      <c r="H300" t="s">
        <v>2238</v>
      </c>
      <c r="J300" t="s">
        <v>1410</v>
      </c>
    </row>
    <row r="301" spans="1:10" x14ac:dyDescent="0.3">
      <c r="A301">
        <v>300</v>
      </c>
      <c r="B301" s="30" t="s">
        <v>748</v>
      </c>
      <c r="C301" t="s">
        <v>749</v>
      </c>
      <c r="D301" s="30" t="s">
        <v>1831</v>
      </c>
      <c r="E301" t="s">
        <v>1832</v>
      </c>
      <c r="F301" t="s">
        <v>1833</v>
      </c>
      <c r="G301" t="s">
        <v>1834</v>
      </c>
      <c r="H301" t="s">
        <v>1835</v>
      </c>
      <c r="I301" t="s">
        <v>1502</v>
      </c>
      <c r="J301" t="s">
        <v>1410</v>
      </c>
    </row>
    <row r="302" spans="1:10" x14ac:dyDescent="0.3">
      <c r="A302">
        <v>301</v>
      </c>
      <c r="B302" s="30" t="s">
        <v>750</v>
      </c>
      <c r="C302" t="s">
        <v>751</v>
      </c>
      <c r="D302" s="30" t="s">
        <v>1831</v>
      </c>
      <c r="E302" t="s">
        <v>1832</v>
      </c>
      <c r="F302" t="s">
        <v>1833</v>
      </c>
      <c r="G302" t="s">
        <v>1834</v>
      </c>
      <c r="H302" t="s">
        <v>1835</v>
      </c>
      <c r="I302" t="s">
        <v>1502</v>
      </c>
      <c r="J302" t="s">
        <v>1410</v>
      </c>
    </row>
    <row r="303" spans="1:10" x14ac:dyDescent="0.3">
      <c r="A303">
        <v>302</v>
      </c>
      <c r="B303" s="30" t="s">
        <v>752</v>
      </c>
      <c r="C303" t="s">
        <v>753</v>
      </c>
      <c r="D303" s="30" t="s">
        <v>2239</v>
      </c>
      <c r="E303" t="s">
        <v>3228</v>
      </c>
      <c r="F303" t="s">
        <v>2240</v>
      </c>
      <c r="G303" t="s">
        <v>2241</v>
      </c>
      <c r="H303" t="s">
        <v>2242</v>
      </c>
      <c r="J303" t="s">
        <v>1410</v>
      </c>
    </row>
    <row r="304" spans="1:10" x14ac:dyDescent="0.3">
      <c r="A304">
        <v>303</v>
      </c>
      <c r="B304" s="30" t="s">
        <v>754</v>
      </c>
      <c r="C304" t="s">
        <v>755</v>
      </c>
      <c r="D304" s="30" t="s">
        <v>2243</v>
      </c>
      <c r="E304" t="s">
        <v>2244</v>
      </c>
      <c r="F304" t="s">
        <v>2245</v>
      </c>
      <c r="G304" t="s">
        <v>2246</v>
      </c>
      <c r="H304" t="s">
        <v>2247</v>
      </c>
      <c r="I304" t="s">
        <v>1850</v>
      </c>
      <c r="J304" t="s">
        <v>1410</v>
      </c>
    </row>
    <row r="305" spans="1:10" x14ac:dyDescent="0.3">
      <c r="A305">
        <v>304</v>
      </c>
      <c r="B305" s="30" t="s">
        <v>756</v>
      </c>
      <c r="C305" t="s">
        <v>757</v>
      </c>
      <c r="D305" s="30" t="s">
        <v>2248</v>
      </c>
      <c r="E305" t="s">
        <v>3228</v>
      </c>
      <c r="F305" t="s">
        <v>2249</v>
      </c>
      <c r="G305" t="s">
        <v>2250</v>
      </c>
      <c r="H305" t="s">
        <v>2251</v>
      </c>
      <c r="J305" t="s">
        <v>1410</v>
      </c>
    </row>
    <row r="306" spans="1:10" x14ac:dyDescent="0.3">
      <c r="A306">
        <v>305</v>
      </c>
      <c r="B306" s="30" t="s">
        <v>758</v>
      </c>
      <c r="C306" t="s">
        <v>759</v>
      </c>
      <c r="D306" s="30" t="s">
        <v>2252</v>
      </c>
      <c r="E306" t="s">
        <v>3228</v>
      </c>
      <c r="F306" t="s">
        <v>2253</v>
      </c>
      <c r="G306" t="s">
        <v>2147</v>
      </c>
      <c r="H306" t="s">
        <v>2230</v>
      </c>
      <c r="J306" t="s">
        <v>1410</v>
      </c>
    </row>
    <row r="307" spans="1:10" x14ac:dyDescent="0.3">
      <c r="A307">
        <v>306</v>
      </c>
      <c r="B307" s="30" t="s">
        <v>760</v>
      </c>
      <c r="C307" t="s">
        <v>761</v>
      </c>
      <c r="D307" s="92" t="s">
        <v>3229</v>
      </c>
      <c r="E307" t="s">
        <v>3228</v>
      </c>
      <c r="F307" t="s">
        <v>2254</v>
      </c>
      <c r="G307" t="s">
        <v>2255</v>
      </c>
      <c r="H307" t="s">
        <v>2256</v>
      </c>
      <c r="I307" t="s">
        <v>2257</v>
      </c>
    </row>
    <row r="308" spans="1:10" x14ac:dyDescent="0.3">
      <c r="A308">
        <v>307</v>
      </c>
      <c r="B308" s="30" t="s">
        <v>762</v>
      </c>
      <c r="C308" t="s">
        <v>763</v>
      </c>
      <c r="D308" s="30" t="s">
        <v>2258</v>
      </c>
      <c r="E308" t="s">
        <v>2259</v>
      </c>
      <c r="F308" t="s">
        <v>2260</v>
      </c>
      <c r="G308" t="s">
        <v>2261</v>
      </c>
      <c r="H308" t="s">
        <v>1442</v>
      </c>
      <c r="J308" t="s">
        <v>1410</v>
      </c>
    </row>
    <row r="309" spans="1:10" x14ac:dyDescent="0.3">
      <c r="A309">
        <v>308</v>
      </c>
      <c r="B309" s="30" t="s">
        <v>764</v>
      </c>
      <c r="C309" t="s">
        <v>765</v>
      </c>
      <c r="D309" s="30" t="s">
        <v>2262</v>
      </c>
      <c r="E309" t="s">
        <v>2263</v>
      </c>
      <c r="F309" t="s">
        <v>2264</v>
      </c>
      <c r="G309" t="s">
        <v>2265</v>
      </c>
      <c r="H309" t="s">
        <v>2266</v>
      </c>
      <c r="J309" t="s">
        <v>1410</v>
      </c>
    </row>
    <row r="310" spans="1:10" x14ac:dyDescent="0.3">
      <c r="A310">
        <v>309</v>
      </c>
      <c r="B310" s="30" t="s">
        <v>766</v>
      </c>
      <c r="C310" t="s">
        <v>767</v>
      </c>
      <c r="D310" s="30" t="s">
        <v>1831</v>
      </c>
      <c r="E310" t="s">
        <v>1832</v>
      </c>
      <c r="F310" t="s">
        <v>1833</v>
      </c>
      <c r="G310" t="s">
        <v>1834</v>
      </c>
      <c r="H310" t="s">
        <v>1835</v>
      </c>
      <c r="I310" t="s">
        <v>1502</v>
      </c>
      <c r="J310" t="s">
        <v>1410</v>
      </c>
    </row>
    <row r="311" spans="1:10" x14ac:dyDescent="0.3">
      <c r="A311">
        <v>310</v>
      </c>
      <c r="B311" s="30" t="s">
        <v>768</v>
      </c>
      <c r="C311" t="s">
        <v>769</v>
      </c>
      <c r="D311" s="30" t="s">
        <v>1831</v>
      </c>
      <c r="E311" t="s">
        <v>1832</v>
      </c>
      <c r="F311" t="s">
        <v>1833</v>
      </c>
      <c r="G311" t="s">
        <v>1834</v>
      </c>
      <c r="H311" t="s">
        <v>1835</v>
      </c>
      <c r="I311" t="s">
        <v>1502</v>
      </c>
      <c r="J311" t="s">
        <v>1410</v>
      </c>
    </row>
    <row r="312" spans="1:10" x14ac:dyDescent="0.3">
      <c r="A312">
        <v>311</v>
      </c>
      <c r="B312" s="30" t="s">
        <v>770</v>
      </c>
      <c r="C312" t="s">
        <v>771</v>
      </c>
      <c r="D312" s="30" t="s">
        <v>2243</v>
      </c>
      <c r="E312" t="s">
        <v>2244</v>
      </c>
      <c r="F312" t="s">
        <v>2267</v>
      </c>
      <c r="G312" t="s">
        <v>2268</v>
      </c>
      <c r="H312" t="s">
        <v>2269</v>
      </c>
      <c r="J312" t="s">
        <v>1410</v>
      </c>
    </row>
    <row r="313" spans="1:10" x14ac:dyDescent="0.3">
      <c r="A313">
        <v>312</v>
      </c>
      <c r="B313" s="30" t="s">
        <v>772</v>
      </c>
      <c r="C313" t="s">
        <v>773</v>
      </c>
      <c r="D313" s="30" t="s">
        <v>2270</v>
      </c>
      <c r="E313" t="s">
        <v>3228</v>
      </c>
      <c r="F313" t="s">
        <v>2271</v>
      </c>
      <c r="G313" t="s">
        <v>2272</v>
      </c>
      <c r="H313" t="s">
        <v>2273</v>
      </c>
      <c r="I313" t="s">
        <v>2274</v>
      </c>
      <c r="J313" t="s">
        <v>1410</v>
      </c>
    </row>
    <row r="314" spans="1:10" x14ac:dyDescent="0.3">
      <c r="A314">
        <v>313</v>
      </c>
      <c r="B314" s="30" t="s">
        <v>774</v>
      </c>
      <c r="C314" t="s">
        <v>775</v>
      </c>
      <c r="D314" s="30" t="s">
        <v>2154</v>
      </c>
      <c r="E314" t="s">
        <v>3228</v>
      </c>
      <c r="F314" t="s">
        <v>2275</v>
      </c>
      <c r="G314" t="s">
        <v>2276</v>
      </c>
      <c r="H314" t="s">
        <v>1762</v>
      </c>
      <c r="I314" t="s">
        <v>2044</v>
      </c>
      <c r="J314" t="s">
        <v>1410</v>
      </c>
    </row>
    <row r="315" spans="1:10" x14ac:dyDescent="0.3">
      <c r="A315">
        <v>314</v>
      </c>
      <c r="B315" s="30" t="s">
        <v>776</v>
      </c>
      <c r="C315" t="s">
        <v>777</v>
      </c>
      <c r="D315" s="30" t="s">
        <v>2277</v>
      </c>
      <c r="E315" t="s">
        <v>3228</v>
      </c>
      <c r="F315" t="s">
        <v>2037</v>
      </c>
      <c r="G315" t="s">
        <v>2125</v>
      </c>
      <c r="H315" t="s">
        <v>2278</v>
      </c>
      <c r="J315" t="s">
        <v>1410</v>
      </c>
    </row>
    <row r="316" spans="1:10" x14ac:dyDescent="0.3">
      <c r="A316">
        <v>315</v>
      </c>
      <c r="B316" s="30" t="s">
        <v>778</v>
      </c>
      <c r="C316" t="s">
        <v>779</v>
      </c>
      <c r="D316" s="30" t="s">
        <v>2279</v>
      </c>
      <c r="E316" t="s">
        <v>3228</v>
      </c>
      <c r="F316" t="s">
        <v>2037</v>
      </c>
      <c r="G316" t="s">
        <v>2125</v>
      </c>
      <c r="H316" t="s">
        <v>2278</v>
      </c>
      <c r="J316" t="s">
        <v>1410</v>
      </c>
    </row>
    <row r="317" spans="1:10" x14ac:dyDescent="0.3">
      <c r="A317">
        <v>316</v>
      </c>
      <c r="B317" s="30" t="s">
        <v>780</v>
      </c>
      <c r="C317" t="s">
        <v>104</v>
      </c>
      <c r="D317" s="30" t="s">
        <v>2280</v>
      </c>
      <c r="E317" t="s">
        <v>2281</v>
      </c>
      <c r="F317" t="s">
        <v>1245</v>
      </c>
      <c r="G317" t="s">
        <v>2282</v>
      </c>
      <c r="H317" t="s">
        <v>2283</v>
      </c>
      <c r="I317" t="s">
        <v>2284</v>
      </c>
      <c r="J317" t="s">
        <v>1410</v>
      </c>
    </row>
    <row r="318" spans="1:10" x14ac:dyDescent="0.3">
      <c r="A318">
        <v>317</v>
      </c>
      <c r="B318" s="30" t="s">
        <v>781</v>
      </c>
      <c r="C318" t="s">
        <v>782</v>
      </c>
      <c r="D318" s="30" t="s">
        <v>1503</v>
      </c>
      <c r="E318" t="s">
        <v>1743</v>
      </c>
      <c r="F318" t="s">
        <v>1972</v>
      </c>
      <c r="G318" t="s">
        <v>2149</v>
      </c>
      <c r="H318" t="s">
        <v>2026</v>
      </c>
      <c r="I318" t="s">
        <v>1747</v>
      </c>
      <c r="J318" t="s">
        <v>1410</v>
      </c>
    </row>
    <row r="319" spans="1:10" x14ac:dyDescent="0.3">
      <c r="A319">
        <v>318</v>
      </c>
      <c r="B319" s="30" t="s">
        <v>783</v>
      </c>
      <c r="C319" t="s">
        <v>784</v>
      </c>
      <c r="D319" s="30" t="s">
        <v>1503</v>
      </c>
      <c r="E319" t="s">
        <v>1743</v>
      </c>
      <c r="F319" t="s">
        <v>1972</v>
      </c>
      <c r="G319" t="s">
        <v>2149</v>
      </c>
      <c r="H319" t="s">
        <v>2026</v>
      </c>
      <c r="I319" t="s">
        <v>1747</v>
      </c>
      <c r="J319" t="s">
        <v>1410</v>
      </c>
    </row>
    <row r="320" spans="1:10" x14ac:dyDescent="0.3">
      <c r="A320">
        <v>319</v>
      </c>
      <c r="B320" s="30" t="s">
        <v>785</v>
      </c>
      <c r="C320" t="s">
        <v>786</v>
      </c>
      <c r="D320" s="30" t="s">
        <v>1773</v>
      </c>
      <c r="E320" t="s">
        <v>1774</v>
      </c>
      <c r="F320" t="s">
        <v>2285</v>
      </c>
      <c r="G320" t="s">
        <v>1936</v>
      </c>
      <c r="H320" t="s">
        <v>1453</v>
      </c>
      <c r="J320" t="s">
        <v>1410</v>
      </c>
    </row>
    <row r="321" spans="1:10" x14ac:dyDescent="0.3">
      <c r="A321">
        <v>320</v>
      </c>
      <c r="B321" s="30" t="s">
        <v>787</v>
      </c>
      <c r="C321" t="s">
        <v>145</v>
      </c>
      <c r="D321" s="30" t="s">
        <v>2286</v>
      </c>
      <c r="E321" t="s">
        <v>2287</v>
      </c>
      <c r="F321" t="s">
        <v>2288</v>
      </c>
      <c r="G321" t="s">
        <v>2289</v>
      </c>
      <c r="H321" t="s">
        <v>2290</v>
      </c>
      <c r="I321" t="s">
        <v>2291</v>
      </c>
      <c r="J321" t="s">
        <v>1410</v>
      </c>
    </row>
    <row r="322" spans="1:10" x14ac:dyDescent="0.3">
      <c r="A322">
        <v>321</v>
      </c>
      <c r="B322" s="30" t="s">
        <v>788</v>
      </c>
      <c r="C322" t="s">
        <v>136</v>
      </c>
      <c r="D322" s="30" t="s">
        <v>2292</v>
      </c>
      <c r="E322" t="s">
        <v>2293</v>
      </c>
      <c r="F322" t="s">
        <v>2294</v>
      </c>
      <c r="G322" t="s">
        <v>2295</v>
      </c>
      <c r="H322" t="s">
        <v>2296</v>
      </c>
      <c r="I322" t="s">
        <v>1496</v>
      </c>
      <c r="J322" t="s">
        <v>1410</v>
      </c>
    </row>
    <row r="323" spans="1:10" x14ac:dyDescent="0.3">
      <c r="A323">
        <v>322</v>
      </c>
      <c r="B323" s="30" t="s">
        <v>789</v>
      </c>
      <c r="C323" t="s">
        <v>790</v>
      </c>
      <c r="D323" s="30" t="s">
        <v>1969</v>
      </c>
      <c r="E323" t="s">
        <v>2297</v>
      </c>
      <c r="F323" t="s">
        <v>2152</v>
      </c>
      <c r="G323" t="s">
        <v>1408</v>
      </c>
      <c r="H323" t="s">
        <v>2238</v>
      </c>
      <c r="J323" t="s">
        <v>1410</v>
      </c>
    </row>
    <row r="324" spans="1:10" x14ac:dyDescent="0.3">
      <c r="A324">
        <v>323</v>
      </c>
      <c r="B324" s="30" t="s">
        <v>791</v>
      </c>
      <c r="C324" t="s">
        <v>133</v>
      </c>
      <c r="D324" s="30" t="s">
        <v>2298</v>
      </c>
      <c r="E324" t="s">
        <v>2299</v>
      </c>
      <c r="F324" t="s">
        <v>2300</v>
      </c>
      <c r="G324" t="s">
        <v>2301</v>
      </c>
      <c r="H324" t="s">
        <v>2302</v>
      </c>
      <c r="J324" t="s">
        <v>1410</v>
      </c>
    </row>
    <row r="325" spans="1:10" x14ac:dyDescent="0.3">
      <c r="A325">
        <v>324</v>
      </c>
      <c r="B325" s="30" t="s">
        <v>792</v>
      </c>
      <c r="C325" t="s">
        <v>793</v>
      </c>
      <c r="D325" s="30" t="s">
        <v>1503</v>
      </c>
      <c r="E325" t="s">
        <v>1743</v>
      </c>
      <c r="F325" t="s">
        <v>1972</v>
      </c>
      <c r="G325" t="s">
        <v>2149</v>
      </c>
      <c r="H325" t="s">
        <v>2026</v>
      </c>
      <c r="I325" t="s">
        <v>1747</v>
      </c>
      <c r="J325" t="s">
        <v>1410</v>
      </c>
    </row>
    <row r="326" spans="1:10" x14ac:dyDescent="0.3">
      <c r="A326">
        <v>325</v>
      </c>
      <c r="B326" s="30" t="s">
        <v>794</v>
      </c>
      <c r="C326" t="s">
        <v>795</v>
      </c>
      <c r="D326" s="30" t="s">
        <v>1503</v>
      </c>
      <c r="E326" t="s">
        <v>1743</v>
      </c>
      <c r="F326" t="s">
        <v>1972</v>
      </c>
      <c r="G326" t="s">
        <v>2149</v>
      </c>
      <c r="H326" t="s">
        <v>2026</v>
      </c>
      <c r="I326" t="s">
        <v>1747</v>
      </c>
      <c r="J326" t="s">
        <v>1410</v>
      </c>
    </row>
    <row r="327" spans="1:10" x14ac:dyDescent="0.3">
      <c r="A327">
        <v>326</v>
      </c>
      <c r="B327" s="30" t="s">
        <v>796</v>
      </c>
      <c r="C327" t="s">
        <v>797</v>
      </c>
      <c r="D327" s="30" t="s">
        <v>2303</v>
      </c>
      <c r="E327" t="s">
        <v>2304</v>
      </c>
      <c r="F327" t="s">
        <v>2305</v>
      </c>
      <c r="G327" t="s">
        <v>2306</v>
      </c>
      <c r="H327" t="s">
        <v>2307</v>
      </c>
      <c r="I327" t="s">
        <v>1502</v>
      </c>
      <c r="J327" t="s">
        <v>1410</v>
      </c>
    </row>
    <row r="328" spans="1:10" x14ac:dyDescent="0.3">
      <c r="A328">
        <v>327</v>
      </c>
      <c r="B328" s="30" t="s">
        <v>798</v>
      </c>
      <c r="C328" t="s">
        <v>799</v>
      </c>
      <c r="D328" s="30" t="s">
        <v>2308</v>
      </c>
      <c r="E328" t="s">
        <v>2309</v>
      </c>
      <c r="F328" t="s">
        <v>2310</v>
      </c>
      <c r="G328" t="s">
        <v>2241</v>
      </c>
      <c r="H328" t="s">
        <v>2311</v>
      </c>
      <c r="I328" t="s">
        <v>1496</v>
      </c>
      <c r="J328" t="s">
        <v>1410</v>
      </c>
    </row>
    <row r="329" spans="1:10" x14ac:dyDescent="0.3">
      <c r="A329">
        <v>328</v>
      </c>
      <c r="B329" s="30" t="s">
        <v>800</v>
      </c>
      <c r="C329" t="s">
        <v>801</v>
      </c>
      <c r="D329" s="30" t="s">
        <v>2312</v>
      </c>
      <c r="E329" t="s">
        <v>2313</v>
      </c>
      <c r="F329" t="s">
        <v>1971</v>
      </c>
      <c r="G329" t="s">
        <v>2314</v>
      </c>
      <c r="H329" t="s">
        <v>1459</v>
      </c>
      <c r="J329" t="s">
        <v>1410</v>
      </c>
    </row>
    <row r="330" spans="1:10" x14ac:dyDescent="0.3">
      <c r="A330">
        <v>329</v>
      </c>
      <c r="B330" s="30" t="s">
        <v>802</v>
      </c>
      <c r="C330" t="s">
        <v>803</v>
      </c>
      <c r="D330" s="30" t="s">
        <v>2315</v>
      </c>
      <c r="E330" t="s">
        <v>2313</v>
      </c>
      <c r="F330" t="s">
        <v>1971</v>
      </c>
      <c r="G330" t="s">
        <v>2314</v>
      </c>
      <c r="H330" t="s">
        <v>1459</v>
      </c>
      <c r="J330" t="s">
        <v>1410</v>
      </c>
    </row>
    <row r="331" spans="1:10" x14ac:dyDescent="0.3">
      <c r="A331">
        <v>330</v>
      </c>
      <c r="B331" s="30" t="s">
        <v>804</v>
      </c>
      <c r="C331" t="s">
        <v>805</v>
      </c>
      <c r="D331" s="30" t="s">
        <v>2316</v>
      </c>
      <c r="E331" t="s">
        <v>2313</v>
      </c>
      <c r="F331" t="s">
        <v>1971</v>
      </c>
      <c r="G331" t="s">
        <v>2314</v>
      </c>
      <c r="H331" t="s">
        <v>1459</v>
      </c>
      <c r="J331" t="s">
        <v>1410</v>
      </c>
    </row>
    <row r="332" spans="1:10" x14ac:dyDescent="0.3">
      <c r="A332">
        <v>331</v>
      </c>
      <c r="B332" s="30" t="s">
        <v>806</v>
      </c>
      <c r="C332" t="s">
        <v>807</v>
      </c>
      <c r="D332" s="30" t="s">
        <v>2243</v>
      </c>
      <c r="E332" t="s">
        <v>2244</v>
      </c>
      <c r="F332" t="s">
        <v>2245</v>
      </c>
      <c r="G332" t="s">
        <v>2246</v>
      </c>
      <c r="H332" t="s">
        <v>2247</v>
      </c>
      <c r="I332" t="s">
        <v>1850</v>
      </c>
      <c r="J332" t="s">
        <v>1410</v>
      </c>
    </row>
    <row r="333" spans="1:10" x14ac:dyDescent="0.3">
      <c r="A333">
        <v>332</v>
      </c>
      <c r="B333" s="30" t="s">
        <v>808</v>
      </c>
      <c r="C333" t="s">
        <v>809</v>
      </c>
      <c r="D333" s="30" t="s">
        <v>2243</v>
      </c>
      <c r="E333" t="s">
        <v>2244</v>
      </c>
      <c r="F333" t="s">
        <v>2245</v>
      </c>
      <c r="G333" t="s">
        <v>2246</v>
      </c>
      <c r="H333" t="s">
        <v>2247</v>
      </c>
      <c r="I333" t="s">
        <v>1850</v>
      </c>
      <c r="J333" t="s">
        <v>1410</v>
      </c>
    </row>
    <row r="334" spans="1:10" x14ac:dyDescent="0.3">
      <c r="A334">
        <v>333</v>
      </c>
      <c r="B334" s="30" t="s">
        <v>810</v>
      </c>
      <c r="C334" t="s">
        <v>811</v>
      </c>
      <c r="D334" s="30" t="s">
        <v>1672</v>
      </c>
      <c r="E334" t="s">
        <v>2317</v>
      </c>
      <c r="F334" t="s">
        <v>1674</v>
      </c>
      <c r="G334" t="s">
        <v>1675</v>
      </c>
      <c r="H334" t="s">
        <v>1676</v>
      </c>
      <c r="I334" t="s">
        <v>1496</v>
      </c>
      <c r="J334" t="s">
        <v>1410</v>
      </c>
    </row>
    <row r="335" spans="1:10" x14ac:dyDescent="0.3">
      <c r="A335">
        <v>334</v>
      </c>
      <c r="B335" s="30" t="s">
        <v>812</v>
      </c>
      <c r="C335" t="s">
        <v>813</v>
      </c>
      <c r="D335" s="30" t="s">
        <v>1503</v>
      </c>
      <c r="E335" t="s">
        <v>1743</v>
      </c>
      <c r="F335" t="s">
        <v>1972</v>
      </c>
      <c r="G335" t="s">
        <v>2149</v>
      </c>
      <c r="H335" t="s">
        <v>2026</v>
      </c>
      <c r="I335" t="s">
        <v>1747</v>
      </c>
      <c r="J335" t="s">
        <v>1410</v>
      </c>
    </row>
    <row r="336" spans="1:10" x14ac:dyDescent="0.3">
      <c r="A336">
        <v>335</v>
      </c>
      <c r="B336" s="30" t="s">
        <v>814</v>
      </c>
      <c r="C336" t="s">
        <v>815</v>
      </c>
      <c r="D336" s="30" t="s">
        <v>1503</v>
      </c>
      <c r="E336" t="s">
        <v>1743</v>
      </c>
      <c r="F336" t="s">
        <v>1972</v>
      </c>
      <c r="G336" t="s">
        <v>2149</v>
      </c>
      <c r="H336" t="s">
        <v>2026</v>
      </c>
      <c r="I336" t="s">
        <v>1747</v>
      </c>
      <c r="J336" t="s">
        <v>1410</v>
      </c>
    </row>
    <row r="337" spans="1:10" x14ac:dyDescent="0.3">
      <c r="A337">
        <v>336</v>
      </c>
      <c r="B337" s="30" t="s">
        <v>816</v>
      </c>
      <c r="C337" t="s">
        <v>817</v>
      </c>
      <c r="D337" s="30" t="s">
        <v>1503</v>
      </c>
      <c r="E337" t="s">
        <v>1743</v>
      </c>
      <c r="F337" t="s">
        <v>1972</v>
      </c>
      <c r="G337" t="s">
        <v>2149</v>
      </c>
      <c r="H337" t="s">
        <v>2026</v>
      </c>
      <c r="I337" t="s">
        <v>1747</v>
      </c>
      <c r="J337" t="s">
        <v>1410</v>
      </c>
    </row>
    <row r="338" spans="1:10" x14ac:dyDescent="0.3">
      <c r="A338">
        <v>337</v>
      </c>
      <c r="B338" s="30" t="s">
        <v>818</v>
      </c>
      <c r="C338" t="s">
        <v>819</v>
      </c>
      <c r="D338" s="30" t="s">
        <v>1503</v>
      </c>
      <c r="E338" t="s">
        <v>1743</v>
      </c>
      <c r="F338" t="s">
        <v>1972</v>
      </c>
      <c r="G338" t="s">
        <v>2149</v>
      </c>
      <c r="H338" t="s">
        <v>2026</v>
      </c>
      <c r="I338" t="s">
        <v>1747</v>
      </c>
      <c r="J338" t="s">
        <v>1410</v>
      </c>
    </row>
    <row r="339" spans="1:10" x14ac:dyDescent="0.3">
      <c r="A339">
        <v>338</v>
      </c>
      <c r="B339" s="30" t="s">
        <v>820</v>
      </c>
      <c r="C339" t="s">
        <v>821</v>
      </c>
      <c r="D339" s="30" t="s">
        <v>1672</v>
      </c>
      <c r="E339" t="s">
        <v>1673</v>
      </c>
      <c r="F339" t="s">
        <v>1674</v>
      </c>
      <c r="G339" t="s">
        <v>1675</v>
      </c>
      <c r="H339" t="s">
        <v>1676</v>
      </c>
      <c r="I339" t="s">
        <v>1496</v>
      </c>
      <c r="J339" t="s">
        <v>1410</v>
      </c>
    </row>
    <row r="340" spans="1:10" x14ac:dyDescent="0.3">
      <c r="A340">
        <v>339</v>
      </c>
      <c r="B340" s="30" t="s">
        <v>822</v>
      </c>
      <c r="C340" t="s">
        <v>61</v>
      </c>
      <c r="D340" s="30" t="s">
        <v>2318</v>
      </c>
      <c r="E340" t="s">
        <v>2319</v>
      </c>
      <c r="F340" t="s">
        <v>2320</v>
      </c>
      <c r="G340" t="s">
        <v>2321</v>
      </c>
      <c r="H340" t="s">
        <v>1453</v>
      </c>
      <c r="J340" t="s">
        <v>1410</v>
      </c>
    </row>
    <row r="341" spans="1:10" x14ac:dyDescent="0.3">
      <c r="A341">
        <v>340</v>
      </c>
      <c r="B341" s="30" t="s">
        <v>823</v>
      </c>
      <c r="C341" t="s">
        <v>824</v>
      </c>
      <c r="D341" s="30" t="s">
        <v>2322</v>
      </c>
      <c r="E341" t="s">
        <v>1790</v>
      </c>
      <c r="F341" t="s">
        <v>824</v>
      </c>
      <c r="G341" t="s">
        <v>2323</v>
      </c>
      <c r="H341" t="s">
        <v>2324</v>
      </c>
      <c r="J341" t="s">
        <v>1410</v>
      </c>
    </row>
    <row r="342" spans="1:10" x14ac:dyDescent="0.3">
      <c r="A342">
        <v>341</v>
      </c>
      <c r="B342" s="30" t="s">
        <v>825</v>
      </c>
      <c r="C342" t="s">
        <v>826</v>
      </c>
      <c r="D342" s="30" t="s">
        <v>2325</v>
      </c>
      <c r="E342" t="s">
        <v>1790</v>
      </c>
      <c r="F342" t="s">
        <v>826</v>
      </c>
      <c r="G342" t="s">
        <v>2326</v>
      </c>
      <c r="H342" t="s">
        <v>2327</v>
      </c>
      <c r="J342" t="s">
        <v>1410</v>
      </c>
    </row>
    <row r="343" spans="1:10" x14ac:dyDescent="0.3">
      <c r="A343">
        <v>342</v>
      </c>
      <c r="B343" s="30" t="s">
        <v>827</v>
      </c>
      <c r="C343" t="s">
        <v>828</v>
      </c>
      <c r="D343" s="30" t="s">
        <v>1773</v>
      </c>
      <c r="E343" t="s">
        <v>1774</v>
      </c>
      <c r="F343" t="s">
        <v>2285</v>
      </c>
      <c r="G343" t="s">
        <v>1936</v>
      </c>
      <c r="H343" t="s">
        <v>1453</v>
      </c>
      <c r="J343" t="s">
        <v>1410</v>
      </c>
    </row>
    <row r="344" spans="1:10" x14ac:dyDescent="0.3">
      <c r="A344">
        <v>343</v>
      </c>
      <c r="B344" s="30" t="s">
        <v>829</v>
      </c>
      <c r="C344" t="s">
        <v>830</v>
      </c>
      <c r="D344" s="30" t="s">
        <v>2328</v>
      </c>
      <c r="E344" t="s">
        <v>2329</v>
      </c>
      <c r="F344" t="s">
        <v>2330</v>
      </c>
      <c r="G344" t="s">
        <v>2331</v>
      </c>
      <c r="H344" t="s">
        <v>2332</v>
      </c>
      <c r="J344" t="s">
        <v>1410</v>
      </c>
    </row>
    <row r="345" spans="1:10" x14ac:dyDescent="0.3">
      <c r="A345">
        <v>344</v>
      </c>
      <c r="B345" s="30" t="s">
        <v>831</v>
      </c>
      <c r="C345" t="s">
        <v>832</v>
      </c>
      <c r="D345" s="30" t="s">
        <v>2333</v>
      </c>
      <c r="E345" t="s">
        <v>2334</v>
      </c>
      <c r="F345" t="s">
        <v>2335</v>
      </c>
      <c r="G345" t="s">
        <v>2336</v>
      </c>
      <c r="H345" t="s">
        <v>2337</v>
      </c>
      <c r="I345" t="s">
        <v>2338</v>
      </c>
      <c r="J345" t="s">
        <v>1410</v>
      </c>
    </row>
    <row r="346" spans="1:10" x14ac:dyDescent="0.3">
      <c r="A346">
        <v>345</v>
      </c>
      <c r="B346" s="30" t="s">
        <v>833</v>
      </c>
      <c r="C346" t="s">
        <v>834</v>
      </c>
      <c r="D346" s="30" t="s">
        <v>2339</v>
      </c>
      <c r="E346" t="s">
        <v>2340</v>
      </c>
      <c r="F346" t="s">
        <v>2341</v>
      </c>
      <c r="G346" t="s">
        <v>2342</v>
      </c>
      <c r="H346" t="s">
        <v>2343</v>
      </c>
      <c r="J346" t="s">
        <v>1410</v>
      </c>
    </row>
    <row r="347" spans="1:10" x14ac:dyDescent="0.3">
      <c r="A347">
        <v>346</v>
      </c>
      <c r="B347" s="30" t="s">
        <v>835</v>
      </c>
      <c r="C347" t="s">
        <v>836</v>
      </c>
      <c r="D347" s="30" t="s">
        <v>2344</v>
      </c>
      <c r="E347" t="s">
        <v>2345</v>
      </c>
      <c r="F347" t="s">
        <v>2346</v>
      </c>
      <c r="G347" t="s">
        <v>2347</v>
      </c>
      <c r="H347" t="s">
        <v>2348</v>
      </c>
      <c r="J347" t="s">
        <v>1410</v>
      </c>
    </row>
    <row r="348" spans="1:10" x14ac:dyDescent="0.3">
      <c r="A348">
        <v>347</v>
      </c>
      <c r="B348" s="30" t="s">
        <v>837</v>
      </c>
      <c r="C348" t="s">
        <v>838</v>
      </c>
      <c r="D348" s="30" t="s">
        <v>2349</v>
      </c>
      <c r="E348" t="s">
        <v>3228</v>
      </c>
      <c r="F348" t="s">
        <v>2016</v>
      </c>
      <c r="G348" t="s">
        <v>2350</v>
      </c>
      <c r="H348" t="s">
        <v>1978</v>
      </c>
      <c r="J348" t="s">
        <v>1410</v>
      </c>
    </row>
    <row r="349" spans="1:10" x14ac:dyDescent="0.3">
      <c r="A349">
        <v>348</v>
      </c>
      <c r="B349" s="30" t="s">
        <v>839</v>
      </c>
      <c r="C349" t="s">
        <v>840</v>
      </c>
      <c r="D349" s="30" t="s">
        <v>2258</v>
      </c>
      <c r="E349" t="s">
        <v>2351</v>
      </c>
      <c r="F349" t="s">
        <v>2352</v>
      </c>
      <c r="G349" t="s">
        <v>2353</v>
      </c>
      <c r="H349" t="s">
        <v>2354</v>
      </c>
      <c r="J349" t="s">
        <v>1410</v>
      </c>
    </row>
    <row r="350" spans="1:10" x14ac:dyDescent="0.3">
      <c r="A350">
        <v>349</v>
      </c>
      <c r="B350" s="30" t="s">
        <v>841</v>
      </c>
      <c r="C350" t="s">
        <v>121</v>
      </c>
      <c r="D350" s="30" t="s">
        <v>2355</v>
      </c>
      <c r="E350" t="s">
        <v>2356</v>
      </c>
      <c r="F350" t="s">
        <v>2357</v>
      </c>
      <c r="G350" t="s">
        <v>2358</v>
      </c>
      <c r="H350" t="s">
        <v>2359</v>
      </c>
      <c r="I350" t="s">
        <v>2360</v>
      </c>
      <c r="J350" t="s">
        <v>1410</v>
      </c>
    </row>
    <row r="351" spans="1:10" x14ac:dyDescent="0.3">
      <c r="A351">
        <v>350</v>
      </c>
      <c r="B351" s="30" t="s">
        <v>842</v>
      </c>
      <c r="C351" t="s">
        <v>72</v>
      </c>
      <c r="D351" s="30" t="s">
        <v>2361</v>
      </c>
      <c r="E351" t="s">
        <v>2362</v>
      </c>
      <c r="F351" t="s">
        <v>2363</v>
      </c>
      <c r="G351" t="s">
        <v>2364</v>
      </c>
      <c r="H351" t="s">
        <v>2365</v>
      </c>
      <c r="I351" t="s">
        <v>1850</v>
      </c>
      <c r="J351" t="s">
        <v>1410</v>
      </c>
    </row>
    <row r="352" spans="1:10" x14ac:dyDescent="0.3">
      <c r="A352">
        <v>351</v>
      </c>
      <c r="B352" s="30" t="s">
        <v>843</v>
      </c>
      <c r="C352" t="s">
        <v>844</v>
      </c>
      <c r="D352" s="30" t="s">
        <v>2366</v>
      </c>
      <c r="E352" t="s">
        <v>2367</v>
      </c>
      <c r="F352" t="s">
        <v>2368</v>
      </c>
      <c r="G352" t="s">
        <v>2369</v>
      </c>
      <c r="H352" t="s">
        <v>2370</v>
      </c>
      <c r="J352" t="s">
        <v>1410</v>
      </c>
    </row>
    <row r="353" spans="1:10" x14ac:dyDescent="0.3">
      <c r="A353">
        <v>352</v>
      </c>
      <c r="B353" s="30" t="s">
        <v>845</v>
      </c>
      <c r="C353" t="s">
        <v>846</v>
      </c>
      <c r="D353" s="30" t="s">
        <v>1503</v>
      </c>
      <c r="E353" t="s">
        <v>1743</v>
      </c>
      <c r="F353" t="s">
        <v>1972</v>
      </c>
      <c r="G353" t="s">
        <v>2149</v>
      </c>
      <c r="H353" t="s">
        <v>2026</v>
      </c>
      <c r="I353" t="s">
        <v>1747</v>
      </c>
      <c r="J353" t="s">
        <v>1410</v>
      </c>
    </row>
    <row r="354" spans="1:10" x14ac:dyDescent="0.3">
      <c r="A354">
        <v>353</v>
      </c>
      <c r="B354" s="30" t="s">
        <v>847</v>
      </c>
      <c r="C354" t="s">
        <v>848</v>
      </c>
      <c r="D354" s="30" t="s">
        <v>1503</v>
      </c>
      <c r="E354" t="s">
        <v>1743</v>
      </c>
      <c r="F354" t="s">
        <v>1972</v>
      </c>
      <c r="G354" t="s">
        <v>2149</v>
      </c>
      <c r="H354" t="s">
        <v>2026</v>
      </c>
      <c r="I354" t="s">
        <v>1747</v>
      </c>
      <c r="J354" t="s">
        <v>1410</v>
      </c>
    </row>
    <row r="355" spans="1:10" x14ac:dyDescent="0.3">
      <c r="A355">
        <v>354</v>
      </c>
      <c r="B355" s="30" t="s">
        <v>849</v>
      </c>
      <c r="C355" t="s">
        <v>850</v>
      </c>
      <c r="D355" s="30" t="s">
        <v>2371</v>
      </c>
      <c r="E355" t="s">
        <v>1908</v>
      </c>
      <c r="F355" t="s">
        <v>1909</v>
      </c>
      <c r="G355" t="s">
        <v>1910</v>
      </c>
      <c r="H355" t="s">
        <v>1600</v>
      </c>
      <c r="I355" t="s">
        <v>1911</v>
      </c>
      <c r="J355" t="s">
        <v>1410</v>
      </c>
    </row>
    <row r="356" spans="1:10" x14ac:dyDescent="0.3">
      <c r="A356">
        <v>355</v>
      </c>
      <c r="B356" s="30" t="s">
        <v>851</v>
      </c>
      <c r="C356" t="s">
        <v>852</v>
      </c>
      <c r="D356" s="30" t="s">
        <v>2372</v>
      </c>
      <c r="E356" t="s">
        <v>3228</v>
      </c>
      <c r="F356" t="s">
        <v>2373</v>
      </c>
      <c r="G356" t="s">
        <v>2374</v>
      </c>
      <c r="H356" t="s">
        <v>1676</v>
      </c>
      <c r="I356" t="s">
        <v>2375</v>
      </c>
      <c r="J356" t="s">
        <v>2376</v>
      </c>
    </row>
    <row r="357" spans="1:10" x14ac:dyDescent="0.3">
      <c r="A357">
        <v>356</v>
      </c>
      <c r="B357" s="30" t="s">
        <v>853</v>
      </c>
      <c r="C357" t="s">
        <v>74</v>
      </c>
      <c r="D357" s="30" t="s">
        <v>2377</v>
      </c>
      <c r="E357" t="s">
        <v>3228</v>
      </c>
      <c r="F357" t="s">
        <v>2378</v>
      </c>
      <c r="G357" t="s">
        <v>1408</v>
      </c>
      <c r="H357" t="s">
        <v>2379</v>
      </c>
      <c r="J357" t="s">
        <v>1410</v>
      </c>
    </row>
    <row r="358" spans="1:10" x14ac:dyDescent="0.3">
      <c r="A358">
        <v>357</v>
      </c>
      <c r="B358" s="30" t="s">
        <v>854</v>
      </c>
      <c r="C358" t="s">
        <v>855</v>
      </c>
      <c r="D358" s="30" t="s">
        <v>1503</v>
      </c>
      <c r="E358" t="s">
        <v>1743</v>
      </c>
      <c r="F358" t="s">
        <v>1972</v>
      </c>
      <c r="G358" t="s">
        <v>2149</v>
      </c>
      <c r="H358" t="s">
        <v>2026</v>
      </c>
      <c r="I358" t="s">
        <v>1747</v>
      </c>
      <c r="J358" t="s">
        <v>1410</v>
      </c>
    </row>
    <row r="359" spans="1:10" x14ac:dyDescent="0.3">
      <c r="A359">
        <v>358</v>
      </c>
      <c r="B359" s="30" t="s">
        <v>856</v>
      </c>
      <c r="C359" t="s">
        <v>857</v>
      </c>
      <c r="D359" s="30" t="s">
        <v>1503</v>
      </c>
      <c r="E359" t="s">
        <v>1743</v>
      </c>
      <c r="F359" t="s">
        <v>1972</v>
      </c>
      <c r="G359" t="s">
        <v>2045</v>
      </c>
      <c r="H359" t="s">
        <v>1746</v>
      </c>
      <c r="I359" t="s">
        <v>1747</v>
      </c>
      <c r="J359" t="s">
        <v>1410</v>
      </c>
    </row>
    <row r="360" spans="1:10" x14ac:dyDescent="0.3">
      <c r="A360">
        <v>359</v>
      </c>
      <c r="B360" s="30" t="s">
        <v>858</v>
      </c>
      <c r="C360" t="s">
        <v>859</v>
      </c>
      <c r="D360" s="30" t="s">
        <v>2380</v>
      </c>
      <c r="E360" t="s">
        <v>2381</v>
      </c>
      <c r="F360" t="s">
        <v>2382</v>
      </c>
      <c r="G360" t="s">
        <v>2383</v>
      </c>
      <c r="H360" t="s">
        <v>2384</v>
      </c>
      <c r="J360" t="s">
        <v>1410</v>
      </c>
    </row>
    <row r="361" spans="1:10" x14ac:dyDescent="0.3">
      <c r="A361">
        <v>360</v>
      </c>
      <c r="B361" s="30" t="s">
        <v>860</v>
      </c>
      <c r="C361" t="s">
        <v>861</v>
      </c>
      <c r="D361" s="30" t="s">
        <v>2385</v>
      </c>
      <c r="E361" t="s">
        <v>2386</v>
      </c>
      <c r="F361" t="s">
        <v>2387</v>
      </c>
      <c r="G361" t="s">
        <v>2388</v>
      </c>
      <c r="H361" t="s">
        <v>2389</v>
      </c>
      <c r="J361" t="s">
        <v>1410</v>
      </c>
    </row>
    <row r="362" spans="1:10" x14ac:dyDescent="0.3">
      <c r="A362">
        <v>361</v>
      </c>
      <c r="B362" s="30" t="s">
        <v>862</v>
      </c>
      <c r="C362" t="s">
        <v>863</v>
      </c>
      <c r="D362" s="30" t="s">
        <v>2390</v>
      </c>
      <c r="E362" t="s">
        <v>3228</v>
      </c>
      <c r="F362" t="s">
        <v>2037</v>
      </c>
      <c r="G362" t="s">
        <v>2125</v>
      </c>
      <c r="H362" t="s">
        <v>2278</v>
      </c>
      <c r="J362" t="s">
        <v>1410</v>
      </c>
    </row>
    <row r="363" spans="1:10" x14ac:dyDescent="0.3">
      <c r="A363">
        <v>362</v>
      </c>
      <c r="B363" s="30" t="s">
        <v>864</v>
      </c>
      <c r="C363" t="s">
        <v>153</v>
      </c>
      <c r="D363" s="30" t="s">
        <v>2391</v>
      </c>
      <c r="E363" t="s">
        <v>2184</v>
      </c>
      <c r="F363" t="s">
        <v>2392</v>
      </c>
      <c r="G363" t="s">
        <v>1751</v>
      </c>
      <c r="H363" t="s">
        <v>1752</v>
      </c>
      <c r="J363" t="s">
        <v>1410</v>
      </c>
    </row>
    <row r="364" spans="1:10" x14ac:dyDescent="0.3">
      <c r="A364">
        <v>363</v>
      </c>
      <c r="B364" s="30" t="s">
        <v>865</v>
      </c>
      <c r="C364" t="s">
        <v>866</v>
      </c>
      <c r="D364" s="30" t="s">
        <v>2393</v>
      </c>
      <c r="E364" t="s">
        <v>3228</v>
      </c>
      <c r="F364" t="s">
        <v>2394</v>
      </c>
      <c r="G364" t="s">
        <v>2395</v>
      </c>
      <c r="H364" t="s">
        <v>2396</v>
      </c>
      <c r="J364" t="s">
        <v>1410</v>
      </c>
    </row>
    <row r="365" spans="1:10" x14ac:dyDescent="0.3">
      <c r="A365">
        <v>364</v>
      </c>
      <c r="B365" s="30" t="s">
        <v>867</v>
      </c>
      <c r="C365" t="s">
        <v>868</v>
      </c>
      <c r="D365" s="30" t="s">
        <v>1846</v>
      </c>
      <c r="E365" t="s">
        <v>1479</v>
      </c>
      <c r="F365" t="s">
        <v>2397</v>
      </c>
      <c r="G365" t="s">
        <v>2398</v>
      </c>
      <c r="H365" t="s">
        <v>2399</v>
      </c>
      <c r="I365" t="s">
        <v>1850</v>
      </c>
      <c r="J365" t="s">
        <v>1410</v>
      </c>
    </row>
    <row r="366" spans="1:10" x14ac:dyDescent="0.3">
      <c r="A366">
        <v>365</v>
      </c>
      <c r="B366" s="30" t="s">
        <v>869</v>
      </c>
      <c r="C366" t="s">
        <v>870</v>
      </c>
      <c r="D366" s="30" t="s">
        <v>2400</v>
      </c>
      <c r="E366" t="s">
        <v>2401</v>
      </c>
      <c r="F366" t="s">
        <v>2402</v>
      </c>
      <c r="G366" t="s">
        <v>2403</v>
      </c>
      <c r="H366" t="s">
        <v>1502</v>
      </c>
      <c r="J366" t="s">
        <v>1410</v>
      </c>
    </row>
    <row r="367" spans="1:10" x14ac:dyDescent="0.3">
      <c r="A367">
        <v>366</v>
      </c>
      <c r="B367" s="30" t="s">
        <v>871</v>
      </c>
      <c r="C367" t="s">
        <v>872</v>
      </c>
      <c r="D367" s="30" t="s">
        <v>2404</v>
      </c>
      <c r="E367" t="s">
        <v>3228</v>
      </c>
      <c r="F367" t="s">
        <v>2405</v>
      </c>
      <c r="G367" t="s">
        <v>2406</v>
      </c>
      <c r="H367" t="s">
        <v>2407</v>
      </c>
      <c r="J367" t="s">
        <v>1410</v>
      </c>
    </row>
    <row r="368" spans="1:10" x14ac:dyDescent="0.3">
      <c r="A368">
        <v>367</v>
      </c>
      <c r="B368" s="30" t="s">
        <v>873</v>
      </c>
      <c r="C368" t="s">
        <v>874</v>
      </c>
      <c r="D368" s="30" t="s">
        <v>1503</v>
      </c>
      <c r="E368" t="s">
        <v>1743</v>
      </c>
      <c r="F368" t="s">
        <v>1972</v>
      </c>
      <c r="G368" t="s">
        <v>2149</v>
      </c>
      <c r="H368" t="s">
        <v>2026</v>
      </c>
      <c r="I368" t="s">
        <v>1747</v>
      </c>
      <c r="J368" t="s">
        <v>1410</v>
      </c>
    </row>
    <row r="369" spans="1:10" x14ac:dyDescent="0.3">
      <c r="A369">
        <v>368</v>
      </c>
      <c r="B369" s="30" t="s">
        <v>875</v>
      </c>
      <c r="C369" t="s">
        <v>876</v>
      </c>
      <c r="D369" s="30" t="s">
        <v>1503</v>
      </c>
      <c r="E369" t="s">
        <v>1743</v>
      </c>
      <c r="F369" t="s">
        <v>1972</v>
      </c>
      <c r="G369" t="s">
        <v>2149</v>
      </c>
      <c r="H369" t="s">
        <v>2026</v>
      </c>
      <c r="I369" t="s">
        <v>1747</v>
      </c>
      <c r="J369" t="s">
        <v>1410</v>
      </c>
    </row>
    <row r="370" spans="1:10" x14ac:dyDescent="0.3">
      <c r="A370">
        <v>369</v>
      </c>
      <c r="B370" s="30" t="s">
        <v>877</v>
      </c>
      <c r="C370" t="s">
        <v>878</v>
      </c>
      <c r="D370" s="30" t="s">
        <v>1737</v>
      </c>
      <c r="E370" t="s">
        <v>1738</v>
      </c>
      <c r="F370" t="s">
        <v>1739</v>
      </c>
      <c r="G370" t="s">
        <v>2408</v>
      </c>
      <c r="H370" t="s">
        <v>1563</v>
      </c>
      <c r="J370" t="s">
        <v>1410</v>
      </c>
    </row>
    <row r="371" spans="1:10" x14ac:dyDescent="0.3">
      <c r="A371">
        <v>370</v>
      </c>
      <c r="B371" s="30" t="s">
        <v>879</v>
      </c>
      <c r="C371" t="s">
        <v>880</v>
      </c>
      <c r="D371" s="30" t="s">
        <v>2082</v>
      </c>
      <c r="E371" t="s">
        <v>3228</v>
      </c>
      <c r="F371" t="s">
        <v>2409</v>
      </c>
      <c r="G371" t="s">
        <v>1936</v>
      </c>
      <c r="H371" t="s">
        <v>1453</v>
      </c>
      <c r="J371" t="s">
        <v>1410</v>
      </c>
    </row>
    <row r="372" spans="1:10" x14ac:dyDescent="0.3">
      <c r="A372">
        <v>371</v>
      </c>
      <c r="B372" s="30" t="s">
        <v>881</v>
      </c>
      <c r="C372" t="s">
        <v>882</v>
      </c>
      <c r="D372" s="30" t="s">
        <v>2410</v>
      </c>
      <c r="E372" t="s">
        <v>3228</v>
      </c>
      <c r="F372" t="s">
        <v>2411</v>
      </c>
      <c r="G372" t="s">
        <v>2412</v>
      </c>
      <c r="H372" t="s">
        <v>2413</v>
      </c>
      <c r="I372" t="s">
        <v>2414</v>
      </c>
      <c r="J372" t="s">
        <v>1410</v>
      </c>
    </row>
    <row r="373" spans="1:10" x14ac:dyDescent="0.3">
      <c r="A373">
        <v>372</v>
      </c>
      <c r="B373" s="30" t="s">
        <v>883</v>
      </c>
      <c r="C373" t="s">
        <v>884</v>
      </c>
      <c r="D373" s="92" t="s">
        <v>3229</v>
      </c>
      <c r="E373" t="s">
        <v>3228</v>
      </c>
      <c r="F373" t="s">
        <v>2415</v>
      </c>
      <c r="G373" t="s">
        <v>2416</v>
      </c>
      <c r="J373" t="s">
        <v>1410</v>
      </c>
    </row>
    <row r="374" spans="1:10" x14ac:dyDescent="0.3">
      <c r="A374">
        <v>373</v>
      </c>
      <c r="B374" s="30" t="s">
        <v>885</v>
      </c>
      <c r="C374" t="s">
        <v>886</v>
      </c>
      <c r="D374" s="30" t="s">
        <v>2417</v>
      </c>
      <c r="E374" t="s">
        <v>3228</v>
      </c>
      <c r="F374" t="s">
        <v>2418</v>
      </c>
      <c r="G374" t="s">
        <v>2419</v>
      </c>
      <c r="H374" t="s">
        <v>2420</v>
      </c>
      <c r="I374" t="s">
        <v>2421</v>
      </c>
      <c r="J374" t="s">
        <v>1410</v>
      </c>
    </row>
    <row r="375" spans="1:10" x14ac:dyDescent="0.3">
      <c r="A375">
        <v>374</v>
      </c>
      <c r="B375" s="30" t="s">
        <v>887</v>
      </c>
      <c r="C375" t="s">
        <v>888</v>
      </c>
      <c r="D375" s="30" t="s">
        <v>2422</v>
      </c>
      <c r="E375" t="s">
        <v>2423</v>
      </c>
      <c r="F375" t="s">
        <v>2424</v>
      </c>
      <c r="G375" t="s">
        <v>2425</v>
      </c>
      <c r="H375" t="s">
        <v>2426</v>
      </c>
      <c r="I375" t="s">
        <v>2427</v>
      </c>
      <c r="J375" t="s">
        <v>1410</v>
      </c>
    </row>
    <row r="376" spans="1:10" x14ac:dyDescent="0.3">
      <c r="A376">
        <v>375</v>
      </c>
      <c r="B376" s="30" t="s">
        <v>889</v>
      </c>
      <c r="C376" t="s">
        <v>890</v>
      </c>
      <c r="D376" s="30" t="s">
        <v>2428</v>
      </c>
      <c r="E376" t="s">
        <v>2429</v>
      </c>
      <c r="F376" t="s">
        <v>2430</v>
      </c>
      <c r="G376" t="s">
        <v>2431</v>
      </c>
      <c r="H376" t="s">
        <v>2432</v>
      </c>
      <c r="I376" t="s">
        <v>2433</v>
      </c>
      <c r="J376" t="s">
        <v>1410</v>
      </c>
    </row>
    <row r="377" spans="1:10" x14ac:dyDescent="0.3">
      <c r="A377">
        <v>376</v>
      </c>
      <c r="B377" s="30" t="s">
        <v>891</v>
      </c>
      <c r="C377" t="s">
        <v>892</v>
      </c>
      <c r="D377" s="30" t="s">
        <v>1503</v>
      </c>
      <c r="E377" t="s">
        <v>2434</v>
      </c>
      <c r="F377" t="s">
        <v>1972</v>
      </c>
      <c r="G377" t="s">
        <v>2149</v>
      </c>
      <c r="H377" t="s">
        <v>2026</v>
      </c>
      <c r="I377" t="s">
        <v>1747</v>
      </c>
      <c r="J377" t="s">
        <v>1410</v>
      </c>
    </row>
    <row r="378" spans="1:10" x14ac:dyDescent="0.3">
      <c r="A378">
        <v>377</v>
      </c>
      <c r="B378" s="30" t="s">
        <v>893</v>
      </c>
      <c r="C378" t="s">
        <v>137</v>
      </c>
      <c r="D378" s="30" t="s">
        <v>2435</v>
      </c>
      <c r="E378" t="s">
        <v>2436</v>
      </c>
      <c r="F378" t="s">
        <v>2437</v>
      </c>
      <c r="G378" t="s">
        <v>2438</v>
      </c>
      <c r="H378" t="s">
        <v>1934</v>
      </c>
      <c r="I378" t="s">
        <v>2439</v>
      </c>
      <c r="J378" t="s">
        <v>1410</v>
      </c>
    </row>
    <row r="379" spans="1:10" x14ac:dyDescent="0.3">
      <c r="A379">
        <v>378</v>
      </c>
      <c r="B379" s="30" t="s">
        <v>894</v>
      </c>
      <c r="C379" t="s">
        <v>152</v>
      </c>
      <c r="D379" s="30" t="s">
        <v>2440</v>
      </c>
      <c r="E379" t="s">
        <v>2441</v>
      </c>
      <c r="F379" t="s">
        <v>2442</v>
      </c>
      <c r="G379" t="s">
        <v>2443</v>
      </c>
      <c r="H379" t="s">
        <v>2444</v>
      </c>
      <c r="I379" t="s">
        <v>2445</v>
      </c>
      <c r="J379" t="s">
        <v>1410</v>
      </c>
    </row>
    <row r="380" spans="1:10" x14ac:dyDescent="0.3">
      <c r="A380">
        <v>379</v>
      </c>
      <c r="B380" s="30" t="s">
        <v>895</v>
      </c>
      <c r="C380" t="s">
        <v>155</v>
      </c>
      <c r="D380" s="30" t="s">
        <v>2446</v>
      </c>
      <c r="E380" t="s">
        <v>2447</v>
      </c>
      <c r="F380" t="s">
        <v>2448</v>
      </c>
      <c r="G380" t="s">
        <v>2449</v>
      </c>
      <c r="H380" t="s">
        <v>2450</v>
      </c>
      <c r="J380" t="s">
        <v>1410</v>
      </c>
    </row>
    <row r="381" spans="1:10" x14ac:dyDescent="0.3">
      <c r="A381">
        <v>380</v>
      </c>
      <c r="B381" s="30" t="s">
        <v>896</v>
      </c>
      <c r="C381" t="s">
        <v>897</v>
      </c>
      <c r="D381" s="30">
        <v>823874</v>
      </c>
      <c r="E381" t="s">
        <v>2447</v>
      </c>
      <c r="F381" t="s">
        <v>2451</v>
      </c>
      <c r="G381" t="s">
        <v>2452</v>
      </c>
      <c r="H381" t="s">
        <v>2453</v>
      </c>
      <c r="I381" t="s">
        <v>1502</v>
      </c>
      <c r="J381" t="s">
        <v>1410</v>
      </c>
    </row>
    <row r="382" spans="1:10" x14ac:dyDescent="0.3">
      <c r="A382">
        <v>381</v>
      </c>
      <c r="B382" s="30" t="s">
        <v>898</v>
      </c>
      <c r="C382" t="s">
        <v>899</v>
      </c>
      <c r="D382" s="30" t="s">
        <v>2454</v>
      </c>
      <c r="E382" t="s">
        <v>2455</v>
      </c>
      <c r="F382" t="s">
        <v>2456</v>
      </c>
      <c r="G382" t="s">
        <v>2457</v>
      </c>
      <c r="H382" t="s">
        <v>2458</v>
      </c>
      <c r="I382" t="s">
        <v>1502</v>
      </c>
      <c r="J382" t="s">
        <v>1410</v>
      </c>
    </row>
    <row r="383" spans="1:10" x14ac:dyDescent="0.3">
      <c r="A383">
        <v>382</v>
      </c>
      <c r="B383" s="30" t="s">
        <v>900</v>
      </c>
      <c r="C383" t="s">
        <v>901</v>
      </c>
      <c r="D383" s="30" t="s">
        <v>2459</v>
      </c>
      <c r="E383" t="s">
        <v>2460</v>
      </c>
      <c r="F383" t="s">
        <v>2461</v>
      </c>
      <c r="G383" t="s">
        <v>2462</v>
      </c>
      <c r="H383" t="s">
        <v>2463</v>
      </c>
      <c r="J383" t="s">
        <v>1410</v>
      </c>
    </row>
    <row r="384" spans="1:10" x14ac:dyDescent="0.3">
      <c r="A384">
        <v>383</v>
      </c>
      <c r="B384" s="30" t="s">
        <v>902</v>
      </c>
      <c r="C384" t="s">
        <v>903</v>
      </c>
      <c r="D384" s="30" t="s">
        <v>1503</v>
      </c>
      <c r="E384" t="s">
        <v>1743</v>
      </c>
      <c r="F384" t="s">
        <v>1972</v>
      </c>
      <c r="G384" t="s">
        <v>2149</v>
      </c>
      <c r="H384" t="s">
        <v>2026</v>
      </c>
      <c r="I384" t="s">
        <v>1747</v>
      </c>
      <c r="J384" t="s">
        <v>1410</v>
      </c>
    </row>
    <row r="385" spans="1:10" x14ac:dyDescent="0.3">
      <c r="A385">
        <v>384</v>
      </c>
      <c r="B385" s="30" t="s">
        <v>904</v>
      </c>
      <c r="C385" t="s">
        <v>905</v>
      </c>
      <c r="D385" s="30" t="s">
        <v>1503</v>
      </c>
      <c r="E385" t="s">
        <v>1743</v>
      </c>
      <c r="F385" t="s">
        <v>1972</v>
      </c>
      <c r="G385" t="s">
        <v>2149</v>
      </c>
      <c r="H385" t="s">
        <v>2026</v>
      </c>
      <c r="I385" t="s">
        <v>1747</v>
      </c>
      <c r="J385" t="s">
        <v>1410</v>
      </c>
    </row>
    <row r="386" spans="1:10" x14ac:dyDescent="0.3">
      <c r="A386">
        <v>385</v>
      </c>
      <c r="B386" s="30" t="s">
        <v>906</v>
      </c>
      <c r="C386" t="s">
        <v>907</v>
      </c>
      <c r="D386" s="30" t="s">
        <v>2464</v>
      </c>
      <c r="E386" t="s">
        <v>2465</v>
      </c>
      <c r="F386" t="s">
        <v>2466</v>
      </c>
      <c r="G386" t="s">
        <v>2467</v>
      </c>
      <c r="H386" t="s">
        <v>2468</v>
      </c>
      <c r="J386" t="s">
        <v>1410</v>
      </c>
    </row>
    <row r="387" spans="1:10" x14ac:dyDescent="0.3">
      <c r="A387">
        <v>386</v>
      </c>
      <c r="B387" s="30" t="s">
        <v>908</v>
      </c>
      <c r="C387" t="s">
        <v>909</v>
      </c>
      <c r="D387" s="30" t="s">
        <v>2469</v>
      </c>
      <c r="E387" t="s">
        <v>2470</v>
      </c>
      <c r="F387" t="s">
        <v>2471</v>
      </c>
      <c r="G387" t="s">
        <v>2472</v>
      </c>
      <c r="H387" t="s">
        <v>2473</v>
      </c>
      <c r="I387" t="s">
        <v>2474</v>
      </c>
      <c r="J387" t="s">
        <v>1410</v>
      </c>
    </row>
    <row r="388" spans="1:10" x14ac:dyDescent="0.3">
      <c r="A388">
        <v>387</v>
      </c>
      <c r="B388" s="30" t="s">
        <v>910</v>
      </c>
      <c r="C388" t="s">
        <v>911</v>
      </c>
      <c r="D388" s="30" t="s">
        <v>2475</v>
      </c>
      <c r="E388" t="s">
        <v>2470</v>
      </c>
      <c r="F388" t="s">
        <v>2471</v>
      </c>
      <c r="G388" t="s">
        <v>2476</v>
      </c>
      <c r="H388" t="s">
        <v>2477</v>
      </c>
      <c r="I388" t="s">
        <v>2478</v>
      </c>
      <c r="J388" t="s">
        <v>1410</v>
      </c>
    </row>
    <row r="389" spans="1:10" x14ac:dyDescent="0.3">
      <c r="A389">
        <v>388</v>
      </c>
      <c r="B389" s="30" t="s">
        <v>912</v>
      </c>
      <c r="C389" t="s">
        <v>913</v>
      </c>
      <c r="D389" s="30" t="s">
        <v>2479</v>
      </c>
      <c r="E389" t="s">
        <v>2480</v>
      </c>
      <c r="F389" t="s">
        <v>2481</v>
      </c>
      <c r="G389" t="s">
        <v>2482</v>
      </c>
      <c r="H389" t="s">
        <v>2483</v>
      </c>
      <c r="I389" t="s">
        <v>2484</v>
      </c>
      <c r="J389" t="s">
        <v>1410</v>
      </c>
    </row>
    <row r="390" spans="1:10" x14ac:dyDescent="0.3">
      <c r="A390">
        <v>389</v>
      </c>
      <c r="B390" s="30" t="s">
        <v>914</v>
      </c>
      <c r="C390" t="s">
        <v>915</v>
      </c>
      <c r="D390" s="30" t="s">
        <v>2485</v>
      </c>
      <c r="E390" t="s">
        <v>3228</v>
      </c>
      <c r="F390" t="s">
        <v>915</v>
      </c>
      <c r="G390" t="s">
        <v>2486</v>
      </c>
      <c r="H390" t="s">
        <v>2487</v>
      </c>
      <c r="J390" t="s">
        <v>1410</v>
      </c>
    </row>
    <row r="391" spans="1:10" x14ac:dyDescent="0.3">
      <c r="A391">
        <v>390</v>
      </c>
      <c r="B391" s="30" t="s">
        <v>916</v>
      </c>
      <c r="C391" t="s">
        <v>143</v>
      </c>
      <c r="D391" s="30" t="s">
        <v>2488</v>
      </c>
      <c r="E391" t="s">
        <v>3228</v>
      </c>
      <c r="F391" t="s">
        <v>2489</v>
      </c>
      <c r="G391" t="s">
        <v>1751</v>
      </c>
      <c r="H391" t="s">
        <v>2490</v>
      </c>
      <c r="J391" t="s">
        <v>1410</v>
      </c>
    </row>
    <row r="392" spans="1:10" x14ac:dyDescent="0.3">
      <c r="A392">
        <v>391</v>
      </c>
      <c r="B392" s="30" t="s">
        <v>917</v>
      </c>
      <c r="C392" t="s">
        <v>111</v>
      </c>
      <c r="D392" s="30" t="s">
        <v>2491</v>
      </c>
      <c r="E392" t="s">
        <v>2492</v>
      </c>
      <c r="F392" t="s">
        <v>2493</v>
      </c>
      <c r="G392" t="s">
        <v>2494</v>
      </c>
      <c r="H392" t="s">
        <v>1595</v>
      </c>
      <c r="J392" t="s">
        <v>1410</v>
      </c>
    </row>
    <row r="393" spans="1:10" x14ac:dyDescent="0.3">
      <c r="A393">
        <v>392</v>
      </c>
      <c r="B393" s="30" t="s">
        <v>918</v>
      </c>
      <c r="C393" t="s">
        <v>117</v>
      </c>
      <c r="D393" s="30" t="s">
        <v>1890</v>
      </c>
      <c r="E393" t="s">
        <v>2495</v>
      </c>
      <c r="F393" t="s">
        <v>2496</v>
      </c>
      <c r="G393" t="s">
        <v>2497</v>
      </c>
      <c r="H393" t="s">
        <v>1881</v>
      </c>
      <c r="I393" t="s">
        <v>1882</v>
      </c>
      <c r="J393" t="s">
        <v>1410</v>
      </c>
    </row>
    <row r="394" spans="1:10" x14ac:dyDescent="0.3">
      <c r="A394">
        <v>393</v>
      </c>
      <c r="B394" s="30" t="s">
        <v>919</v>
      </c>
      <c r="C394" t="s">
        <v>920</v>
      </c>
      <c r="D394" s="30" t="s">
        <v>2498</v>
      </c>
      <c r="E394" t="s">
        <v>3228</v>
      </c>
      <c r="F394" t="s">
        <v>2499</v>
      </c>
      <c r="G394" t="s">
        <v>1150</v>
      </c>
      <c r="H394" t="s">
        <v>2500</v>
      </c>
      <c r="J394" t="s">
        <v>1410</v>
      </c>
    </row>
    <row r="395" spans="1:10" x14ac:dyDescent="0.3">
      <c r="A395">
        <v>394</v>
      </c>
      <c r="B395" s="30" t="s">
        <v>921</v>
      </c>
      <c r="C395" t="s">
        <v>922</v>
      </c>
      <c r="D395" s="30" t="s">
        <v>1885</v>
      </c>
      <c r="E395" t="s">
        <v>2501</v>
      </c>
      <c r="F395" t="s">
        <v>1887</v>
      </c>
      <c r="G395" t="s">
        <v>1786</v>
      </c>
      <c r="H395" t="s">
        <v>1888</v>
      </c>
      <c r="I395" t="s">
        <v>1889</v>
      </c>
      <c r="J395" t="s">
        <v>1410</v>
      </c>
    </row>
    <row r="396" spans="1:10" x14ac:dyDescent="0.3">
      <c r="A396">
        <v>395</v>
      </c>
      <c r="B396" s="30" t="s">
        <v>923</v>
      </c>
      <c r="C396" t="s">
        <v>924</v>
      </c>
      <c r="D396" s="30" t="s">
        <v>1503</v>
      </c>
      <c r="E396" t="s">
        <v>2502</v>
      </c>
      <c r="F396" t="s">
        <v>2503</v>
      </c>
      <c r="G396" t="s">
        <v>2149</v>
      </c>
      <c r="H396" t="s">
        <v>2026</v>
      </c>
      <c r="I396" t="s">
        <v>1747</v>
      </c>
      <c r="J396" t="s">
        <v>1410</v>
      </c>
    </row>
    <row r="397" spans="1:10" x14ac:dyDescent="0.3">
      <c r="A397">
        <v>396</v>
      </c>
      <c r="B397" s="30" t="s">
        <v>925</v>
      </c>
      <c r="C397" t="s">
        <v>118</v>
      </c>
      <c r="D397" s="30" t="s">
        <v>2504</v>
      </c>
      <c r="E397" t="s">
        <v>2293</v>
      </c>
      <c r="F397" t="s">
        <v>2294</v>
      </c>
      <c r="G397" t="s">
        <v>2505</v>
      </c>
      <c r="H397" t="s">
        <v>2506</v>
      </c>
      <c r="I397" t="s">
        <v>1496</v>
      </c>
      <c r="J397" t="s">
        <v>1410</v>
      </c>
    </row>
    <row r="398" spans="1:10" x14ac:dyDescent="0.3">
      <c r="A398">
        <v>397</v>
      </c>
      <c r="B398" s="30" t="s">
        <v>926</v>
      </c>
      <c r="C398" t="s">
        <v>927</v>
      </c>
      <c r="D398" s="30" t="s">
        <v>2507</v>
      </c>
      <c r="E398" t="s">
        <v>2508</v>
      </c>
      <c r="F398" t="s">
        <v>2509</v>
      </c>
      <c r="G398" t="s">
        <v>2510</v>
      </c>
      <c r="H398" t="s">
        <v>1508</v>
      </c>
      <c r="J398" t="s">
        <v>1410</v>
      </c>
    </row>
    <row r="399" spans="1:10" x14ac:dyDescent="0.3">
      <c r="A399">
        <v>398</v>
      </c>
      <c r="B399" s="30" t="s">
        <v>928</v>
      </c>
      <c r="C399" t="s">
        <v>929</v>
      </c>
      <c r="D399" s="30" t="s">
        <v>2511</v>
      </c>
      <c r="E399" t="s">
        <v>3228</v>
      </c>
      <c r="F399" t="s">
        <v>2411</v>
      </c>
      <c r="G399" t="s">
        <v>2512</v>
      </c>
      <c r="H399" t="s">
        <v>2513</v>
      </c>
      <c r="I399" t="s">
        <v>2514</v>
      </c>
      <c r="J399" t="s">
        <v>2515</v>
      </c>
    </row>
    <row r="400" spans="1:10" x14ac:dyDescent="0.3">
      <c r="A400">
        <v>399</v>
      </c>
      <c r="B400" s="30" t="s">
        <v>930</v>
      </c>
      <c r="C400" t="s">
        <v>931</v>
      </c>
      <c r="D400" s="30" t="s">
        <v>2516</v>
      </c>
      <c r="E400" t="s">
        <v>2517</v>
      </c>
      <c r="F400" t="s">
        <v>2471</v>
      </c>
      <c r="G400" t="s">
        <v>2518</v>
      </c>
      <c r="H400" t="s">
        <v>2519</v>
      </c>
      <c r="J400" t="s">
        <v>2520</v>
      </c>
    </row>
    <row r="401" spans="1:10" x14ac:dyDescent="0.3">
      <c r="A401">
        <v>400</v>
      </c>
      <c r="B401" s="30" t="s">
        <v>932</v>
      </c>
      <c r="C401" t="s">
        <v>933</v>
      </c>
      <c r="D401" s="30" t="s">
        <v>1503</v>
      </c>
      <c r="E401" t="s">
        <v>2502</v>
      </c>
      <c r="F401" t="s">
        <v>2503</v>
      </c>
      <c r="G401" t="s">
        <v>2149</v>
      </c>
      <c r="H401" t="s">
        <v>2026</v>
      </c>
      <c r="I401" t="s">
        <v>1747</v>
      </c>
      <c r="J401" t="s">
        <v>1410</v>
      </c>
    </row>
    <row r="402" spans="1:10" x14ac:dyDescent="0.3">
      <c r="A402">
        <v>401</v>
      </c>
      <c r="B402" s="30" t="s">
        <v>934</v>
      </c>
      <c r="C402" t="s">
        <v>81</v>
      </c>
      <c r="D402" s="30" t="s">
        <v>2521</v>
      </c>
      <c r="E402" t="s">
        <v>2522</v>
      </c>
      <c r="F402" t="s">
        <v>2523</v>
      </c>
      <c r="G402" t="s">
        <v>2524</v>
      </c>
      <c r="H402" t="s">
        <v>2525</v>
      </c>
      <c r="J402" t="s">
        <v>1410</v>
      </c>
    </row>
    <row r="403" spans="1:10" x14ac:dyDescent="0.3">
      <c r="A403">
        <v>402</v>
      </c>
      <c r="B403" s="30" t="s">
        <v>935</v>
      </c>
      <c r="C403" t="s">
        <v>3209</v>
      </c>
      <c r="D403" s="30" t="s">
        <v>2082</v>
      </c>
      <c r="E403" t="s">
        <v>2083</v>
      </c>
      <c r="F403" t="s">
        <v>2084</v>
      </c>
      <c r="G403" t="s">
        <v>1936</v>
      </c>
      <c r="H403" t="s">
        <v>1453</v>
      </c>
      <c r="J403" t="s">
        <v>1410</v>
      </c>
    </row>
    <row r="404" spans="1:10" x14ac:dyDescent="0.3">
      <c r="A404">
        <v>403</v>
      </c>
      <c r="B404" s="30" t="s">
        <v>937</v>
      </c>
      <c r="C404" t="s">
        <v>938</v>
      </c>
      <c r="D404" s="30" t="s">
        <v>2526</v>
      </c>
      <c r="E404" t="s">
        <v>2527</v>
      </c>
      <c r="F404" t="s">
        <v>2528</v>
      </c>
      <c r="G404" t="s">
        <v>2529</v>
      </c>
      <c r="H404" t="s">
        <v>2530</v>
      </c>
      <c r="J404" t="s">
        <v>1410</v>
      </c>
    </row>
    <row r="405" spans="1:10" x14ac:dyDescent="0.3">
      <c r="A405">
        <v>404</v>
      </c>
      <c r="B405" s="30" t="s">
        <v>939</v>
      </c>
      <c r="C405" t="s">
        <v>161</v>
      </c>
      <c r="D405" s="30" t="s">
        <v>2531</v>
      </c>
      <c r="E405" t="s">
        <v>2532</v>
      </c>
      <c r="F405" t="s">
        <v>2533</v>
      </c>
      <c r="G405" t="s">
        <v>2534</v>
      </c>
      <c r="H405" t="s">
        <v>2535</v>
      </c>
      <c r="J405" t="s">
        <v>1410</v>
      </c>
    </row>
    <row r="406" spans="1:10" x14ac:dyDescent="0.3">
      <c r="A406">
        <v>405</v>
      </c>
      <c r="B406" s="30" t="s">
        <v>940</v>
      </c>
      <c r="C406" t="s">
        <v>941</v>
      </c>
      <c r="D406" s="30" t="s">
        <v>2536</v>
      </c>
      <c r="E406" t="s">
        <v>3228</v>
      </c>
      <c r="F406" t="s">
        <v>2537</v>
      </c>
      <c r="G406" t="s">
        <v>2538</v>
      </c>
      <c r="H406" t="s">
        <v>2539</v>
      </c>
      <c r="I406" t="s">
        <v>2540</v>
      </c>
      <c r="J406" t="s">
        <v>1410</v>
      </c>
    </row>
    <row r="407" spans="1:10" x14ac:dyDescent="0.3">
      <c r="A407">
        <v>406</v>
      </c>
      <c r="B407" s="30" t="s">
        <v>942</v>
      </c>
      <c r="C407" t="s">
        <v>943</v>
      </c>
      <c r="D407" s="30" t="s">
        <v>2541</v>
      </c>
      <c r="E407" t="s">
        <v>2542</v>
      </c>
      <c r="F407" t="s">
        <v>2543</v>
      </c>
      <c r="G407" t="s">
        <v>2544</v>
      </c>
      <c r="H407" t="s">
        <v>2545</v>
      </c>
      <c r="J407" t="s">
        <v>1410</v>
      </c>
    </row>
    <row r="408" spans="1:10" x14ac:dyDescent="0.3">
      <c r="A408">
        <v>407</v>
      </c>
      <c r="B408" s="30" t="s">
        <v>944</v>
      </c>
      <c r="C408" t="s">
        <v>945</v>
      </c>
      <c r="D408" s="30" t="s">
        <v>2546</v>
      </c>
      <c r="E408" t="s">
        <v>3228</v>
      </c>
      <c r="F408" t="s">
        <v>2547</v>
      </c>
      <c r="G408" t="s">
        <v>2548</v>
      </c>
      <c r="H408" t="s">
        <v>2549</v>
      </c>
      <c r="J408" t="s">
        <v>1410</v>
      </c>
    </row>
    <row r="409" spans="1:10" x14ac:dyDescent="0.3">
      <c r="A409">
        <v>408</v>
      </c>
      <c r="B409" s="30" t="s">
        <v>946</v>
      </c>
      <c r="C409" t="s">
        <v>947</v>
      </c>
      <c r="D409" s="30" t="s">
        <v>2550</v>
      </c>
      <c r="E409" t="s">
        <v>3228</v>
      </c>
      <c r="F409" t="s">
        <v>947</v>
      </c>
      <c r="G409" t="s">
        <v>464</v>
      </c>
      <c r="H409" t="s">
        <v>2551</v>
      </c>
      <c r="I409" t="s">
        <v>1508</v>
      </c>
      <c r="J409" t="s">
        <v>1410</v>
      </c>
    </row>
    <row r="410" spans="1:10" x14ac:dyDescent="0.3">
      <c r="A410">
        <v>409</v>
      </c>
      <c r="B410" s="30" t="s">
        <v>948</v>
      </c>
      <c r="C410" t="s">
        <v>93</v>
      </c>
      <c r="D410" s="30" t="s">
        <v>2552</v>
      </c>
      <c r="E410" t="s">
        <v>2553</v>
      </c>
      <c r="F410" t="s">
        <v>2554</v>
      </c>
      <c r="G410" t="s">
        <v>2555</v>
      </c>
      <c r="J410" t="s">
        <v>1410</v>
      </c>
    </row>
    <row r="411" spans="1:10" x14ac:dyDescent="0.3">
      <c r="A411">
        <v>410</v>
      </c>
      <c r="B411" s="30" t="s">
        <v>949</v>
      </c>
      <c r="C411" t="s">
        <v>2556</v>
      </c>
      <c r="D411" s="30" t="s">
        <v>2557</v>
      </c>
      <c r="E411" t="s">
        <v>2558</v>
      </c>
      <c r="F411" t="s">
        <v>1739</v>
      </c>
      <c r="G411" t="s">
        <v>2559</v>
      </c>
      <c r="H411" t="s">
        <v>2560</v>
      </c>
      <c r="J411" t="s">
        <v>1410</v>
      </c>
    </row>
    <row r="412" spans="1:10" x14ac:dyDescent="0.3">
      <c r="A412">
        <v>411</v>
      </c>
      <c r="B412" s="30" t="s">
        <v>950</v>
      </c>
      <c r="C412" t="s">
        <v>141</v>
      </c>
      <c r="D412" s="30" t="s">
        <v>2561</v>
      </c>
      <c r="E412" t="s">
        <v>2562</v>
      </c>
      <c r="F412" t="s">
        <v>2563</v>
      </c>
      <c r="G412" t="s">
        <v>2564</v>
      </c>
      <c r="H412" t="s">
        <v>1502</v>
      </c>
      <c r="J412" t="s">
        <v>1410</v>
      </c>
    </row>
    <row r="413" spans="1:10" x14ac:dyDescent="0.3">
      <c r="A413">
        <v>412</v>
      </c>
      <c r="B413" s="30" t="s">
        <v>951</v>
      </c>
      <c r="C413" t="s">
        <v>952</v>
      </c>
      <c r="D413" s="30" t="s">
        <v>1503</v>
      </c>
      <c r="E413" t="s">
        <v>2502</v>
      </c>
      <c r="F413" t="s">
        <v>2503</v>
      </c>
      <c r="G413" t="s">
        <v>2149</v>
      </c>
      <c r="H413" t="s">
        <v>2026</v>
      </c>
      <c r="I413" t="s">
        <v>1747</v>
      </c>
      <c r="J413" t="s">
        <v>1410</v>
      </c>
    </row>
    <row r="414" spans="1:10" x14ac:dyDescent="0.3">
      <c r="A414">
        <v>413</v>
      </c>
      <c r="B414" s="30" t="s">
        <v>953</v>
      </c>
      <c r="C414" t="s">
        <v>954</v>
      </c>
      <c r="D414" s="30" t="s">
        <v>1503</v>
      </c>
      <c r="E414" t="s">
        <v>2502</v>
      </c>
      <c r="F414" t="s">
        <v>2503</v>
      </c>
      <c r="G414" t="s">
        <v>2149</v>
      </c>
      <c r="H414" t="s">
        <v>2026</v>
      </c>
      <c r="I414" t="s">
        <v>1747</v>
      </c>
      <c r="J414" t="s">
        <v>1410</v>
      </c>
    </row>
    <row r="415" spans="1:10" x14ac:dyDescent="0.3">
      <c r="A415">
        <v>414</v>
      </c>
      <c r="B415" s="30" t="s">
        <v>955</v>
      </c>
      <c r="C415" t="s">
        <v>956</v>
      </c>
      <c r="D415" s="30" t="s">
        <v>2565</v>
      </c>
      <c r="E415" t="s">
        <v>2566</v>
      </c>
      <c r="F415" t="s">
        <v>2567</v>
      </c>
      <c r="G415" t="s">
        <v>2568</v>
      </c>
      <c r="H415" t="s">
        <v>2569</v>
      </c>
      <c r="J415" t="s">
        <v>1410</v>
      </c>
    </row>
    <row r="416" spans="1:10" x14ac:dyDescent="0.3">
      <c r="A416">
        <v>415</v>
      </c>
      <c r="B416" s="30" t="s">
        <v>957</v>
      </c>
      <c r="C416" t="s">
        <v>97</v>
      </c>
      <c r="D416" s="30" t="s">
        <v>2570</v>
      </c>
      <c r="E416" t="s">
        <v>2571</v>
      </c>
      <c r="F416" t="s">
        <v>2572</v>
      </c>
      <c r="G416" t="s">
        <v>2573</v>
      </c>
      <c r="H416" t="s">
        <v>2574</v>
      </c>
      <c r="I416" t="s">
        <v>2575</v>
      </c>
      <c r="J416" t="s">
        <v>1410</v>
      </c>
    </row>
    <row r="417" spans="1:10" x14ac:dyDescent="0.3">
      <c r="A417">
        <v>416</v>
      </c>
      <c r="B417" s="30" t="s">
        <v>2576</v>
      </c>
      <c r="C417" t="s">
        <v>2577</v>
      </c>
      <c r="D417" s="30" t="s">
        <v>2578</v>
      </c>
      <c r="E417" t="s">
        <v>2579</v>
      </c>
      <c r="F417" t="s">
        <v>2580</v>
      </c>
      <c r="G417" t="s">
        <v>2581</v>
      </c>
      <c r="H417" t="s">
        <v>2582</v>
      </c>
      <c r="J417" t="s">
        <v>1410</v>
      </c>
    </row>
    <row r="418" spans="1:10" x14ac:dyDescent="0.3">
      <c r="A418">
        <v>417</v>
      </c>
      <c r="B418" s="30" t="s">
        <v>2583</v>
      </c>
      <c r="C418" t="s">
        <v>1112</v>
      </c>
      <c r="D418" s="30" t="s">
        <v>2584</v>
      </c>
      <c r="E418" t="s">
        <v>2585</v>
      </c>
      <c r="F418" t="s">
        <v>2586</v>
      </c>
      <c r="G418" t="s">
        <v>2587</v>
      </c>
      <c r="H418" t="s">
        <v>2588</v>
      </c>
      <c r="J418" t="s">
        <v>1410</v>
      </c>
    </row>
    <row r="419" spans="1:10" x14ac:dyDescent="0.3">
      <c r="A419">
        <v>418</v>
      </c>
      <c r="B419" s="30" t="s">
        <v>2589</v>
      </c>
      <c r="C419" t="s">
        <v>2590</v>
      </c>
      <c r="D419" s="30" t="s">
        <v>2570</v>
      </c>
      <c r="E419" t="s">
        <v>2591</v>
      </c>
      <c r="F419" t="s">
        <v>2592</v>
      </c>
      <c r="G419" t="s">
        <v>2593</v>
      </c>
      <c r="H419" t="s">
        <v>2594</v>
      </c>
      <c r="I419" t="s">
        <v>2575</v>
      </c>
      <c r="J419" t="s">
        <v>1410</v>
      </c>
    </row>
    <row r="420" spans="1:10" x14ac:dyDescent="0.3">
      <c r="A420">
        <v>419</v>
      </c>
      <c r="B420" s="30" t="s">
        <v>2595</v>
      </c>
      <c r="C420" t="s">
        <v>2596</v>
      </c>
      <c r="D420" s="30" t="s">
        <v>2597</v>
      </c>
      <c r="E420" t="s">
        <v>3228</v>
      </c>
      <c r="F420" t="s">
        <v>2598</v>
      </c>
      <c r="G420" t="s">
        <v>2061</v>
      </c>
      <c r="H420" t="s">
        <v>2599</v>
      </c>
      <c r="I420" t="s">
        <v>1496</v>
      </c>
      <c r="J420" t="s">
        <v>1410</v>
      </c>
    </row>
    <row r="421" spans="1:10" x14ac:dyDescent="0.3">
      <c r="A421">
        <v>420</v>
      </c>
      <c r="B421" s="30" t="s">
        <v>2600</v>
      </c>
      <c r="C421" t="s">
        <v>2601</v>
      </c>
      <c r="D421" s="30" t="s">
        <v>1503</v>
      </c>
      <c r="E421" t="s">
        <v>2502</v>
      </c>
      <c r="F421" t="s">
        <v>2503</v>
      </c>
      <c r="G421" t="s">
        <v>2149</v>
      </c>
      <c r="H421" t="s">
        <v>2026</v>
      </c>
      <c r="I421" t="s">
        <v>2602</v>
      </c>
      <c r="J421" t="s">
        <v>1410</v>
      </c>
    </row>
    <row r="422" spans="1:10" x14ac:dyDescent="0.3">
      <c r="A422">
        <v>421</v>
      </c>
      <c r="B422" s="30" t="s">
        <v>2603</v>
      </c>
      <c r="C422" t="s">
        <v>2604</v>
      </c>
      <c r="D422" s="30" t="s">
        <v>2605</v>
      </c>
      <c r="E422" t="s">
        <v>3228</v>
      </c>
      <c r="F422" t="s">
        <v>2415</v>
      </c>
      <c r="G422" t="s">
        <v>2606</v>
      </c>
      <c r="H422" t="s">
        <v>2607</v>
      </c>
      <c r="I422" t="s">
        <v>1496</v>
      </c>
      <c r="J422" t="s">
        <v>1410</v>
      </c>
    </row>
    <row r="423" spans="1:10" x14ac:dyDescent="0.3">
      <c r="A423">
        <v>422</v>
      </c>
      <c r="B423" s="30" t="s">
        <v>2608</v>
      </c>
      <c r="C423" t="s">
        <v>2609</v>
      </c>
      <c r="D423" s="30" t="s">
        <v>2610</v>
      </c>
      <c r="E423" t="s">
        <v>2313</v>
      </c>
      <c r="F423" t="s">
        <v>1971</v>
      </c>
      <c r="G423" t="s">
        <v>2314</v>
      </c>
      <c r="H423" t="s">
        <v>1459</v>
      </c>
      <c r="J423" t="s">
        <v>1410</v>
      </c>
    </row>
    <row r="424" spans="1:10" x14ac:dyDescent="0.3">
      <c r="A424">
        <v>423</v>
      </c>
      <c r="B424" s="30" t="s">
        <v>2611</v>
      </c>
      <c r="C424" t="s">
        <v>2612</v>
      </c>
      <c r="D424" s="30" t="s">
        <v>2613</v>
      </c>
      <c r="E424" t="s">
        <v>2313</v>
      </c>
      <c r="F424" t="s">
        <v>1971</v>
      </c>
      <c r="G424" t="s">
        <v>2314</v>
      </c>
      <c r="H424" t="s">
        <v>1459</v>
      </c>
      <c r="J424" t="s">
        <v>1410</v>
      </c>
    </row>
    <row r="425" spans="1:10" x14ac:dyDescent="0.3">
      <c r="A425">
        <v>424</v>
      </c>
      <c r="B425" s="30" t="s">
        <v>2614</v>
      </c>
      <c r="C425" t="s">
        <v>2615</v>
      </c>
      <c r="D425" s="30" t="s">
        <v>1503</v>
      </c>
      <c r="E425" t="s">
        <v>2502</v>
      </c>
      <c r="F425" t="s">
        <v>2503</v>
      </c>
      <c r="G425" t="s">
        <v>2149</v>
      </c>
      <c r="H425" t="s">
        <v>2026</v>
      </c>
      <c r="I425" t="s">
        <v>2602</v>
      </c>
      <c r="J425" t="s">
        <v>1410</v>
      </c>
    </row>
    <row r="426" spans="1:10" x14ac:dyDescent="0.3">
      <c r="A426">
        <v>425</v>
      </c>
      <c r="B426" s="30" t="s">
        <v>2616</v>
      </c>
      <c r="C426" t="s">
        <v>2617</v>
      </c>
      <c r="D426" s="30" t="s">
        <v>1503</v>
      </c>
      <c r="E426" t="s">
        <v>2502</v>
      </c>
      <c r="F426" t="s">
        <v>2503</v>
      </c>
      <c r="G426" t="s">
        <v>2149</v>
      </c>
      <c r="H426" t="s">
        <v>2026</v>
      </c>
      <c r="I426" t="s">
        <v>2602</v>
      </c>
      <c r="J426" t="s">
        <v>1410</v>
      </c>
    </row>
    <row r="427" spans="1:10" x14ac:dyDescent="0.3">
      <c r="A427">
        <v>426</v>
      </c>
      <c r="B427" s="30" t="s">
        <v>2618</v>
      </c>
      <c r="C427" t="s">
        <v>2619</v>
      </c>
      <c r="D427" s="30" t="s">
        <v>2620</v>
      </c>
      <c r="E427" t="s">
        <v>2621</v>
      </c>
      <c r="F427" t="s">
        <v>2622</v>
      </c>
      <c r="G427" t="s">
        <v>2623</v>
      </c>
      <c r="H427" t="s">
        <v>2445</v>
      </c>
      <c r="J427" t="s">
        <v>2624</v>
      </c>
    </row>
    <row r="428" spans="1:10" x14ac:dyDescent="0.3">
      <c r="A428">
        <v>427</v>
      </c>
      <c r="B428" s="30" t="s">
        <v>2625</v>
      </c>
      <c r="C428" t="s">
        <v>2626</v>
      </c>
      <c r="D428" s="30" t="s">
        <v>2565</v>
      </c>
      <c r="E428" t="s">
        <v>2566</v>
      </c>
      <c r="F428" t="s">
        <v>2567</v>
      </c>
      <c r="G428" t="s">
        <v>2568</v>
      </c>
      <c r="H428" t="s">
        <v>2569</v>
      </c>
      <c r="J428" t="s">
        <v>1410</v>
      </c>
    </row>
    <row r="429" spans="1:10" x14ac:dyDescent="0.3">
      <c r="A429">
        <v>428</v>
      </c>
      <c r="B429" s="30" t="s">
        <v>2627</v>
      </c>
      <c r="C429" t="s">
        <v>2628</v>
      </c>
      <c r="D429" s="30" t="s">
        <v>2629</v>
      </c>
      <c r="E429" t="s">
        <v>2630</v>
      </c>
      <c r="F429" t="s">
        <v>2631</v>
      </c>
      <c r="G429" t="s">
        <v>2632</v>
      </c>
      <c r="H429" t="s">
        <v>2633</v>
      </c>
      <c r="J429" t="s">
        <v>2634</v>
      </c>
    </row>
    <row r="430" spans="1:10" x14ac:dyDescent="0.3">
      <c r="A430">
        <v>429</v>
      </c>
      <c r="B430" s="30" t="s">
        <v>2635</v>
      </c>
      <c r="C430" t="s">
        <v>2636</v>
      </c>
      <c r="D430" s="30" t="s">
        <v>2637</v>
      </c>
      <c r="E430" t="s">
        <v>2638</v>
      </c>
      <c r="F430" t="s">
        <v>1328</v>
      </c>
      <c r="G430" t="s">
        <v>2639</v>
      </c>
      <c r="H430" t="s">
        <v>1459</v>
      </c>
      <c r="J430" t="s">
        <v>1410</v>
      </c>
    </row>
    <row r="431" spans="1:10" x14ac:dyDescent="0.3">
      <c r="A431">
        <v>430</v>
      </c>
      <c r="B431" s="30" t="s">
        <v>2640</v>
      </c>
      <c r="C431" t="s">
        <v>2641</v>
      </c>
      <c r="D431" s="30" t="s">
        <v>2642</v>
      </c>
      <c r="E431" t="s">
        <v>2643</v>
      </c>
      <c r="F431" t="s">
        <v>1971</v>
      </c>
      <c r="G431" t="s">
        <v>1751</v>
      </c>
      <c r="H431" t="s">
        <v>1752</v>
      </c>
      <c r="J431" t="s">
        <v>1410</v>
      </c>
    </row>
    <row r="432" spans="1:10" x14ac:dyDescent="0.3">
      <c r="A432">
        <v>431</v>
      </c>
      <c r="B432" s="30" t="s">
        <v>2644</v>
      </c>
      <c r="C432" t="s">
        <v>2645</v>
      </c>
      <c r="D432" s="30" t="s">
        <v>2646</v>
      </c>
      <c r="E432" t="s">
        <v>2647</v>
      </c>
      <c r="F432" t="s">
        <v>2648</v>
      </c>
      <c r="G432" t="s">
        <v>2649</v>
      </c>
      <c r="H432" t="s">
        <v>2650</v>
      </c>
      <c r="I432" t="s">
        <v>2198</v>
      </c>
      <c r="J432" t="s">
        <v>1410</v>
      </c>
    </row>
    <row r="433" spans="1:10" x14ac:dyDescent="0.3">
      <c r="A433">
        <v>432</v>
      </c>
      <c r="B433" s="30" t="s">
        <v>2651</v>
      </c>
      <c r="C433" t="s">
        <v>2652</v>
      </c>
      <c r="D433" s="30" t="s">
        <v>1503</v>
      </c>
      <c r="E433" t="s">
        <v>2502</v>
      </c>
      <c r="F433" t="s">
        <v>2503</v>
      </c>
      <c r="G433" t="s">
        <v>2149</v>
      </c>
      <c r="H433" t="s">
        <v>2026</v>
      </c>
      <c r="I433" t="s">
        <v>2602</v>
      </c>
      <c r="J433" t="s">
        <v>1410</v>
      </c>
    </row>
    <row r="434" spans="1:10" x14ac:dyDescent="0.3">
      <c r="A434">
        <v>433</v>
      </c>
      <c r="B434" s="30" t="s">
        <v>2653</v>
      </c>
      <c r="C434" t="s">
        <v>2654</v>
      </c>
      <c r="D434" s="30" t="s">
        <v>2655</v>
      </c>
      <c r="E434" t="s">
        <v>2656</v>
      </c>
      <c r="F434" t="s">
        <v>2657</v>
      </c>
      <c r="G434" t="s">
        <v>2658</v>
      </c>
      <c r="H434" t="s">
        <v>2659</v>
      </c>
      <c r="I434" t="s">
        <v>2660</v>
      </c>
      <c r="J434" t="s">
        <v>1410</v>
      </c>
    </row>
    <row r="435" spans="1:10" x14ac:dyDescent="0.3">
      <c r="A435">
        <v>434</v>
      </c>
      <c r="B435" s="30" t="s">
        <v>2661</v>
      </c>
      <c r="C435" t="s">
        <v>2662</v>
      </c>
      <c r="D435" s="30" t="s">
        <v>2663</v>
      </c>
      <c r="E435" t="s">
        <v>2664</v>
      </c>
      <c r="F435" t="s">
        <v>2665</v>
      </c>
      <c r="G435" t="s">
        <v>2666</v>
      </c>
      <c r="H435" t="s">
        <v>2667</v>
      </c>
      <c r="J435" t="s">
        <v>1410</v>
      </c>
    </row>
    <row r="436" spans="1:10" x14ac:dyDescent="0.3">
      <c r="A436">
        <v>435</v>
      </c>
      <c r="B436" s="30" t="s">
        <v>2668</v>
      </c>
      <c r="C436" t="s">
        <v>2669</v>
      </c>
      <c r="D436" s="30" t="s">
        <v>2565</v>
      </c>
      <c r="E436" t="s">
        <v>2566</v>
      </c>
      <c r="F436" t="s">
        <v>2567</v>
      </c>
      <c r="G436" t="s">
        <v>2568</v>
      </c>
      <c r="H436" t="s">
        <v>2569</v>
      </c>
      <c r="J436" t="s">
        <v>1410</v>
      </c>
    </row>
    <row r="437" spans="1:10" x14ac:dyDescent="0.3">
      <c r="A437">
        <v>436</v>
      </c>
      <c r="B437" s="30" t="s">
        <v>2670</v>
      </c>
      <c r="C437" t="s">
        <v>2671</v>
      </c>
      <c r="D437" s="30" t="s">
        <v>2672</v>
      </c>
      <c r="E437" t="s">
        <v>3228</v>
      </c>
      <c r="F437" t="s">
        <v>2673</v>
      </c>
      <c r="G437" t="s">
        <v>2674</v>
      </c>
      <c r="H437" t="s">
        <v>2675</v>
      </c>
      <c r="J437" t="s">
        <v>1410</v>
      </c>
    </row>
    <row r="438" spans="1:10" x14ac:dyDescent="0.3">
      <c r="A438">
        <v>437</v>
      </c>
      <c r="B438" s="30" t="s">
        <v>2676</v>
      </c>
      <c r="C438" t="s">
        <v>2677</v>
      </c>
      <c r="D438" s="30" t="s">
        <v>2678</v>
      </c>
      <c r="E438" t="s">
        <v>2679</v>
      </c>
      <c r="F438" t="s">
        <v>2680</v>
      </c>
      <c r="G438" t="s">
        <v>2681</v>
      </c>
      <c r="H438" t="s">
        <v>2682</v>
      </c>
      <c r="I438" t="s">
        <v>2683</v>
      </c>
      <c r="J438" t="s">
        <v>1410</v>
      </c>
    </row>
    <row r="439" spans="1:10" x14ac:dyDescent="0.3">
      <c r="A439">
        <v>438</v>
      </c>
      <c r="B439" s="30" t="s">
        <v>2684</v>
      </c>
      <c r="C439" t="s">
        <v>2685</v>
      </c>
      <c r="D439" s="30" t="s">
        <v>2686</v>
      </c>
      <c r="E439" t="s">
        <v>3228</v>
      </c>
      <c r="F439" t="s">
        <v>2687</v>
      </c>
      <c r="G439" t="s">
        <v>2688</v>
      </c>
      <c r="H439" t="s">
        <v>2689</v>
      </c>
      <c r="I439" t="s">
        <v>2269</v>
      </c>
      <c r="J439" t="s">
        <v>1410</v>
      </c>
    </row>
    <row r="440" spans="1:10" x14ac:dyDescent="0.3">
      <c r="A440">
        <v>439</v>
      </c>
      <c r="B440" s="30" t="s">
        <v>2690</v>
      </c>
      <c r="C440" t="s">
        <v>1116</v>
      </c>
      <c r="D440" s="30" t="s">
        <v>2691</v>
      </c>
      <c r="E440" t="s">
        <v>3228</v>
      </c>
      <c r="F440" t="s">
        <v>2692</v>
      </c>
      <c r="G440" t="s">
        <v>2295</v>
      </c>
      <c r="H440" t="s">
        <v>2693</v>
      </c>
      <c r="J440" t="s">
        <v>1410</v>
      </c>
    </row>
    <row r="441" spans="1:10" x14ac:dyDescent="0.3">
      <c r="A441">
        <v>440</v>
      </c>
      <c r="B441" s="30" t="s">
        <v>2694</v>
      </c>
      <c r="C441" t="s">
        <v>2695</v>
      </c>
      <c r="D441" s="30" t="s">
        <v>1503</v>
      </c>
      <c r="E441" t="s">
        <v>2502</v>
      </c>
      <c r="F441" t="s">
        <v>2503</v>
      </c>
      <c r="G441" t="s">
        <v>2149</v>
      </c>
      <c r="H441" t="s">
        <v>2026</v>
      </c>
      <c r="I441" t="s">
        <v>2602</v>
      </c>
      <c r="J441" t="s">
        <v>1410</v>
      </c>
    </row>
    <row r="442" spans="1:10" x14ac:dyDescent="0.3">
      <c r="A442">
        <v>441</v>
      </c>
      <c r="B442" s="30" t="s">
        <v>2696</v>
      </c>
      <c r="C442" t="s">
        <v>1114</v>
      </c>
      <c r="D442" s="30" t="s">
        <v>2570</v>
      </c>
      <c r="E442" t="s">
        <v>2697</v>
      </c>
      <c r="F442" t="s">
        <v>2698</v>
      </c>
      <c r="G442" t="s">
        <v>2699</v>
      </c>
      <c r="H442" t="s">
        <v>2594</v>
      </c>
      <c r="I442" t="s">
        <v>2700</v>
      </c>
      <c r="J442" t="s">
        <v>1410</v>
      </c>
    </row>
    <row r="443" spans="1:10" x14ac:dyDescent="0.3">
      <c r="A443">
        <v>442</v>
      </c>
      <c r="B443" s="30" t="s">
        <v>2701</v>
      </c>
      <c r="C443" t="s">
        <v>2702</v>
      </c>
      <c r="D443" s="30" t="s">
        <v>2703</v>
      </c>
      <c r="E443" t="s">
        <v>2704</v>
      </c>
      <c r="F443" t="s">
        <v>2705</v>
      </c>
      <c r="G443" t="s">
        <v>2706</v>
      </c>
      <c r="H443" t="s">
        <v>2707</v>
      </c>
      <c r="J443" t="s">
        <v>1410</v>
      </c>
    </row>
    <row r="444" spans="1:10" x14ac:dyDescent="0.3">
      <c r="A444">
        <v>443</v>
      </c>
      <c r="B444" s="30" t="s">
        <v>2708</v>
      </c>
      <c r="C444" t="s">
        <v>2709</v>
      </c>
      <c r="D444" s="30" t="s">
        <v>2710</v>
      </c>
      <c r="E444" t="s">
        <v>2711</v>
      </c>
      <c r="F444" t="s">
        <v>2712</v>
      </c>
      <c r="G444" t="s">
        <v>2713</v>
      </c>
      <c r="H444" t="s">
        <v>2714</v>
      </c>
      <c r="I444" t="s">
        <v>2715</v>
      </c>
      <c r="J444" t="s">
        <v>1410</v>
      </c>
    </row>
    <row r="445" spans="1:10" x14ac:dyDescent="0.3">
      <c r="A445">
        <v>444</v>
      </c>
      <c r="B445" s="30" t="s">
        <v>2716</v>
      </c>
      <c r="C445" t="s">
        <v>2717</v>
      </c>
      <c r="D445" s="30" t="s">
        <v>2718</v>
      </c>
      <c r="E445" t="s">
        <v>2719</v>
      </c>
      <c r="F445" t="s">
        <v>2720</v>
      </c>
      <c r="G445" t="s">
        <v>2721</v>
      </c>
      <c r="H445" t="s">
        <v>2722</v>
      </c>
      <c r="I445" t="s">
        <v>2008</v>
      </c>
      <c r="J445" t="s">
        <v>1410</v>
      </c>
    </row>
    <row r="446" spans="1:10" x14ac:dyDescent="0.3">
      <c r="A446">
        <v>445</v>
      </c>
      <c r="B446" s="30" t="s">
        <v>2723</v>
      </c>
      <c r="C446" t="s">
        <v>2724</v>
      </c>
      <c r="D446" s="30" t="s">
        <v>1503</v>
      </c>
      <c r="E446" t="s">
        <v>2502</v>
      </c>
      <c r="F446" t="s">
        <v>2503</v>
      </c>
      <c r="G446" t="s">
        <v>2149</v>
      </c>
      <c r="H446" t="s">
        <v>2026</v>
      </c>
      <c r="I446" t="s">
        <v>2602</v>
      </c>
      <c r="J446" t="s">
        <v>1410</v>
      </c>
    </row>
    <row r="447" spans="1:10" x14ac:dyDescent="0.3">
      <c r="A447">
        <v>446</v>
      </c>
      <c r="B447" s="30" t="s">
        <v>2725</v>
      </c>
      <c r="C447" t="s">
        <v>2726</v>
      </c>
      <c r="D447" s="30" t="s">
        <v>2727</v>
      </c>
      <c r="E447" t="s">
        <v>2728</v>
      </c>
      <c r="F447" t="s">
        <v>2729</v>
      </c>
      <c r="G447" t="s">
        <v>1408</v>
      </c>
      <c r="H447" t="s">
        <v>1409</v>
      </c>
      <c r="J447" t="s">
        <v>1410</v>
      </c>
    </row>
    <row r="448" spans="1:10" x14ac:dyDescent="0.3">
      <c r="A448">
        <v>447</v>
      </c>
      <c r="B448" s="30" t="s">
        <v>2730</v>
      </c>
      <c r="C448" t="s">
        <v>2731</v>
      </c>
      <c r="D448" s="30" t="s">
        <v>1715</v>
      </c>
      <c r="E448" t="s">
        <v>3228</v>
      </c>
      <c r="F448" t="s">
        <v>1239</v>
      </c>
      <c r="G448" t="s">
        <v>1760</v>
      </c>
      <c r="H448" t="s">
        <v>1719</v>
      </c>
      <c r="I448" t="s">
        <v>1720</v>
      </c>
      <c r="J448" t="s">
        <v>1410</v>
      </c>
    </row>
    <row r="449" spans="1:10" x14ac:dyDescent="0.3">
      <c r="A449">
        <v>448</v>
      </c>
      <c r="B449" s="30" t="s">
        <v>2732</v>
      </c>
      <c r="C449" t="s">
        <v>2733</v>
      </c>
      <c r="D449" s="30" t="s">
        <v>2734</v>
      </c>
      <c r="E449" t="s">
        <v>2735</v>
      </c>
      <c r="F449" t="s">
        <v>2736</v>
      </c>
      <c r="G449" t="s">
        <v>2737</v>
      </c>
      <c r="H449" t="s">
        <v>2738</v>
      </c>
      <c r="J449" t="s">
        <v>1410</v>
      </c>
    </row>
    <row r="450" spans="1:10" x14ac:dyDescent="0.3">
      <c r="A450">
        <v>449</v>
      </c>
      <c r="B450" s="30" t="s">
        <v>2739</v>
      </c>
      <c r="C450" t="s">
        <v>1117</v>
      </c>
      <c r="D450" s="30" t="s">
        <v>2740</v>
      </c>
      <c r="E450" t="s">
        <v>2741</v>
      </c>
      <c r="F450" t="s">
        <v>2742</v>
      </c>
      <c r="G450" t="s">
        <v>2743</v>
      </c>
      <c r="H450" t="s">
        <v>2744</v>
      </c>
      <c r="J450" t="s">
        <v>1410</v>
      </c>
    </row>
    <row r="451" spans="1:10" x14ac:dyDescent="0.3">
      <c r="A451">
        <v>450</v>
      </c>
      <c r="B451" s="30" t="s">
        <v>2745</v>
      </c>
      <c r="C451" t="s">
        <v>2746</v>
      </c>
      <c r="D451" s="30" t="s">
        <v>2747</v>
      </c>
      <c r="E451" t="s">
        <v>2748</v>
      </c>
      <c r="F451" t="s">
        <v>2749</v>
      </c>
      <c r="G451" t="s">
        <v>2061</v>
      </c>
      <c r="H451" t="s">
        <v>2062</v>
      </c>
      <c r="J451" t="s">
        <v>1410</v>
      </c>
    </row>
    <row r="452" spans="1:10" x14ac:dyDescent="0.3">
      <c r="A452">
        <v>451</v>
      </c>
      <c r="B452" s="30" t="s">
        <v>2750</v>
      </c>
      <c r="C452" t="s">
        <v>482</v>
      </c>
      <c r="D452" s="30" t="s">
        <v>1825</v>
      </c>
      <c r="E452" t="s">
        <v>1826</v>
      </c>
      <c r="F452" t="s">
        <v>1827</v>
      </c>
      <c r="G452" t="s">
        <v>1828</v>
      </c>
      <c r="H452" t="s">
        <v>1829</v>
      </c>
      <c r="I452" t="s">
        <v>1830</v>
      </c>
      <c r="J452" t="s">
        <v>1410</v>
      </c>
    </row>
    <row r="453" spans="1:10" x14ac:dyDescent="0.3">
      <c r="A453">
        <v>452</v>
      </c>
      <c r="B453" s="30" t="s">
        <v>2751</v>
      </c>
      <c r="C453" t="s">
        <v>2752</v>
      </c>
      <c r="D453" s="30" t="s">
        <v>1715</v>
      </c>
      <c r="E453" t="s">
        <v>1875</v>
      </c>
      <c r="F453" t="s">
        <v>1383</v>
      </c>
      <c r="G453" t="s">
        <v>1736</v>
      </c>
      <c r="H453" t="s">
        <v>1757</v>
      </c>
      <c r="J453" t="s">
        <v>1410</v>
      </c>
    </row>
    <row r="454" spans="1:10" x14ac:dyDescent="0.3">
      <c r="A454">
        <v>453</v>
      </c>
      <c r="B454" s="30" t="s">
        <v>2753</v>
      </c>
      <c r="C454" t="s">
        <v>2754</v>
      </c>
      <c r="D454" s="30" t="s">
        <v>2755</v>
      </c>
      <c r="E454" t="s">
        <v>3228</v>
      </c>
      <c r="F454" t="s">
        <v>2756</v>
      </c>
      <c r="G454" t="s">
        <v>2757</v>
      </c>
      <c r="H454" t="s">
        <v>2758</v>
      </c>
      <c r="J454" t="s">
        <v>1410</v>
      </c>
    </row>
    <row r="455" spans="1:10" x14ac:dyDescent="0.3">
      <c r="A455">
        <v>454</v>
      </c>
      <c r="B455" s="30" t="s">
        <v>2759</v>
      </c>
      <c r="C455" t="s">
        <v>2760</v>
      </c>
      <c r="D455" s="30" t="s">
        <v>2755</v>
      </c>
      <c r="E455" t="s">
        <v>2761</v>
      </c>
      <c r="F455" t="s">
        <v>2756</v>
      </c>
      <c r="G455" t="s">
        <v>2757</v>
      </c>
      <c r="H455" t="s">
        <v>2758</v>
      </c>
      <c r="J455" t="s">
        <v>1410</v>
      </c>
    </row>
    <row r="456" spans="1:10" x14ac:dyDescent="0.3">
      <c r="A456">
        <v>455</v>
      </c>
      <c r="B456" s="30" t="s">
        <v>2762</v>
      </c>
      <c r="C456" t="s">
        <v>2763</v>
      </c>
      <c r="D456" s="30" t="s">
        <v>2764</v>
      </c>
      <c r="E456" t="s">
        <v>2765</v>
      </c>
      <c r="F456" t="s">
        <v>2766</v>
      </c>
      <c r="G456" t="s">
        <v>2767</v>
      </c>
      <c r="H456" t="s">
        <v>2768</v>
      </c>
      <c r="I456" t="s">
        <v>2769</v>
      </c>
      <c r="J456" t="s">
        <v>2520</v>
      </c>
    </row>
    <row r="457" spans="1:10" x14ac:dyDescent="0.3">
      <c r="A457">
        <v>456</v>
      </c>
      <c r="B457" s="30" t="s">
        <v>2770</v>
      </c>
      <c r="C457" t="s">
        <v>2771</v>
      </c>
      <c r="D457" s="30" t="s">
        <v>2772</v>
      </c>
      <c r="E457" t="s">
        <v>2773</v>
      </c>
      <c r="F457" t="s">
        <v>2774</v>
      </c>
      <c r="G457" t="s">
        <v>2775</v>
      </c>
      <c r="H457" t="s">
        <v>2776</v>
      </c>
      <c r="J457" t="s">
        <v>1410</v>
      </c>
    </row>
    <row r="458" spans="1:10" x14ac:dyDescent="0.3">
      <c r="A458">
        <v>457</v>
      </c>
      <c r="B458" s="30" t="s">
        <v>2777</v>
      </c>
      <c r="C458" t="s">
        <v>2778</v>
      </c>
      <c r="D458" s="30" t="s">
        <v>2779</v>
      </c>
      <c r="E458" t="s">
        <v>3228</v>
      </c>
      <c r="F458" t="s">
        <v>2780</v>
      </c>
      <c r="G458" t="s">
        <v>2781</v>
      </c>
      <c r="H458" t="s">
        <v>2782</v>
      </c>
      <c r="J458" t="s">
        <v>1410</v>
      </c>
    </row>
    <row r="459" spans="1:10" x14ac:dyDescent="0.3">
      <c r="A459">
        <v>458</v>
      </c>
      <c r="B459" s="30" t="s">
        <v>958</v>
      </c>
      <c r="C459" t="s">
        <v>959</v>
      </c>
      <c r="D459" s="30" t="s">
        <v>2783</v>
      </c>
      <c r="E459" t="s">
        <v>2784</v>
      </c>
      <c r="F459" t="s">
        <v>2785</v>
      </c>
      <c r="G459" t="s">
        <v>2786</v>
      </c>
      <c r="J459" t="s">
        <v>1160</v>
      </c>
    </row>
    <row r="460" spans="1:10" x14ac:dyDescent="0.3">
      <c r="A460">
        <v>459</v>
      </c>
      <c r="B460" s="30" t="s">
        <v>960</v>
      </c>
      <c r="C460" t="s">
        <v>41</v>
      </c>
      <c r="D460" s="30" t="s">
        <v>2787</v>
      </c>
      <c r="E460" t="s">
        <v>2788</v>
      </c>
      <c r="F460" t="s">
        <v>2789</v>
      </c>
      <c r="G460" t="s">
        <v>2790</v>
      </c>
      <c r="H460" t="s">
        <v>2791</v>
      </c>
      <c r="J460" t="s">
        <v>1226</v>
      </c>
    </row>
    <row r="461" spans="1:10" x14ac:dyDescent="0.3">
      <c r="A461">
        <v>460</v>
      </c>
      <c r="B461" s="30" t="s">
        <v>961</v>
      </c>
      <c r="C461" t="s">
        <v>54</v>
      </c>
      <c r="D461" s="30" t="s">
        <v>2792</v>
      </c>
      <c r="E461" t="s">
        <v>2793</v>
      </c>
      <c r="F461" t="s">
        <v>2794</v>
      </c>
      <c r="G461" t="s">
        <v>2795</v>
      </c>
      <c r="H461" t="s">
        <v>2796</v>
      </c>
      <c r="J461" t="s">
        <v>1226</v>
      </c>
    </row>
    <row r="462" spans="1:10" x14ac:dyDescent="0.3">
      <c r="A462">
        <v>461</v>
      </c>
      <c r="B462" s="30" t="s">
        <v>962</v>
      </c>
      <c r="C462" t="s">
        <v>963</v>
      </c>
      <c r="D462" s="30" t="s">
        <v>2797</v>
      </c>
      <c r="E462" t="s">
        <v>2798</v>
      </c>
      <c r="F462" t="s">
        <v>2794</v>
      </c>
      <c r="G462" t="s">
        <v>2795</v>
      </c>
      <c r="H462" t="s">
        <v>2796</v>
      </c>
      <c r="J462" t="s">
        <v>1226</v>
      </c>
    </row>
    <row r="463" spans="1:10" x14ac:dyDescent="0.3">
      <c r="A463">
        <v>462</v>
      </c>
      <c r="B463" s="30" t="s">
        <v>964</v>
      </c>
      <c r="C463" t="s">
        <v>965</v>
      </c>
      <c r="D463" s="30" t="s">
        <v>2799</v>
      </c>
      <c r="E463" t="s">
        <v>2800</v>
      </c>
      <c r="F463" t="s">
        <v>2801</v>
      </c>
      <c r="G463" t="s">
        <v>2802</v>
      </c>
      <c r="H463" t="s">
        <v>2803</v>
      </c>
      <c r="J463" t="s">
        <v>1226</v>
      </c>
    </row>
    <row r="464" spans="1:10" x14ac:dyDescent="0.3">
      <c r="A464">
        <v>463</v>
      </c>
      <c r="B464" s="30" t="s">
        <v>966</v>
      </c>
      <c r="C464" t="s">
        <v>26</v>
      </c>
      <c r="D464" s="30" t="s">
        <v>2804</v>
      </c>
      <c r="E464" t="s">
        <v>2805</v>
      </c>
      <c r="F464" t="s">
        <v>2806</v>
      </c>
      <c r="G464" t="s">
        <v>2807</v>
      </c>
      <c r="H464" t="s">
        <v>2808</v>
      </c>
      <c r="J464" t="s">
        <v>1226</v>
      </c>
    </row>
    <row r="465" spans="1:10" x14ac:dyDescent="0.3">
      <c r="A465">
        <v>464</v>
      </c>
      <c r="B465" s="30" t="s">
        <v>967</v>
      </c>
      <c r="C465" t="s">
        <v>122</v>
      </c>
      <c r="D465" s="30" t="s">
        <v>2809</v>
      </c>
      <c r="E465" t="s">
        <v>2810</v>
      </c>
      <c r="F465" t="s">
        <v>2811</v>
      </c>
      <c r="G465" t="s">
        <v>2812</v>
      </c>
      <c r="H465" t="s">
        <v>2813</v>
      </c>
      <c r="J465" t="s">
        <v>1226</v>
      </c>
    </row>
    <row r="466" spans="1:10" x14ac:dyDescent="0.3">
      <c r="A466">
        <v>465</v>
      </c>
      <c r="B466" s="30" t="s">
        <v>968</v>
      </c>
      <c r="C466" t="s">
        <v>969</v>
      </c>
      <c r="D466" s="30" t="s">
        <v>2814</v>
      </c>
      <c r="E466" t="s">
        <v>2815</v>
      </c>
      <c r="F466" t="s">
        <v>2816</v>
      </c>
      <c r="G466" t="s">
        <v>2817</v>
      </c>
      <c r="H466" t="s">
        <v>2818</v>
      </c>
      <c r="J466" t="s">
        <v>2819</v>
      </c>
    </row>
    <row r="467" spans="1:10" x14ac:dyDescent="0.3">
      <c r="A467">
        <v>466</v>
      </c>
      <c r="B467" s="30" t="s">
        <v>970</v>
      </c>
      <c r="C467" t="s">
        <v>971</v>
      </c>
      <c r="D467" s="30" t="s">
        <v>2820</v>
      </c>
      <c r="E467" t="s">
        <v>2821</v>
      </c>
      <c r="F467" t="s">
        <v>2822</v>
      </c>
      <c r="G467" t="s">
        <v>2823</v>
      </c>
      <c r="H467" t="s">
        <v>2824</v>
      </c>
      <c r="J467" t="s">
        <v>1226</v>
      </c>
    </row>
    <row r="468" spans="1:10" x14ac:dyDescent="0.3">
      <c r="A468">
        <v>467</v>
      </c>
      <c r="B468" s="30" t="s">
        <v>972</v>
      </c>
      <c r="C468" t="s">
        <v>25</v>
      </c>
      <c r="D468" s="30" t="s">
        <v>2825</v>
      </c>
      <c r="E468" t="s">
        <v>2826</v>
      </c>
      <c r="F468" t="s">
        <v>2827</v>
      </c>
      <c r="G468" t="s">
        <v>2828</v>
      </c>
      <c r="J468" t="s">
        <v>1226</v>
      </c>
    </row>
    <row r="469" spans="1:10" x14ac:dyDescent="0.3">
      <c r="A469">
        <v>468</v>
      </c>
      <c r="B469" s="30" t="s">
        <v>973</v>
      </c>
      <c r="C469" t="s">
        <v>45</v>
      </c>
      <c r="D469" s="30" t="s">
        <v>2829</v>
      </c>
      <c r="E469" t="s">
        <v>2830</v>
      </c>
      <c r="F469" t="s">
        <v>2831</v>
      </c>
      <c r="G469" t="s">
        <v>2832</v>
      </c>
      <c r="H469" t="s">
        <v>2833</v>
      </c>
      <c r="J469" t="s">
        <v>1226</v>
      </c>
    </row>
    <row r="470" spans="1:10" x14ac:dyDescent="0.3">
      <c r="A470">
        <v>469</v>
      </c>
      <c r="B470" s="30" t="s">
        <v>974</v>
      </c>
      <c r="C470" t="s">
        <v>975</v>
      </c>
      <c r="D470" s="30" t="s">
        <v>2834</v>
      </c>
      <c r="E470" t="s">
        <v>2835</v>
      </c>
      <c r="F470" t="s">
        <v>2836</v>
      </c>
      <c r="G470" t="s">
        <v>2837</v>
      </c>
      <c r="H470" t="s">
        <v>2838</v>
      </c>
      <c r="I470" t="s">
        <v>2839</v>
      </c>
      <c r="J470" t="s">
        <v>1134</v>
      </c>
    </row>
    <row r="471" spans="1:10" x14ac:dyDescent="0.3">
      <c r="A471">
        <v>470</v>
      </c>
      <c r="B471" s="30" t="s">
        <v>976</v>
      </c>
      <c r="C471" t="s">
        <v>51</v>
      </c>
      <c r="D471" s="30" t="s">
        <v>2840</v>
      </c>
      <c r="E471" t="s">
        <v>3228</v>
      </c>
      <c r="F471" t="s">
        <v>2841</v>
      </c>
      <c r="G471" t="s">
        <v>2842</v>
      </c>
      <c r="H471" t="s">
        <v>2843</v>
      </c>
      <c r="J471" t="s">
        <v>1226</v>
      </c>
    </row>
    <row r="472" spans="1:10" x14ac:dyDescent="0.3">
      <c r="A472">
        <v>471</v>
      </c>
      <c r="B472" s="30" t="s">
        <v>977</v>
      </c>
      <c r="C472" t="s">
        <v>978</v>
      </c>
      <c r="D472" s="30" t="s">
        <v>2814</v>
      </c>
      <c r="E472" t="s">
        <v>3228</v>
      </c>
      <c r="F472" t="s">
        <v>2844</v>
      </c>
      <c r="G472" t="s">
        <v>2845</v>
      </c>
      <c r="J472" t="s">
        <v>2819</v>
      </c>
    </row>
    <row r="473" spans="1:10" x14ac:dyDescent="0.3">
      <c r="A473">
        <v>472</v>
      </c>
      <c r="B473" s="30" t="s">
        <v>979</v>
      </c>
      <c r="C473" t="s">
        <v>980</v>
      </c>
      <c r="D473" s="30" t="s">
        <v>2846</v>
      </c>
      <c r="E473" t="s">
        <v>3228</v>
      </c>
      <c r="F473" t="s">
        <v>2847</v>
      </c>
      <c r="G473" t="s">
        <v>2848</v>
      </c>
      <c r="H473" t="s">
        <v>2849</v>
      </c>
      <c r="I473" t="s">
        <v>2850</v>
      </c>
      <c r="J473" t="s">
        <v>1226</v>
      </c>
    </row>
    <row r="474" spans="1:10" x14ac:dyDescent="0.3">
      <c r="A474">
        <v>473</v>
      </c>
      <c r="B474" s="30" t="s">
        <v>981</v>
      </c>
      <c r="C474" t="s">
        <v>982</v>
      </c>
      <c r="D474" s="30" t="s">
        <v>2851</v>
      </c>
      <c r="E474" t="s">
        <v>2815</v>
      </c>
      <c r="F474" t="s">
        <v>2852</v>
      </c>
      <c r="G474" t="s">
        <v>2845</v>
      </c>
      <c r="J474" t="s">
        <v>2853</v>
      </c>
    </row>
    <row r="475" spans="1:10" x14ac:dyDescent="0.3">
      <c r="A475">
        <v>474</v>
      </c>
      <c r="B475" s="30" t="s">
        <v>983</v>
      </c>
      <c r="C475" t="s">
        <v>984</v>
      </c>
      <c r="D475" s="30" t="s">
        <v>2854</v>
      </c>
      <c r="E475" t="s">
        <v>2855</v>
      </c>
      <c r="F475" t="s">
        <v>2856</v>
      </c>
      <c r="G475" t="s">
        <v>2857</v>
      </c>
      <c r="J475" t="s">
        <v>1226</v>
      </c>
    </row>
    <row r="476" spans="1:10" x14ac:dyDescent="0.3">
      <c r="A476">
        <v>475</v>
      </c>
      <c r="B476" s="30" t="s">
        <v>985</v>
      </c>
      <c r="C476" t="s">
        <v>24</v>
      </c>
      <c r="D476" s="30" t="s">
        <v>2858</v>
      </c>
      <c r="E476" t="s">
        <v>2859</v>
      </c>
      <c r="F476" t="s">
        <v>2860</v>
      </c>
      <c r="G476" t="s">
        <v>2861</v>
      </c>
      <c r="H476" t="s">
        <v>2862</v>
      </c>
      <c r="J476" t="s">
        <v>1226</v>
      </c>
    </row>
    <row r="477" spans="1:10" x14ac:dyDescent="0.3">
      <c r="A477">
        <v>476</v>
      </c>
      <c r="B477" s="30" t="s">
        <v>986</v>
      </c>
      <c r="C477" t="s">
        <v>27</v>
      </c>
      <c r="D477" s="30" t="s">
        <v>2863</v>
      </c>
      <c r="E477" t="s">
        <v>2864</v>
      </c>
      <c r="F477" t="s">
        <v>2865</v>
      </c>
      <c r="G477" t="s">
        <v>2866</v>
      </c>
      <c r="H477" t="s">
        <v>2867</v>
      </c>
      <c r="J477" t="s">
        <v>2868</v>
      </c>
    </row>
    <row r="478" spans="1:10" x14ac:dyDescent="0.3">
      <c r="A478">
        <v>477</v>
      </c>
      <c r="B478" s="30" t="s">
        <v>987</v>
      </c>
      <c r="C478" t="s">
        <v>988</v>
      </c>
      <c r="D478" s="30" t="s">
        <v>2869</v>
      </c>
      <c r="E478" t="s">
        <v>2870</v>
      </c>
      <c r="F478" t="s">
        <v>2871</v>
      </c>
      <c r="G478" t="s">
        <v>2872</v>
      </c>
      <c r="J478" t="s">
        <v>1226</v>
      </c>
    </row>
    <row r="479" spans="1:10" x14ac:dyDescent="0.3">
      <c r="A479">
        <v>478</v>
      </c>
      <c r="B479" s="30" t="s">
        <v>989</v>
      </c>
      <c r="C479" t="s">
        <v>990</v>
      </c>
      <c r="D479" s="30" t="s">
        <v>2873</v>
      </c>
      <c r="E479" t="s">
        <v>2874</v>
      </c>
      <c r="F479" t="s">
        <v>2875</v>
      </c>
      <c r="G479" t="s">
        <v>2876</v>
      </c>
      <c r="H479" t="s">
        <v>2877</v>
      </c>
      <c r="J479" t="s">
        <v>1226</v>
      </c>
    </row>
    <row r="480" spans="1:10" x14ac:dyDescent="0.3">
      <c r="A480">
        <v>479</v>
      </c>
      <c r="B480" s="30" t="s">
        <v>991</v>
      </c>
      <c r="C480" t="s">
        <v>992</v>
      </c>
      <c r="D480" s="30" t="s">
        <v>2878</v>
      </c>
      <c r="E480" t="s">
        <v>3228</v>
      </c>
      <c r="F480" t="s">
        <v>2879</v>
      </c>
      <c r="G480" t="s">
        <v>2880</v>
      </c>
      <c r="H480" t="s">
        <v>2881</v>
      </c>
      <c r="J480" t="s">
        <v>1226</v>
      </c>
    </row>
    <row r="481" spans="1:10" x14ac:dyDescent="0.3">
      <c r="A481">
        <v>480</v>
      </c>
      <c r="B481" s="30" t="s">
        <v>993</v>
      </c>
      <c r="C481" t="s">
        <v>994</v>
      </c>
      <c r="D481" s="30" t="s">
        <v>2882</v>
      </c>
      <c r="E481" t="s">
        <v>2883</v>
      </c>
      <c r="F481" t="s">
        <v>2884</v>
      </c>
      <c r="G481" t="s">
        <v>2880</v>
      </c>
      <c r="H481" t="s">
        <v>2881</v>
      </c>
      <c r="J481" t="s">
        <v>1226</v>
      </c>
    </row>
    <row r="482" spans="1:10" x14ac:dyDescent="0.3">
      <c r="A482">
        <v>481</v>
      </c>
      <c r="B482" s="30" t="s">
        <v>995</v>
      </c>
      <c r="C482" t="s">
        <v>996</v>
      </c>
      <c r="D482" s="30" t="s">
        <v>2885</v>
      </c>
      <c r="E482" t="s">
        <v>2883</v>
      </c>
      <c r="F482" t="s">
        <v>2884</v>
      </c>
      <c r="G482" t="s">
        <v>2880</v>
      </c>
      <c r="H482" t="s">
        <v>2881</v>
      </c>
      <c r="J482" t="s">
        <v>1226</v>
      </c>
    </row>
    <row r="483" spans="1:10" x14ac:dyDescent="0.3">
      <c r="A483">
        <v>482</v>
      </c>
      <c r="B483" s="30" t="s">
        <v>997</v>
      </c>
      <c r="C483" t="s">
        <v>998</v>
      </c>
      <c r="D483" s="30" t="s">
        <v>2886</v>
      </c>
      <c r="E483" t="s">
        <v>2883</v>
      </c>
      <c r="F483" t="s">
        <v>2884</v>
      </c>
      <c r="G483" t="s">
        <v>2880</v>
      </c>
      <c r="H483" t="s">
        <v>2881</v>
      </c>
      <c r="J483" t="s">
        <v>1226</v>
      </c>
    </row>
    <row r="484" spans="1:10" x14ac:dyDescent="0.3">
      <c r="A484">
        <v>483</v>
      </c>
      <c r="B484" s="30" t="s">
        <v>999</v>
      </c>
      <c r="C484" t="s">
        <v>1000</v>
      </c>
      <c r="D484" s="30" t="s">
        <v>2887</v>
      </c>
      <c r="E484" t="s">
        <v>3228</v>
      </c>
      <c r="F484" t="s">
        <v>2888</v>
      </c>
      <c r="G484" t="s">
        <v>2880</v>
      </c>
      <c r="H484" t="s">
        <v>2881</v>
      </c>
      <c r="J484" t="s">
        <v>1226</v>
      </c>
    </row>
    <row r="485" spans="1:10" x14ac:dyDescent="0.3">
      <c r="A485">
        <v>484</v>
      </c>
      <c r="B485" s="30" t="s">
        <v>1001</v>
      </c>
      <c r="C485" t="s">
        <v>28</v>
      </c>
      <c r="D485" s="30" t="s">
        <v>2889</v>
      </c>
      <c r="E485" t="s">
        <v>2890</v>
      </c>
      <c r="F485" t="s">
        <v>2891</v>
      </c>
      <c r="G485" t="s">
        <v>2892</v>
      </c>
      <c r="H485" t="s">
        <v>2893</v>
      </c>
      <c r="J485" t="s">
        <v>2868</v>
      </c>
    </row>
    <row r="486" spans="1:10" x14ac:dyDescent="0.3">
      <c r="A486">
        <v>485</v>
      </c>
      <c r="B486" s="30" t="s">
        <v>1002</v>
      </c>
      <c r="C486" t="s">
        <v>1003</v>
      </c>
      <c r="D486" s="30" t="s">
        <v>2894</v>
      </c>
      <c r="E486" t="s">
        <v>3228</v>
      </c>
      <c r="F486" t="s">
        <v>2888</v>
      </c>
      <c r="G486" t="s">
        <v>2880</v>
      </c>
      <c r="H486" t="s">
        <v>2881</v>
      </c>
      <c r="J486" t="s">
        <v>1226</v>
      </c>
    </row>
    <row r="487" spans="1:10" x14ac:dyDescent="0.3">
      <c r="A487">
        <v>486</v>
      </c>
      <c r="B487" s="30" t="s">
        <v>1004</v>
      </c>
      <c r="C487" t="s">
        <v>1005</v>
      </c>
      <c r="D487" s="30" t="s">
        <v>2895</v>
      </c>
      <c r="E487" t="s">
        <v>3228</v>
      </c>
      <c r="F487" t="s">
        <v>2888</v>
      </c>
      <c r="G487" t="s">
        <v>2880</v>
      </c>
      <c r="H487" t="s">
        <v>2881</v>
      </c>
      <c r="J487" t="s">
        <v>1226</v>
      </c>
    </row>
    <row r="488" spans="1:10" x14ac:dyDescent="0.3">
      <c r="A488">
        <v>487</v>
      </c>
      <c r="B488" s="30" t="s">
        <v>1006</v>
      </c>
      <c r="C488" t="s">
        <v>1007</v>
      </c>
      <c r="D488" s="30" t="s">
        <v>2896</v>
      </c>
      <c r="E488" t="s">
        <v>3228</v>
      </c>
      <c r="F488" t="s">
        <v>2897</v>
      </c>
      <c r="G488" t="s">
        <v>2880</v>
      </c>
      <c r="H488" t="s">
        <v>2881</v>
      </c>
      <c r="J488" t="s">
        <v>1226</v>
      </c>
    </row>
    <row r="489" spans="1:10" x14ac:dyDescent="0.3">
      <c r="A489">
        <v>488</v>
      </c>
      <c r="B489" s="30" t="s">
        <v>1008</v>
      </c>
      <c r="C489" t="s">
        <v>142</v>
      </c>
      <c r="D489" s="30" t="s">
        <v>2898</v>
      </c>
      <c r="E489" t="s">
        <v>2899</v>
      </c>
      <c r="F489" t="s">
        <v>2900</v>
      </c>
      <c r="G489" t="s">
        <v>2901</v>
      </c>
      <c r="H489" t="s">
        <v>2902</v>
      </c>
      <c r="J489" t="s">
        <v>2868</v>
      </c>
    </row>
    <row r="490" spans="1:10" x14ac:dyDescent="0.3">
      <c r="A490">
        <v>489</v>
      </c>
      <c r="B490" s="30" t="s">
        <v>1009</v>
      </c>
      <c r="C490" t="s">
        <v>1010</v>
      </c>
      <c r="D490" s="30" t="s">
        <v>2903</v>
      </c>
      <c r="E490" t="s">
        <v>2904</v>
      </c>
      <c r="F490" t="s">
        <v>2905</v>
      </c>
      <c r="G490" t="s">
        <v>2906</v>
      </c>
      <c r="J490" t="s">
        <v>1226</v>
      </c>
    </row>
    <row r="491" spans="1:10" x14ac:dyDescent="0.3">
      <c r="A491">
        <v>490</v>
      </c>
      <c r="B491" s="30" t="s">
        <v>1011</v>
      </c>
      <c r="C491" t="s">
        <v>92</v>
      </c>
      <c r="D491" s="30" t="s">
        <v>2907</v>
      </c>
      <c r="E491" t="s">
        <v>2908</v>
      </c>
      <c r="F491" t="s">
        <v>2909</v>
      </c>
      <c r="G491" t="s">
        <v>2910</v>
      </c>
      <c r="H491" t="s">
        <v>2911</v>
      </c>
      <c r="I491" t="s">
        <v>2912</v>
      </c>
      <c r="J491" t="s">
        <v>1226</v>
      </c>
    </row>
    <row r="492" spans="1:10" x14ac:dyDescent="0.3">
      <c r="A492">
        <v>491</v>
      </c>
      <c r="B492" s="30" t="s">
        <v>1012</v>
      </c>
      <c r="C492" t="s">
        <v>1013</v>
      </c>
      <c r="D492" s="30" t="s">
        <v>2913</v>
      </c>
      <c r="E492" t="s">
        <v>3228</v>
      </c>
      <c r="F492" t="s">
        <v>2897</v>
      </c>
      <c r="G492" t="s">
        <v>2914</v>
      </c>
      <c r="H492" t="s">
        <v>2881</v>
      </c>
      <c r="J492" t="s">
        <v>1226</v>
      </c>
    </row>
    <row r="493" spans="1:10" x14ac:dyDescent="0.3">
      <c r="A493">
        <v>492</v>
      </c>
      <c r="B493" s="30" t="s">
        <v>1014</v>
      </c>
      <c r="C493" t="s">
        <v>57</v>
      </c>
      <c r="D493" s="30" t="s">
        <v>2915</v>
      </c>
      <c r="E493" t="s">
        <v>2916</v>
      </c>
      <c r="F493" t="s">
        <v>2917</v>
      </c>
      <c r="G493" t="s">
        <v>2918</v>
      </c>
      <c r="H493" t="s">
        <v>2919</v>
      </c>
      <c r="J493" t="s">
        <v>1226</v>
      </c>
    </row>
    <row r="494" spans="1:10" x14ac:dyDescent="0.3">
      <c r="A494">
        <v>493</v>
      </c>
      <c r="B494" s="30" t="s">
        <v>1015</v>
      </c>
      <c r="C494" t="s">
        <v>144</v>
      </c>
      <c r="D494" s="30" t="s">
        <v>2898</v>
      </c>
      <c r="E494" t="s">
        <v>2899</v>
      </c>
      <c r="F494" t="s">
        <v>2900</v>
      </c>
      <c r="G494" t="s">
        <v>2920</v>
      </c>
      <c r="H494" t="s">
        <v>2902</v>
      </c>
      <c r="J494" t="s">
        <v>2868</v>
      </c>
    </row>
    <row r="495" spans="1:10" x14ac:dyDescent="0.3">
      <c r="A495">
        <v>494</v>
      </c>
      <c r="B495" s="30" t="s">
        <v>1016</v>
      </c>
      <c r="C495" t="s">
        <v>1017</v>
      </c>
      <c r="D495" s="30" t="s">
        <v>2921</v>
      </c>
      <c r="E495" t="s">
        <v>2922</v>
      </c>
      <c r="F495" t="s">
        <v>2923</v>
      </c>
      <c r="G495" t="s">
        <v>2924</v>
      </c>
      <c r="H495" t="s">
        <v>2925</v>
      </c>
      <c r="J495" t="s">
        <v>2926</v>
      </c>
    </row>
    <row r="496" spans="1:10" x14ac:dyDescent="0.3">
      <c r="A496">
        <v>495</v>
      </c>
      <c r="B496" s="30" t="s">
        <v>1018</v>
      </c>
      <c r="C496" t="s">
        <v>110</v>
      </c>
      <c r="D496" s="30" t="s">
        <v>2927</v>
      </c>
      <c r="E496" t="s">
        <v>2928</v>
      </c>
      <c r="F496" t="s">
        <v>2929</v>
      </c>
      <c r="G496" t="s">
        <v>2930</v>
      </c>
      <c r="J496" t="s">
        <v>1226</v>
      </c>
    </row>
    <row r="497" spans="1:10" x14ac:dyDescent="0.3">
      <c r="A497">
        <v>496</v>
      </c>
      <c r="B497" s="30" t="s">
        <v>1019</v>
      </c>
      <c r="C497" t="s">
        <v>1020</v>
      </c>
      <c r="D497" s="30" t="s">
        <v>2927</v>
      </c>
      <c r="E497" t="s">
        <v>2928</v>
      </c>
      <c r="F497" t="s">
        <v>2929</v>
      </c>
      <c r="G497" t="s">
        <v>2930</v>
      </c>
      <c r="J497" t="s">
        <v>1226</v>
      </c>
    </row>
    <row r="498" spans="1:10" x14ac:dyDescent="0.3">
      <c r="A498">
        <v>497</v>
      </c>
      <c r="B498" s="30" t="s">
        <v>1021</v>
      </c>
      <c r="C498" t="s">
        <v>101</v>
      </c>
      <c r="D498" s="30" t="s">
        <v>2931</v>
      </c>
      <c r="E498" t="s">
        <v>2932</v>
      </c>
      <c r="F498" t="s">
        <v>2933</v>
      </c>
      <c r="G498" t="s">
        <v>2934</v>
      </c>
      <c r="H498" t="s">
        <v>2935</v>
      </c>
      <c r="J498" t="s">
        <v>1226</v>
      </c>
    </row>
    <row r="499" spans="1:10" x14ac:dyDescent="0.3">
      <c r="A499">
        <v>498</v>
      </c>
      <c r="B499" s="30" t="s">
        <v>1022</v>
      </c>
      <c r="C499" t="s">
        <v>99</v>
      </c>
      <c r="D499" s="30" t="s">
        <v>2936</v>
      </c>
      <c r="E499" t="s">
        <v>2937</v>
      </c>
      <c r="F499" t="s">
        <v>2938</v>
      </c>
      <c r="G499" t="s">
        <v>2939</v>
      </c>
      <c r="H499" t="s">
        <v>2940</v>
      </c>
      <c r="J499" t="s">
        <v>1226</v>
      </c>
    </row>
    <row r="500" spans="1:10" x14ac:dyDescent="0.3">
      <c r="A500">
        <v>499</v>
      </c>
      <c r="B500" s="30" t="s">
        <v>1023</v>
      </c>
      <c r="C500" t="s">
        <v>1024</v>
      </c>
      <c r="D500" s="30" t="s">
        <v>2941</v>
      </c>
      <c r="E500" t="s">
        <v>2942</v>
      </c>
      <c r="F500" t="s">
        <v>2943</v>
      </c>
      <c r="G500" t="s">
        <v>2944</v>
      </c>
      <c r="H500" t="s">
        <v>2945</v>
      </c>
      <c r="I500" t="s">
        <v>2850</v>
      </c>
      <c r="J500" t="s">
        <v>1226</v>
      </c>
    </row>
    <row r="501" spans="1:10" x14ac:dyDescent="0.3">
      <c r="A501">
        <v>500</v>
      </c>
      <c r="B501" s="30" t="s">
        <v>1025</v>
      </c>
      <c r="C501" t="s">
        <v>1026</v>
      </c>
      <c r="D501" s="30" t="s">
        <v>2946</v>
      </c>
      <c r="E501" t="s">
        <v>3228</v>
      </c>
      <c r="F501" t="s">
        <v>2947</v>
      </c>
      <c r="G501" t="s">
        <v>2948</v>
      </c>
      <c r="H501" t="s">
        <v>2949</v>
      </c>
      <c r="J501" t="s">
        <v>1226</v>
      </c>
    </row>
    <row r="502" spans="1:10" x14ac:dyDescent="0.3">
      <c r="A502">
        <v>501</v>
      </c>
      <c r="B502" s="30" t="s">
        <v>1027</v>
      </c>
      <c r="C502" t="s">
        <v>1028</v>
      </c>
      <c r="D502" s="30" t="s">
        <v>2950</v>
      </c>
      <c r="E502" t="s">
        <v>2951</v>
      </c>
      <c r="F502" t="s">
        <v>2952</v>
      </c>
      <c r="G502" t="s">
        <v>2953</v>
      </c>
      <c r="H502" t="s">
        <v>2881</v>
      </c>
      <c r="J502" t="s">
        <v>1226</v>
      </c>
    </row>
    <row r="503" spans="1:10" x14ac:dyDescent="0.3">
      <c r="A503">
        <v>502</v>
      </c>
      <c r="B503" s="30" t="s">
        <v>1029</v>
      </c>
      <c r="C503" t="s">
        <v>1030</v>
      </c>
      <c r="D503" s="30" t="s">
        <v>2950</v>
      </c>
      <c r="E503" t="s">
        <v>2951</v>
      </c>
      <c r="F503" t="s">
        <v>2952</v>
      </c>
      <c r="G503" t="s">
        <v>2953</v>
      </c>
      <c r="H503" t="s">
        <v>2881</v>
      </c>
      <c r="J503" t="s">
        <v>1226</v>
      </c>
    </row>
    <row r="504" spans="1:10" x14ac:dyDescent="0.3">
      <c r="A504">
        <v>503</v>
      </c>
      <c r="B504" s="30" t="s">
        <v>1031</v>
      </c>
      <c r="C504" t="s">
        <v>1032</v>
      </c>
      <c r="D504" s="92" t="s">
        <v>3229</v>
      </c>
      <c r="E504" t="s">
        <v>2815</v>
      </c>
      <c r="F504" t="s">
        <v>2954</v>
      </c>
      <c r="G504" t="s">
        <v>2845</v>
      </c>
      <c r="J504" t="s">
        <v>2853</v>
      </c>
    </row>
    <row r="505" spans="1:10" x14ac:dyDescent="0.3">
      <c r="A505">
        <v>504</v>
      </c>
      <c r="B505" s="30" t="s">
        <v>1033</v>
      </c>
      <c r="C505" t="s">
        <v>90</v>
      </c>
      <c r="D505" s="30" t="s">
        <v>2955</v>
      </c>
      <c r="E505" t="s">
        <v>2956</v>
      </c>
      <c r="F505" t="s">
        <v>2957</v>
      </c>
      <c r="G505" t="s">
        <v>2958</v>
      </c>
      <c r="H505" t="s">
        <v>2959</v>
      </c>
      <c r="J505" t="s">
        <v>1226</v>
      </c>
    </row>
    <row r="506" spans="1:10" x14ac:dyDescent="0.3">
      <c r="A506">
        <v>505</v>
      </c>
      <c r="B506" s="30" t="s">
        <v>1034</v>
      </c>
      <c r="C506" t="s">
        <v>1035</v>
      </c>
      <c r="D506" s="30" t="s">
        <v>2854</v>
      </c>
      <c r="E506" t="s">
        <v>2855</v>
      </c>
      <c r="F506" t="s">
        <v>2856</v>
      </c>
      <c r="G506" t="s">
        <v>2857</v>
      </c>
      <c r="J506" t="s">
        <v>1226</v>
      </c>
    </row>
    <row r="507" spans="1:10" x14ac:dyDescent="0.3">
      <c r="A507">
        <v>506</v>
      </c>
      <c r="B507" s="30" t="s">
        <v>1036</v>
      </c>
      <c r="C507" t="s">
        <v>1037</v>
      </c>
      <c r="D507" s="30" t="s">
        <v>2960</v>
      </c>
      <c r="E507" t="s">
        <v>2800</v>
      </c>
      <c r="F507" t="s">
        <v>2961</v>
      </c>
      <c r="G507" t="s">
        <v>2962</v>
      </c>
      <c r="H507" t="s">
        <v>2963</v>
      </c>
      <c r="J507" t="s">
        <v>1160</v>
      </c>
    </row>
    <row r="508" spans="1:10" x14ac:dyDescent="0.3">
      <c r="A508">
        <v>507</v>
      </c>
      <c r="B508" s="30" t="s">
        <v>1038</v>
      </c>
      <c r="C508" t="s">
        <v>2416</v>
      </c>
      <c r="D508" s="92" t="s">
        <v>3229</v>
      </c>
      <c r="E508" t="s">
        <v>3228</v>
      </c>
      <c r="F508" t="s">
        <v>2964</v>
      </c>
      <c r="J508" t="s">
        <v>1226</v>
      </c>
    </row>
    <row r="509" spans="1:10" x14ac:dyDescent="0.3">
      <c r="A509">
        <v>508</v>
      </c>
      <c r="B509" s="30" t="s">
        <v>1039</v>
      </c>
      <c r="C509" t="s">
        <v>94</v>
      </c>
      <c r="D509" s="30" t="s">
        <v>2965</v>
      </c>
      <c r="E509" t="s">
        <v>2966</v>
      </c>
      <c r="F509" t="s">
        <v>2967</v>
      </c>
      <c r="G509" t="s">
        <v>2968</v>
      </c>
      <c r="H509" t="s">
        <v>2969</v>
      </c>
      <c r="J509" t="s">
        <v>1226</v>
      </c>
    </row>
    <row r="510" spans="1:10" x14ac:dyDescent="0.3">
      <c r="A510">
        <v>509</v>
      </c>
      <c r="B510" s="30" t="s">
        <v>1040</v>
      </c>
      <c r="C510" t="s">
        <v>1041</v>
      </c>
      <c r="D510" s="30" t="s">
        <v>2970</v>
      </c>
      <c r="E510" t="s">
        <v>2951</v>
      </c>
      <c r="F510" t="s">
        <v>2971</v>
      </c>
      <c r="G510" t="s">
        <v>2972</v>
      </c>
      <c r="H510" t="s">
        <v>2973</v>
      </c>
      <c r="J510" t="s">
        <v>1226</v>
      </c>
    </row>
    <row r="511" spans="1:10" x14ac:dyDescent="0.3">
      <c r="A511">
        <v>510</v>
      </c>
      <c r="B511" s="30" t="s">
        <v>1042</v>
      </c>
      <c r="C511" t="s">
        <v>89</v>
      </c>
      <c r="D511" s="30" t="s">
        <v>2974</v>
      </c>
      <c r="E511" t="s">
        <v>2975</v>
      </c>
      <c r="F511" t="s">
        <v>2952</v>
      </c>
      <c r="G511" t="s">
        <v>2976</v>
      </c>
      <c r="H511" t="s">
        <v>2977</v>
      </c>
      <c r="J511" t="s">
        <v>1226</v>
      </c>
    </row>
    <row r="512" spans="1:10" x14ac:dyDescent="0.3">
      <c r="A512">
        <v>511</v>
      </c>
      <c r="B512" s="30" t="s">
        <v>1043</v>
      </c>
      <c r="C512" t="s">
        <v>1044</v>
      </c>
      <c r="D512" s="30" t="s">
        <v>2978</v>
      </c>
      <c r="E512" t="s">
        <v>2979</v>
      </c>
      <c r="F512" t="s">
        <v>2980</v>
      </c>
      <c r="G512" t="s">
        <v>2981</v>
      </c>
      <c r="H512" t="s">
        <v>2982</v>
      </c>
      <c r="J512" t="s">
        <v>1226</v>
      </c>
    </row>
    <row r="513" spans="1:10" x14ac:dyDescent="0.3">
      <c r="A513">
        <v>512</v>
      </c>
      <c r="B513" s="30" t="s">
        <v>1045</v>
      </c>
      <c r="C513" t="s">
        <v>1046</v>
      </c>
      <c r="D513" s="30" t="s">
        <v>2983</v>
      </c>
      <c r="E513" t="s">
        <v>2984</v>
      </c>
      <c r="F513" t="s">
        <v>2985</v>
      </c>
      <c r="G513" t="s">
        <v>2986</v>
      </c>
      <c r="H513" t="s">
        <v>2987</v>
      </c>
      <c r="J513" t="s">
        <v>1226</v>
      </c>
    </row>
    <row r="514" spans="1:10" x14ac:dyDescent="0.3">
      <c r="A514">
        <v>513</v>
      </c>
      <c r="B514" s="30" t="s">
        <v>1047</v>
      </c>
      <c r="C514" t="s">
        <v>1048</v>
      </c>
      <c r="D514" s="30" t="s">
        <v>2988</v>
      </c>
      <c r="E514" t="s">
        <v>2989</v>
      </c>
      <c r="F514" t="s">
        <v>2990</v>
      </c>
      <c r="G514" t="s">
        <v>2991</v>
      </c>
      <c r="J514" t="s">
        <v>1226</v>
      </c>
    </row>
    <row r="515" spans="1:10" x14ac:dyDescent="0.3">
      <c r="A515">
        <v>514</v>
      </c>
      <c r="B515" s="30" t="s">
        <v>1049</v>
      </c>
      <c r="C515" t="s">
        <v>1050</v>
      </c>
      <c r="D515" s="30" t="s">
        <v>2992</v>
      </c>
      <c r="E515" t="s">
        <v>2993</v>
      </c>
      <c r="F515" t="s">
        <v>2994</v>
      </c>
      <c r="G515" t="s">
        <v>2995</v>
      </c>
      <c r="J515" t="s">
        <v>2996</v>
      </c>
    </row>
    <row r="516" spans="1:10" x14ac:dyDescent="0.3">
      <c r="A516">
        <v>515</v>
      </c>
      <c r="B516" s="30" t="s">
        <v>1051</v>
      </c>
      <c r="C516" t="s">
        <v>1052</v>
      </c>
      <c r="D516" s="30" t="s">
        <v>2997</v>
      </c>
      <c r="E516" t="s">
        <v>2998</v>
      </c>
      <c r="F516" t="s">
        <v>2999</v>
      </c>
      <c r="G516" t="s">
        <v>3000</v>
      </c>
      <c r="H516" t="s">
        <v>3001</v>
      </c>
      <c r="J516" t="s">
        <v>1226</v>
      </c>
    </row>
    <row r="517" spans="1:10" x14ac:dyDescent="0.3">
      <c r="A517">
        <v>516</v>
      </c>
      <c r="B517" s="30" t="s">
        <v>1053</v>
      </c>
      <c r="C517" t="s">
        <v>1054</v>
      </c>
      <c r="D517" s="30" t="s">
        <v>3002</v>
      </c>
      <c r="E517" t="s">
        <v>3003</v>
      </c>
      <c r="F517" t="s">
        <v>3004</v>
      </c>
      <c r="G517" t="s">
        <v>3005</v>
      </c>
      <c r="H517" t="s">
        <v>3006</v>
      </c>
      <c r="J517" t="s">
        <v>1226</v>
      </c>
    </row>
    <row r="518" spans="1:10" x14ac:dyDescent="0.3">
      <c r="A518">
        <v>517</v>
      </c>
      <c r="B518" s="30" t="s">
        <v>1055</v>
      </c>
      <c r="C518" t="s">
        <v>88</v>
      </c>
      <c r="D518" s="30" t="s">
        <v>3007</v>
      </c>
      <c r="E518" t="s">
        <v>3008</v>
      </c>
      <c r="F518" t="s">
        <v>3009</v>
      </c>
      <c r="G518" t="s">
        <v>2795</v>
      </c>
      <c r="H518" t="s">
        <v>3010</v>
      </c>
      <c r="J518" t="s">
        <v>1226</v>
      </c>
    </row>
    <row r="519" spans="1:10" x14ac:dyDescent="0.3">
      <c r="A519">
        <v>518</v>
      </c>
      <c r="B519" s="30" t="s">
        <v>1056</v>
      </c>
      <c r="C519" t="s">
        <v>1057</v>
      </c>
      <c r="D519" s="30" t="s">
        <v>3011</v>
      </c>
      <c r="E519" t="s">
        <v>2989</v>
      </c>
      <c r="F519" t="s">
        <v>2990</v>
      </c>
      <c r="G519" t="s">
        <v>2991</v>
      </c>
      <c r="J519" t="s">
        <v>1226</v>
      </c>
    </row>
    <row r="520" spans="1:10" x14ac:dyDescent="0.3">
      <c r="A520">
        <v>519</v>
      </c>
      <c r="B520" s="30" t="s">
        <v>1058</v>
      </c>
      <c r="C520" t="s">
        <v>3211</v>
      </c>
      <c r="D520" s="92" t="s">
        <v>3229</v>
      </c>
      <c r="E520" t="s">
        <v>3228</v>
      </c>
      <c r="F520" t="s">
        <v>1059</v>
      </c>
      <c r="G520" t="s">
        <v>1059</v>
      </c>
      <c r="J520" t="s">
        <v>1226</v>
      </c>
    </row>
    <row r="521" spans="1:10" x14ac:dyDescent="0.3">
      <c r="A521">
        <v>520</v>
      </c>
      <c r="B521" s="30" t="s">
        <v>1060</v>
      </c>
      <c r="C521" t="s">
        <v>1061</v>
      </c>
      <c r="D521" s="30" t="s">
        <v>3012</v>
      </c>
      <c r="E521" t="s">
        <v>3013</v>
      </c>
      <c r="F521" t="s">
        <v>3014</v>
      </c>
      <c r="G521" t="s">
        <v>2812</v>
      </c>
      <c r="H521" t="s">
        <v>2813</v>
      </c>
      <c r="J521" t="s">
        <v>1226</v>
      </c>
    </row>
    <row r="522" spans="1:10" x14ac:dyDescent="0.3">
      <c r="A522">
        <v>521</v>
      </c>
      <c r="B522" s="30" t="s">
        <v>1062</v>
      </c>
      <c r="C522" t="s">
        <v>1063</v>
      </c>
      <c r="D522" s="30" t="s">
        <v>3015</v>
      </c>
      <c r="E522" t="s">
        <v>3013</v>
      </c>
      <c r="F522" t="s">
        <v>3014</v>
      </c>
      <c r="G522" t="s">
        <v>2812</v>
      </c>
      <c r="H522" t="s">
        <v>2813</v>
      </c>
      <c r="J522" t="s">
        <v>1226</v>
      </c>
    </row>
    <row r="523" spans="1:10" x14ac:dyDescent="0.3">
      <c r="A523">
        <v>522</v>
      </c>
      <c r="B523" s="30" t="s">
        <v>1064</v>
      </c>
      <c r="C523" t="s">
        <v>164</v>
      </c>
      <c r="D523" s="30" t="s">
        <v>3016</v>
      </c>
      <c r="E523" t="s">
        <v>3017</v>
      </c>
      <c r="F523" t="s">
        <v>3018</v>
      </c>
      <c r="G523" t="s">
        <v>3019</v>
      </c>
      <c r="H523" t="s">
        <v>3020</v>
      </c>
      <c r="I523" t="s">
        <v>3021</v>
      </c>
      <c r="J523" t="s">
        <v>1226</v>
      </c>
    </row>
    <row r="524" spans="1:10" x14ac:dyDescent="0.3">
      <c r="A524">
        <v>523</v>
      </c>
      <c r="B524" s="30" t="s">
        <v>1065</v>
      </c>
      <c r="C524" t="s">
        <v>106</v>
      </c>
      <c r="D524" s="30" t="s">
        <v>2814</v>
      </c>
      <c r="E524" t="s">
        <v>3022</v>
      </c>
      <c r="F524" t="s">
        <v>2954</v>
      </c>
      <c r="G524" t="s">
        <v>2817</v>
      </c>
      <c r="H524" t="s">
        <v>3023</v>
      </c>
      <c r="I524" t="s">
        <v>3024</v>
      </c>
      <c r="J524" t="s">
        <v>1226</v>
      </c>
    </row>
    <row r="525" spans="1:10" x14ac:dyDescent="0.3">
      <c r="A525">
        <v>524</v>
      </c>
      <c r="B525" s="30" t="s">
        <v>1066</v>
      </c>
      <c r="C525" t="s">
        <v>1067</v>
      </c>
      <c r="D525" s="30" t="s">
        <v>3025</v>
      </c>
      <c r="E525" t="s">
        <v>3008</v>
      </c>
      <c r="F525" t="s">
        <v>3009</v>
      </c>
      <c r="G525" t="s">
        <v>3026</v>
      </c>
      <c r="H525" t="s">
        <v>3027</v>
      </c>
      <c r="J525" t="s">
        <v>1226</v>
      </c>
    </row>
    <row r="526" spans="1:10" x14ac:dyDescent="0.3">
      <c r="A526">
        <v>525</v>
      </c>
      <c r="B526" s="30" t="s">
        <v>1068</v>
      </c>
      <c r="C526" t="s">
        <v>1069</v>
      </c>
      <c r="D526" s="30" t="s">
        <v>3028</v>
      </c>
      <c r="E526" t="s">
        <v>3008</v>
      </c>
      <c r="F526" t="s">
        <v>3009</v>
      </c>
      <c r="G526" t="s">
        <v>2795</v>
      </c>
      <c r="H526" t="s">
        <v>3010</v>
      </c>
      <c r="J526" t="s">
        <v>1226</v>
      </c>
    </row>
    <row r="527" spans="1:10" x14ac:dyDescent="0.3">
      <c r="A527">
        <v>526</v>
      </c>
      <c r="B527" s="30" t="s">
        <v>1070</v>
      </c>
      <c r="C527" t="s">
        <v>168</v>
      </c>
      <c r="D527" s="30" t="s">
        <v>3028</v>
      </c>
      <c r="E527" t="s">
        <v>3029</v>
      </c>
      <c r="F527" t="s">
        <v>3030</v>
      </c>
      <c r="G527" t="s">
        <v>3031</v>
      </c>
      <c r="H527" t="s">
        <v>3032</v>
      </c>
      <c r="J527" t="s">
        <v>1226</v>
      </c>
    </row>
    <row r="528" spans="1:10" x14ac:dyDescent="0.3">
      <c r="A528">
        <v>527</v>
      </c>
      <c r="B528" s="30" t="s">
        <v>1071</v>
      </c>
      <c r="C528" t="s">
        <v>169</v>
      </c>
      <c r="D528" s="30" t="s">
        <v>3033</v>
      </c>
      <c r="E528" t="s">
        <v>3034</v>
      </c>
      <c r="F528" t="s">
        <v>3035</v>
      </c>
      <c r="G528" t="s">
        <v>3031</v>
      </c>
      <c r="H528" t="s">
        <v>3032</v>
      </c>
      <c r="J528" t="s">
        <v>1226</v>
      </c>
    </row>
    <row r="529" spans="1:10" x14ac:dyDescent="0.3">
      <c r="A529">
        <v>528</v>
      </c>
      <c r="B529" s="30" t="s">
        <v>1072</v>
      </c>
      <c r="C529" t="s">
        <v>156</v>
      </c>
      <c r="D529" s="30" t="s">
        <v>3036</v>
      </c>
      <c r="E529" t="s">
        <v>2998</v>
      </c>
      <c r="F529" t="s">
        <v>2999</v>
      </c>
      <c r="G529" t="s">
        <v>3000</v>
      </c>
      <c r="H529" t="s">
        <v>3037</v>
      </c>
      <c r="J529" t="s">
        <v>1226</v>
      </c>
    </row>
    <row r="530" spans="1:10" x14ac:dyDescent="0.3">
      <c r="A530">
        <v>529</v>
      </c>
      <c r="B530" s="30" t="s">
        <v>1073</v>
      </c>
      <c r="C530" t="s">
        <v>157</v>
      </c>
      <c r="D530" s="30" t="s">
        <v>3038</v>
      </c>
      <c r="E530" t="s">
        <v>2998</v>
      </c>
      <c r="F530" t="s">
        <v>2999</v>
      </c>
      <c r="G530" t="s">
        <v>3000</v>
      </c>
      <c r="H530" t="s">
        <v>3037</v>
      </c>
      <c r="J530" t="s">
        <v>1226</v>
      </c>
    </row>
    <row r="531" spans="1:10" x14ac:dyDescent="0.3">
      <c r="A531">
        <v>530</v>
      </c>
      <c r="B531" s="30" t="s">
        <v>1074</v>
      </c>
      <c r="C531" t="s">
        <v>159</v>
      </c>
      <c r="D531" s="30" t="s">
        <v>3039</v>
      </c>
      <c r="E531" t="s">
        <v>3040</v>
      </c>
      <c r="F531" t="s">
        <v>3041</v>
      </c>
      <c r="G531" t="s">
        <v>3042</v>
      </c>
      <c r="H531" t="s">
        <v>3043</v>
      </c>
      <c r="I531" t="s">
        <v>3044</v>
      </c>
      <c r="J531" t="s">
        <v>1226</v>
      </c>
    </row>
    <row r="532" spans="1:10" x14ac:dyDescent="0.3">
      <c r="A532">
        <v>531</v>
      </c>
      <c r="B532" s="30" t="s">
        <v>1075</v>
      </c>
      <c r="C532" t="s">
        <v>160</v>
      </c>
      <c r="D532" s="30" t="s">
        <v>3045</v>
      </c>
      <c r="E532" t="s">
        <v>2998</v>
      </c>
      <c r="F532" t="s">
        <v>2999</v>
      </c>
      <c r="G532" t="s">
        <v>3000</v>
      </c>
      <c r="H532" t="s">
        <v>3037</v>
      </c>
      <c r="J532" t="s">
        <v>1226</v>
      </c>
    </row>
    <row r="533" spans="1:10" x14ac:dyDescent="0.3">
      <c r="A533">
        <v>532</v>
      </c>
      <c r="B533" s="30" t="s">
        <v>1076</v>
      </c>
      <c r="C533" t="s">
        <v>130</v>
      </c>
      <c r="D533" s="30" t="s">
        <v>3046</v>
      </c>
      <c r="E533" t="s">
        <v>2998</v>
      </c>
      <c r="F533" t="s">
        <v>2999</v>
      </c>
      <c r="G533" t="s">
        <v>3000</v>
      </c>
      <c r="H533" t="s">
        <v>3037</v>
      </c>
      <c r="J533" t="s">
        <v>1226</v>
      </c>
    </row>
    <row r="534" spans="1:10" x14ac:dyDescent="0.3">
      <c r="A534">
        <v>533</v>
      </c>
      <c r="B534" s="30" t="s">
        <v>1077</v>
      </c>
      <c r="C534" t="s">
        <v>1078</v>
      </c>
      <c r="D534" s="30" t="s">
        <v>3047</v>
      </c>
      <c r="E534" t="s">
        <v>3228</v>
      </c>
      <c r="F534" t="s">
        <v>1078</v>
      </c>
      <c r="G534" t="s">
        <v>3048</v>
      </c>
      <c r="H534" t="s">
        <v>3049</v>
      </c>
      <c r="I534" t="s">
        <v>3050</v>
      </c>
      <c r="J534" t="s">
        <v>1226</v>
      </c>
    </row>
    <row r="535" spans="1:10" x14ac:dyDescent="0.3">
      <c r="A535">
        <v>534</v>
      </c>
      <c r="B535" s="30" t="s">
        <v>1079</v>
      </c>
      <c r="C535" t="s">
        <v>147</v>
      </c>
      <c r="D535" s="30" t="s">
        <v>3051</v>
      </c>
      <c r="E535" t="s">
        <v>3052</v>
      </c>
      <c r="F535" t="s">
        <v>3053</v>
      </c>
      <c r="G535" t="s">
        <v>3054</v>
      </c>
      <c r="J535" t="s">
        <v>1226</v>
      </c>
    </row>
    <row r="536" spans="1:10" x14ac:dyDescent="0.3">
      <c r="A536">
        <v>535</v>
      </c>
      <c r="B536" s="30" t="s">
        <v>1080</v>
      </c>
      <c r="C536" t="s">
        <v>1081</v>
      </c>
      <c r="D536" s="30" t="s">
        <v>2903</v>
      </c>
      <c r="E536" t="s">
        <v>3055</v>
      </c>
      <c r="F536" t="s">
        <v>2905</v>
      </c>
      <c r="G536" t="s">
        <v>2906</v>
      </c>
      <c r="J536" t="s">
        <v>1226</v>
      </c>
    </row>
    <row r="537" spans="1:10" x14ac:dyDescent="0.3">
      <c r="A537">
        <v>536</v>
      </c>
      <c r="B537" s="30" t="s">
        <v>1082</v>
      </c>
      <c r="C537" t="s">
        <v>1083</v>
      </c>
      <c r="D537" s="30" t="s">
        <v>3007</v>
      </c>
      <c r="E537" t="s">
        <v>3056</v>
      </c>
      <c r="F537" t="s">
        <v>3057</v>
      </c>
      <c r="G537" t="s">
        <v>3058</v>
      </c>
      <c r="J537" t="s">
        <v>1226</v>
      </c>
    </row>
    <row r="538" spans="1:10" x14ac:dyDescent="0.3">
      <c r="A538">
        <v>537</v>
      </c>
      <c r="B538" s="30" t="s">
        <v>1084</v>
      </c>
      <c r="C538" t="s">
        <v>103</v>
      </c>
      <c r="D538" s="30" t="s">
        <v>3059</v>
      </c>
      <c r="E538" t="s">
        <v>3060</v>
      </c>
      <c r="F538" t="s">
        <v>3061</v>
      </c>
      <c r="G538" t="s">
        <v>3062</v>
      </c>
      <c r="J538" t="s">
        <v>1226</v>
      </c>
    </row>
    <row r="539" spans="1:10" x14ac:dyDescent="0.3">
      <c r="A539">
        <v>538</v>
      </c>
      <c r="B539" s="30" t="s">
        <v>3063</v>
      </c>
      <c r="C539" t="s">
        <v>3064</v>
      </c>
      <c r="D539" s="30" t="s">
        <v>3065</v>
      </c>
      <c r="E539" t="s">
        <v>3228</v>
      </c>
      <c r="F539" t="s">
        <v>2742</v>
      </c>
      <c r="G539" t="s">
        <v>3066</v>
      </c>
      <c r="H539" t="s">
        <v>2862</v>
      </c>
      <c r="J539" t="s">
        <v>1226</v>
      </c>
    </row>
    <row r="540" spans="1:10" x14ac:dyDescent="0.3">
      <c r="A540">
        <v>539</v>
      </c>
      <c r="B540" s="30" t="s">
        <v>3067</v>
      </c>
      <c r="C540" t="s">
        <v>3068</v>
      </c>
      <c r="D540" s="30" t="s">
        <v>3069</v>
      </c>
      <c r="E540" t="s">
        <v>3070</v>
      </c>
      <c r="F540" t="s">
        <v>3071</v>
      </c>
      <c r="G540" t="s">
        <v>3072</v>
      </c>
      <c r="H540" t="s">
        <v>2935</v>
      </c>
      <c r="J540" t="s">
        <v>1226</v>
      </c>
    </row>
    <row r="541" spans="1:10" x14ac:dyDescent="0.3">
      <c r="A541">
        <v>540</v>
      </c>
      <c r="B541" s="30" t="s">
        <v>3073</v>
      </c>
      <c r="C541" t="s">
        <v>3074</v>
      </c>
      <c r="D541" s="30" t="s">
        <v>2873</v>
      </c>
      <c r="E541" t="s">
        <v>3075</v>
      </c>
      <c r="F541" t="s">
        <v>2875</v>
      </c>
      <c r="G541" t="s">
        <v>2876</v>
      </c>
      <c r="H541" t="s">
        <v>2877</v>
      </c>
      <c r="J541" t="s">
        <v>1226</v>
      </c>
    </row>
    <row r="542" spans="1:10" x14ac:dyDescent="0.3">
      <c r="A542">
        <v>541</v>
      </c>
      <c r="B542" s="30" t="s">
        <v>3076</v>
      </c>
      <c r="C542" t="s">
        <v>3077</v>
      </c>
      <c r="D542" s="30" t="s">
        <v>3078</v>
      </c>
      <c r="E542" t="s">
        <v>3017</v>
      </c>
      <c r="F542" t="s">
        <v>3018</v>
      </c>
      <c r="G542" t="s">
        <v>3019</v>
      </c>
      <c r="H542" t="s">
        <v>3020</v>
      </c>
      <c r="I542" t="s">
        <v>3021</v>
      </c>
      <c r="J542" t="s">
        <v>1226</v>
      </c>
    </row>
    <row r="543" spans="1:10" x14ac:dyDescent="0.3">
      <c r="A543">
        <v>542</v>
      </c>
      <c r="B543" s="30" t="s">
        <v>3079</v>
      </c>
      <c r="C543" t="s">
        <v>3080</v>
      </c>
      <c r="D543" s="30" t="s">
        <v>3069</v>
      </c>
      <c r="E543" t="s">
        <v>3070</v>
      </c>
      <c r="F543" t="s">
        <v>3071</v>
      </c>
      <c r="G543" t="s">
        <v>3072</v>
      </c>
      <c r="H543" t="s">
        <v>2935</v>
      </c>
      <c r="J543" t="s">
        <v>1226</v>
      </c>
    </row>
    <row r="544" spans="1:10" x14ac:dyDescent="0.3">
      <c r="A544">
        <v>543</v>
      </c>
      <c r="B544" s="30" t="s">
        <v>3081</v>
      </c>
      <c r="C544" t="s">
        <v>3082</v>
      </c>
      <c r="D544" s="30" t="s">
        <v>3083</v>
      </c>
      <c r="E544" t="s">
        <v>3017</v>
      </c>
      <c r="F544" t="s">
        <v>3018</v>
      </c>
      <c r="G544" t="s">
        <v>3084</v>
      </c>
      <c r="H544" t="s">
        <v>3085</v>
      </c>
      <c r="I544" t="s">
        <v>3086</v>
      </c>
      <c r="J544" t="s">
        <v>1226</v>
      </c>
    </row>
    <row r="545" spans="1:10" x14ac:dyDescent="0.3">
      <c r="A545">
        <v>544</v>
      </c>
      <c r="B545" s="30" t="s">
        <v>3087</v>
      </c>
      <c r="C545" t="s">
        <v>3088</v>
      </c>
      <c r="D545" s="30" t="s">
        <v>3089</v>
      </c>
      <c r="E545" t="s">
        <v>3090</v>
      </c>
      <c r="F545" t="s">
        <v>3091</v>
      </c>
      <c r="G545" t="s">
        <v>3092</v>
      </c>
      <c r="H545" t="s">
        <v>3093</v>
      </c>
      <c r="I545" t="s">
        <v>3021</v>
      </c>
      <c r="J545" t="s">
        <v>1226</v>
      </c>
    </row>
    <row r="546" spans="1:10" x14ac:dyDescent="0.3">
      <c r="A546">
        <v>545</v>
      </c>
      <c r="B546" s="30" t="s">
        <v>3094</v>
      </c>
      <c r="C546" t="s">
        <v>3095</v>
      </c>
      <c r="D546" s="30" t="s">
        <v>3096</v>
      </c>
      <c r="E546" t="s">
        <v>3017</v>
      </c>
      <c r="F546" t="s">
        <v>3018</v>
      </c>
      <c r="G546" t="s">
        <v>3084</v>
      </c>
      <c r="H546" t="s">
        <v>3097</v>
      </c>
      <c r="J546" t="s">
        <v>1226</v>
      </c>
    </row>
    <row r="547" spans="1:10" x14ac:dyDescent="0.3">
      <c r="A547">
        <v>546</v>
      </c>
      <c r="B547" s="30" t="s">
        <v>3098</v>
      </c>
      <c r="C547" t="s">
        <v>3099</v>
      </c>
      <c r="D547" s="30" t="s">
        <v>3100</v>
      </c>
      <c r="E547" t="s">
        <v>3101</v>
      </c>
      <c r="F547" t="s">
        <v>3102</v>
      </c>
      <c r="G547" t="s">
        <v>3103</v>
      </c>
      <c r="H547" t="s">
        <v>3104</v>
      </c>
    </row>
    <row r="548" spans="1:10" x14ac:dyDescent="0.3">
      <c r="A548">
        <v>547</v>
      </c>
      <c r="B548" s="30" t="s">
        <v>3105</v>
      </c>
      <c r="C548" t="s">
        <v>3106</v>
      </c>
      <c r="D548" s="30" t="s">
        <v>3107</v>
      </c>
      <c r="E548" t="s">
        <v>3108</v>
      </c>
      <c r="F548" t="s">
        <v>3041</v>
      </c>
      <c r="G548" t="s">
        <v>3109</v>
      </c>
      <c r="H548" t="s">
        <v>3110</v>
      </c>
      <c r="I548" t="s">
        <v>3111</v>
      </c>
      <c r="J548" t="s">
        <v>1226</v>
      </c>
    </row>
    <row r="549" spans="1:10" x14ac:dyDescent="0.3">
      <c r="A549">
        <v>548</v>
      </c>
      <c r="B549" s="30" t="s">
        <v>3112</v>
      </c>
      <c r="C549" t="s">
        <v>3113</v>
      </c>
      <c r="D549" s="30" t="s">
        <v>3114</v>
      </c>
      <c r="E549" t="s">
        <v>3228</v>
      </c>
      <c r="F549" t="s">
        <v>3115</v>
      </c>
      <c r="G549" t="s">
        <v>3116</v>
      </c>
      <c r="H549" t="s">
        <v>3117</v>
      </c>
      <c r="J549" t="s">
        <v>1226</v>
      </c>
    </row>
    <row r="550" spans="1:10" x14ac:dyDescent="0.3">
      <c r="A550">
        <v>549</v>
      </c>
      <c r="B550" s="30" t="s">
        <v>3118</v>
      </c>
      <c r="C550" t="s">
        <v>3119</v>
      </c>
      <c r="D550" s="30" t="s">
        <v>3120</v>
      </c>
      <c r="E550" t="s">
        <v>3121</v>
      </c>
      <c r="F550" t="s">
        <v>3122</v>
      </c>
      <c r="G550" t="s">
        <v>3123</v>
      </c>
      <c r="H550" t="s">
        <v>3124</v>
      </c>
      <c r="J550" t="s">
        <v>1226</v>
      </c>
    </row>
    <row r="551" spans="1:10" x14ac:dyDescent="0.3">
      <c r="A551">
        <v>550</v>
      </c>
      <c r="B551" s="30" t="s">
        <v>3125</v>
      </c>
      <c r="C551" t="s">
        <v>3126</v>
      </c>
      <c r="D551" s="30" t="s">
        <v>3127</v>
      </c>
      <c r="E551" t="s">
        <v>3228</v>
      </c>
      <c r="F551" t="s">
        <v>2631</v>
      </c>
      <c r="G551" t="s">
        <v>3128</v>
      </c>
      <c r="H551" t="s">
        <v>3129</v>
      </c>
      <c r="J551" t="s">
        <v>1226</v>
      </c>
    </row>
    <row r="552" spans="1:10" x14ac:dyDescent="0.3">
      <c r="A552">
        <v>551</v>
      </c>
      <c r="B552" s="30" t="s">
        <v>3130</v>
      </c>
      <c r="C552" t="s">
        <v>3210</v>
      </c>
      <c r="D552" s="30" t="s">
        <v>1376</v>
      </c>
      <c r="E552" t="s">
        <v>1377</v>
      </c>
      <c r="F552" t="s">
        <v>3131</v>
      </c>
      <c r="G552" t="s">
        <v>3132</v>
      </c>
      <c r="H552" t="s">
        <v>3133</v>
      </c>
      <c r="J552" t="s">
        <v>1226</v>
      </c>
    </row>
    <row r="553" spans="1:10" x14ac:dyDescent="0.3">
      <c r="A553">
        <v>552</v>
      </c>
      <c r="B553" s="30" t="s">
        <v>3134</v>
      </c>
      <c r="C553" t="s">
        <v>3135</v>
      </c>
      <c r="D553" s="30" t="s">
        <v>2873</v>
      </c>
      <c r="E553" t="s">
        <v>3075</v>
      </c>
      <c r="F553" t="s">
        <v>2875</v>
      </c>
      <c r="G553" t="s">
        <v>2876</v>
      </c>
      <c r="H553" t="s">
        <v>2877</v>
      </c>
      <c r="J553" t="s">
        <v>1226</v>
      </c>
    </row>
    <row r="554" spans="1:10" x14ac:dyDescent="0.3">
      <c r="A554">
        <v>553</v>
      </c>
      <c r="B554" s="30" t="s">
        <v>3136</v>
      </c>
      <c r="C554" t="s">
        <v>3137</v>
      </c>
      <c r="D554" s="30" t="s">
        <v>2873</v>
      </c>
      <c r="E554" t="s">
        <v>3075</v>
      </c>
      <c r="F554" t="s">
        <v>2875</v>
      </c>
      <c r="G554" t="s">
        <v>2876</v>
      </c>
      <c r="H554" t="s">
        <v>2877</v>
      </c>
      <c r="J554" t="s">
        <v>1226</v>
      </c>
    </row>
    <row r="555" spans="1:10" x14ac:dyDescent="0.3">
      <c r="A555" s="86">
        <v>554</v>
      </c>
      <c r="B555" s="87" t="s">
        <v>3188</v>
      </c>
      <c r="C555" s="86" t="s">
        <v>3179</v>
      </c>
      <c r="D555" s="87" t="s">
        <v>2873</v>
      </c>
      <c r="E555" s="86" t="s">
        <v>3075</v>
      </c>
      <c r="F555" s="86" t="s">
        <v>2875</v>
      </c>
      <c r="G555" s="86" t="s">
        <v>2876</v>
      </c>
      <c r="H555" s="86" t="s">
        <v>2877</v>
      </c>
      <c r="I555" s="86"/>
      <c r="J555" s="86" t="s">
        <v>1226</v>
      </c>
    </row>
    <row r="556" spans="1:10" x14ac:dyDescent="0.3">
      <c r="A556" s="86">
        <v>555</v>
      </c>
      <c r="B556" s="88" t="s">
        <v>3189</v>
      </c>
      <c r="C556" s="89" t="s">
        <v>3180</v>
      </c>
      <c r="D556" s="87"/>
      <c r="E556" s="86"/>
      <c r="F556" s="86"/>
      <c r="G556" s="86"/>
      <c r="H556" s="86"/>
      <c r="I556" s="86"/>
      <c r="J556" s="86"/>
    </row>
    <row r="557" spans="1:10" x14ac:dyDescent="0.3">
      <c r="A557" s="86">
        <v>556</v>
      </c>
      <c r="B557" s="88" t="s">
        <v>3190</v>
      </c>
      <c r="C557" s="89" t="s">
        <v>3174</v>
      </c>
      <c r="D557" s="87"/>
      <c r="E557" s="86"/>
      <c r="F557" s="86"/>
      <c r="G557" s="86"/>
      <c r="H557" s="86"/>
      <c r="I557" s="86"/>
      <c r="J557" s="86"/>
    </row>
    <row r="558" spans="1:10" x14ac:dyDescent="0.3">
      <c r="A558" s="86">
        <v>557</v>
      </c>
      <c r="B558" s="88" t="s">
        <v>3183</v>
      </c>
      <c r="C558" s="89" t="s">
        <v>3151</v>
      </c>
      <c r="D558" s="87"/>
      <c r="E558" s="86"/>
      <c r="F558" s="86"/>
      <c r="G558" s="86"/>
      <c r="H558" s="86"/>
      <c r="I558" s="86"/>
      <c r="J558" s="86"/>
    </row>
    <row r="559" spans="1:10" x14ac:dyDescent="0.3">
      <c r="A559" s="86">
        <v>558</v>
      </c>
      <c r="B559" s="88" t="s">
        <v>3186</v>
      </c>
      <c r="C559" s="89" t="s">
        <v>3212</v>
      </c>
      <c r="D559" s="87"/>
      <c r="E559" s="86"/>
      <c r="F559" s="86"/>
      <c r="G559" s="86"/>
      <c r="H559" s="86"/>
      <c r="I559" s="86"/>
      <c r="J559" s="86"/>
    </row>
    <row r="560" spans="1:10" x14ac:dyDescent="0.3">
      <c r="A560" s="86">
        <v>559</v>
      </c>
      <c r="B560" s="88" t="s">
        <v>3142</v>
      </c>
      <c r="C560" s="89" t="s">
        <v>3143</v>
      </c>
      <c r="D560" s="87"/>
      <c r="E560" s="86"/>
      <c r="F560" s="86"/>
      <c r="G560" s="86"/>
      <c r="H560" s="86"/>
      <c r="I560" s="86"/>
      <c r="J560" s="86"/>
    </row>
    <row r="561" spans="1:10" x14ac:dyDescent="0.3">
      <c r="A561" s="86">
        <v>560</v>
      </c>
      <c r="B561" s="88" t="s">
        <v>3184</v>
      </c>
      <c r="C561" s="89" t="s">
        <v>3150</v>
      </c>
      <c r="D561" s="87"/>
      <c r="E561" s="86"/>
      <c r="F561" s="86"/>
      <c r="G561" s="86"/>
      <c r="H561" s="86"/>
      <c r="I561" s="86"/>
      <c r="J561" s="86"/>
    </row>
    <row r="562" spans="1:10" x14ac:dyDescent="0.3">
      <c r="A562" s="86">
        <v>561</v>
      </c>
      <c r="B562" s="88" t="s">
        <v>3187</v>
      </c>
      <c r="C562" s="89" t="s">
        <v>3139</v>
      </c>
      <c r="D562" s="87"/>
      <c r="E562" s="86"/>
      <c r="F562" s="86"/>
      <c r="G562" s="86"/>
      <c r="H562" s="86"/>
      <c r="I562" s="86"/>
      <c r="J562" s="86"/>
    </row>
    <row r="563" spans="1:10" x14ac:dyDescent="0.3">
      <c r="A563" s="86">
        <v>562</v>
      </c>
      <c r="B563" s="88" t="s">
        <v>3144</v>
      </c>
      <c r="C563" s="89" t="s">
        <v>3213</v>
      </c>
      <c r="D563" s="87" t="s">
        <v>2536</v>
      </c>
      <c r="E563" s="86" t="s">
        <v>3228</v>
      </c>
      <c r="F563" s="86" t="s">
        <v>2537</v>
      </c>
      <c r="G563" s="86" t="s">
        <v>2538</v>
      </c>
      <c r="H563" s="86" t="s">
        <v>2539</v>
      </c>
      <c r="I563" s="86" t="s">
        <v>2540</v>
      </c>
      <c r="J563" s="86" t="s">
        <v>1410</v>
      </c>
    </row>
    <row r="564" spans="1:10" x14ac:dyDescent="0.3">
      <c r="A564" s="86">
        <v>563</v>
      </c>
      <c r="B564" s="88" t="s">
        <v>3185</v>
      </c>
      <c r="C564" s="89" t="s">
        <v>3152</v>
      </c>
      <c r="D564" s="87"/>
      <c r="E564" s="86"/>
      <c r="F564" s="86"/>
      <c r="G564" s="86"/>
      <c r="H564" s="86"/>
      <c r="I564" s="86"/>
      <c r="J564" s="86"/>
    </row>
    <row r="565" spans="1:10" x14ac:dyDescent="0.3">
      <c r="A565" s="86">
        <v>564</v>
      </c>
      <c r="B565" s="88" t="s">
        <v>3140</v>
      </c>
      <c r="C565" s="89" t="s">
        <v>3141</v>
      </c>
      <c r="D565" s="87"/>
      <c r="E565" s="86"/>
      <c r="F565" s="86"/>
      <c r="G565" s="86"/>
      <c r="H565" s="86"/>
      <c r="I565" s="86"/>
      <c r="J565" s="86"/>
    </row>
    <row r="566" spans="1:10" x14ac:dyDescent="0.3">
      <c r="A566" s="86">
        <v>565</v>
      </c>
      <c r="B566" s="88" t="s">
        <v>3191</v>
      </c>
      <c r="C566" s="89" t="s">
        <v>3178</v>
      </c>
      <c r="D566" s="87"/>
      <c r="E566" s="86"/>
      <c r="F566" s="86"/>
      <c r="G566" s="86"/>
      <c r="H566" s="86"/>
      <c r="I566" s="86"/>
      <c r="J566" s="86"/>
    </row>
    <row r="567" spans="1:10" x14ac:dyDescent="0.3">
      <c r="A567" s="86">
        <v>566</v>
      </c>
      <c r="B567" s="88" t="s">
        <v>3192</v>
      </c>
      <c r="C567" s="89" t="s">
        <v>3181</v>
      </c>
      <c r="D567" s="87"/>
      <c r="E567" s="86"/>
      <c r="F567" s="86"/>
      <c r="G567" s="86"/>
      <c r="H567" s="86"/>
      <c r="I567" s="86"/>
      <c r="J567" s="8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4" sqref="C4"/>
    </sheetView>
  </sheetViews>
  <sheetFormatPr defaultRowHeight="14.4" x14ac:dyDescent="0.3"/>
  <cols>
    <col min="2" max="2" width="34" customWidth="1"/>
    <col min="3" max="3" width="15.5546875" customWidth="1"/>
  </cols>
  <sheetData>
    <row r="1" spans="1:3" x14ac:dyDescent="0.3">
      <c r="A1" t="s">
        <v>1093</v>
      </c>
      <c r="B1" t="s">
        <v>1094</v>
      </c>
      <c r="C1" t="s">
        <v>1095</v>
      </c>
    </row>
    <row r="2" spans="1:3" x14ac:dyDescent="0.3">
      <c r="A2">
        <v>1</v>
      </c>
      <c r="B2" t="s">
        <v>1091</v>
      </c>
      <c r="C2" s="23">
        <v>45777</v>
      </c>
    </row>
    <row r="3" spans="1:3" x14ac:dyDescent="0.3">
      <c r="A3">
        <v>2</v>
      </c>
      <c r="B3" t="s">
        <v>1102</v>
      </c>
      <c r="C3" s="23">
        <v>45808</v>
      </c>
    </row>
    <row r="4" spans="1:3" x14ac:dyDescent="0.3">
      <c r="A4">
        <v>3</v>
      </c>
      <c r="B4" t="s">
        <v>1103</v>
      </c>
      <c r="C4" s="24" t="s">
        <v>3193</v>
      </c>
    </row>
    <row r="5" spans="1:3" x14ac:dyDescent="0.3">
      <c r="A5">
        <v>5</v>
      </c>
      <c r="B5" t="s">
        <v>1104</v>
      </c>
      <c r="C5" t="s">
        <v>3194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topLeftCell="A18" zoomScale="110" zoomScaleNormal="110" workbookViewId="0">
      <selection activeCell="I37" sqref="I37"/>
    </sheetView>
  </sheetViews>
  <sheetFormatPr defaultColWidth="8.88671875" defaultRowHeight="13.8" x14ac:dyDescent="0.3"/>
  <cols>
    <col min="1" max="1" width="48.109375" style="22" customWidth="1"/>
    <col min="2" max="2" width="26.5546875" style="22" customWidth="1"/>
    <col min="3" max="3" width="15" style="22" customWidth="1"/>
    <col min="4" max="4" width="11.33203125" style="13" customWidth="1"/>
    <col min="5" max="5" width="8.6640625" style="13" customWidth="1"/>
    <col min="6" max="6" width="18.88671875" style="22" customWidth="1"/>
    <col min="7" max="7" width="14.33203125" style="22" customWidth="1"/>
    <col min="8" max="8" width="12.6640625" style="22" customWidth="1"/>
    <col min="9" max="9" width="9.33203125" style="12" customWidth="1"/>
    <col min="10" max="16384" width="8.88671875" style="12"/>
  </cols>
  <sheetData>
    <row r="1" spans="1:10" ht="33" customHeight="1" x14ac:dyDescent="0.3">
      <c r="A1" s="25" t="s">
        <v>263</v>
      </c>
      <c r="B1" s="25" t="s">
        <v>3214</v>
      </c>
      <c r="C1" s="25" t="s">
        <v>1108</v>
      </c>
      <c r="D1" s="25" t="s">
        <v>1110</v>
      </c>
      <c r="E1" s="25" t="s">
        <v>1098</v>
      </c>
      <c r="F1" s="25" t="s">
        <v>1105</v>
      </c>
      <c r="G1" s="25" t="s">
        <v>86</v>
      </c>
      <c r="H1" s="25" t="s">
        <v>264</v>
      </c>
      <c r="I1" s="25" t="s">
        <v>265</v>
      </c>
      <c r="J1" s="25" t="s">
        <v>1107</v>
      </c>
    </row>
    <row r="2" spans="1:10" x14ac:dyDescent="0.3">
      <c r="A2" s="14" t="s">
        <v>1087</v>
      </c>
      <c r="B2" s="14"/>
      <c r="C2" s="93" t="s">
        <v>266</v>
      </c>
      <c r="D2" s="15">
        <v>0</v>
      </c>
      <c r="E2" s="15"/>
      <c r="F2" s="11"/>
      <c r="G2" s="11"/>
      <c r="H2" s="11"/>
      <c r="I2" s="11">
        <v>0</v>
      </c>
      <c r="J2" s="11"/>
    </row>
    <row r="3" spans="1:10" x14ac:dyDescent="0.3">
      <c r="A3" s="14" t="s">
        <v>1089</v>
      </c>
      <c r="B3" s="14"/>
      <c r="C3" s="93" t="s">
        <v>265</v>
      </c>
      <c r="D3" s="15">
        <v>0</v>
      </c>
      <c r="E3" s="15"/>
      <c r="F3" s="11"/>
      <c r="G3" s="11"/>
      <c r="H3" s="11"/>
      <c r="I3" s="11">
        <v>0</v>
      </c>
      <c r="J3" s="11"/>
    </row>
    <row r="4" spans="1:10" x14ac:dyDescent="0.3">
      <c r="A4" s="14" t="s">
        <v>1088</v>
      </c>
      <c r="B4" s="14"/>
      <c r="C4" s="93" t="s">
        <v>1086</v>
      </c>
      <c r="D4" s="15">
        <v>0</v>
      </c>
      <c r="E4" s="15"/>
      <c r="F4" s="11"/>
      <c r="G4" s="11"/>
      <c r="H4" s="11"/>
      <c r="I4" s="11">
        <v>0</v>
      </c>
      <c r="J4" s="11"/>
    </row>
    <row r="5" spans="1:10" x14ac:dyDescent="0.3">
      <c r="A5" s="14" t="s">
        <v>1092</v>
      </c>
      <c r="B5" s="14"/>
      <c r="C5" s="11" t="s">
        <v>1106</v>
      </c>
      <c r="D5" s="15">
        <v>0</v>
      </c>
      <c r="E5" s="15"/>
      <c r="F5" s="11"/>
      <c r="G5" s="11"/>
      <c r="H5" s="11"/>
      <c r="I5" s="11">
        <v>0</v>
      </c>
      <c r="J5" s="11"/>
    </row>
    <row r="6" spans="1:10" x14ac:dyDescent="0.3">
      <c r="A6" s="14" t="s">
        <v>1085</v>
      </c>
      <c r="B6" s="14"/>
      <c r="C6" s="11" t="s">
        <v>1085</v>
      </c>
      <c r="D6" s="15">
        <v>0</v>
      </c>
      <c r="F6" s="11"/>
      <c r="G6" s="11"/>
      <c r="H6" s="11"/>
      <c r="I6" s="11">
        <v>0</v>
      </c>
      <c r="J6" s="11"/>
    </row>
    <row r="7" spans="1:10" x14ac:dyDescent="0.3">
      <c r="A7" s="16" t="s">
        <v>58</v>
      </c>
      <c r="B7" s="16">
        <v>4010202001</v>
      </c>
      <c r="C7" s="11" t="s">
        <v>237</v>
      </c>
      <c r="D7" s="15" t="s">
        <v>1096</v>
      </c>
      <c r="E7" s="15" t="s">
        <v>1101</v>
      </c>
      <c r="F7" s="12"/>
      <c r="G7" s="12"/>
      <c r="H7" s="11" t="s">
        <v>239</v>
      </c>
      <c r="I7" s="11">
        <v>1001</v>
      </c>
      <c r="J7" s="11" t="s">
        <v>3207</v>
      </c>
    </row>
    <row r="8" spans="1:10" x14ac:dyDescent="0.3">
      <c r="A8" s="16" t="s">
        <v>59</v>
      </c>
      <c r="B8" s="16">
        <v>4010204001</v>
      </c>
      <c r="C8" s="11" t="s">
        <v>236</v>
      </c>
      <c r="D8" s="15" t="s">
        <v>1096</v>
      </c>
      <c r="E8" s="15" t="s">
        <v>1101</v>
      </c>
      <c r="F8" s="12"/>
      <c r="G8" s="12"/>
      <c r="H8" s="11" t="s">
        <v>238</v>
      </c>
      <c r="I8" s="11">
        <v>1002</v>
      </c>
      <c r="J8" s="11" t="s">
        <v>3207</v>
      </c>
    </row>
    <row r="9" spans="1:10" x14ac:dyDescent="0.3">
      <c r="A9" s="16" t="s">
        <v>1090</v>
      </c>
      <c r="B9" s="16">
        <v>4010204002</v>
      </c>
      <c r="C9" s="11" t="s">
        <v>240</v>
      </c>
      <c r="D9" s="15" t="s">
        <v>1096</v>
      </c>
      <c r="E9" s="15" t="s">
        <v>1101</v>
      </c>
      <c r="F9" s="12"/>
      <c r="G9" s="12"/>
      <c r="H9" s="11" t="s">
        <v>233</v>
      </c>
      <c r="I9" s="11">
        <v>1003</v>
      </c>
      <c r="J9" s="11" t="s">
        <v>3207</v>
      </c>
    </row>
    <row r="10" spans="1:10" ht="55.2" x14ac:dyDescent="0.3">
      <c r="A10" s="16" t="s">
        <v>63</v>
      </c>
      <c r="B10" s="16">
        <v>4010202001</v>
      </c>
      <c r="C10" s="11" t="s">
        <v>241</v>
      </c>
      <c r="D10" s="15" t="s">
        <v>1096</v>
      </c>
      <c r="E10" s="13" t="s">
        <v>1100</v>
      </c>
      <c r="F10" s="12"/>
      <c r="G10" s="12"/>
      <c r="H10" s="17" t="s">
        <v>242</v>
      </c>
      <c r="I10" s="11">
        <v>1004</v>
      </c>
      <c r="J10" s="11" t="s">
        <v>3207</v>
      </c>
    </row>
    <row r="11" spans="1:10" x14ac:dyDescent="0.3">
      <c r="A11" s="14" t="s">
        <v>3218</v>
      </c>
      <c r="B11" s="14">
        <v>4010206005</v>
      </c>
      <c r="C11" s="28" t="s">
        <v>3220</v>
      </c>
      <c r="D11" s="15" t="s">
        <v>1096</v>
      </c>
      <c r="E11" s="13" t="s">
        <v>1100</v>
      </c>
      <c r="F11" s="77"/>
      <c r="G11" s="77"/>
      <c r="H11" s="28" t="s">
        <v>3219</v>
      </c>
      <c r="I11" s="77">
        <v>1005</v>
      </c>
      <c r="J11" s="11" t="s">
        <v>3207</v>
      </c>
    </row>
    <row r="12" spans="1:10" x14ac:dyDescent="0.3">
      <c r="A12" s="16" t="s">
        <v>3215</v>
      </c>
      <c r="B12" s="16">
        <v>4010203001</v>
      </c>
      <c r="C12" s="11" t="s">
        <v>235</v>
      </c>
      <c r="D12" s="15" t="s">
        <v>1096</v>
      </c>
      <c r="E12" s="15" t="s">
        <v>1101</v>
      </c>
      <c r="F12" s="12"/>
      <c r="G12" s="12"/>
      <c r="H12" s="11" t="s">
        <v>234</v>
      </c>
      <c r="I12" s="11">
        <v>2001</v>
      </c>
      <c r="J12" s="11" t="s">
        <v>3207</v>
      </c>
    </row>
    <row r="13" spans="1:10" ht="55.2" x14ac:dyDescent="0.3">
      <c r="A13" s="18" t="s">
        <v>70</v>
      </c>
      <c r="B13" s="18">
        <v>4010210004</v>
      </c>
      <c r="C13" s="11" t="s">
        <v>188</v>
      </c>
      <c r="D13" s="15" t="s">
        <v>1097</v>
      </c>
      <c r="E13" s="13" t="s">
        <v>1099</v>
      </c>
      <c r="F13" s="18" t="s">
        <v>231</v>
      </c>
      <c r="G13" s="11" t="s">
        <v>189</v>
      </c>
      <c r="H13" s="17" t="s">
        <v>190</v>
      </c>
      <c r="I13" s="11">
        <v>2002</v>
      </c>
      <c r="J13" s="11" t="s">
        <v>3207</v>
      </c>
    </row>
    <row r="14" spans="1:10" x14ac:dyDescent="0.3">
      <c r="A14" s="18" t="s">
        <v>67</v>
      </c>
      <c r="B14" s="18">
        <v>4010206003</v>
      </c>
      <c r="C14" s="11" t="s">
        <v>195</v>
      </c>
      <c r="D14" s="15" t="s">
        <v>1096</v>
      </c>
      <c r="E14" s="13" t="s">
        <v>1100</v>
      </c>
      <c r="F14" s="12"/>
      <c r="G14" s="12"/>
      <c r="H14" s="17" t="s">
        <v>196</v>
      </c>
      <c r="I14" s="90">
        <v>2005</v>
      </c>
      <c r="J14" s="11" t="s">
        <v>3207</v>
      </c>
    </row>
    <row r="15" spans="1:10" ht="55.2" x14ac:dyDescent="0.3">
      <c r="A15" s="18" t="s">
        <v>64</v>
      </c>
      <c r="B15" s="18">
        <v>4010206006</v>
      </c>
      <c r="C15" s="12" t="s">
        <v>232</v>
      </c>
      <c r="D15" s="13" t="s">
        <v>1097</v>
      </c>
      <c r="E15" s="13" t="s">
        <v>1099</v>
      </c>
      <c r="F15" s="11" t="s">
        <v>177</v>
      </c>
      <c r="G15" s="11" t="s">
        <v>178</v>
      </c>
      <c r="H15" s="17" t="s">
        <v>179</v>
      </c>
      <c r="I15" s="11">
        <v>2007</v>
      </c>
      <c r="J15" s="11" t="s">
        <v>3207</v>
      </c>
    </row>
    <row r="16" spans="1:10" x14ac:dyDescent="0.3">
      <c r="A16" s="18" t="s">
        <v>65</v>
      </c>
      <c r="B16" s="18">
        <v>4010210003</v>
      </c>
      <c r="C16" s="11" t="s">
        <v>187</v>
      </c>
      <c r="D16" s="15" t="s">
        <v>1097</v>
      </c>
      <c r="E16" s="13" t="s">
        <v>1099</v>
      </c>
      <c r="F16" s="11" t="s">
        <v>184</v>
      </c>
      <c r="G16" s="11" t="s">
        <v>185</v>
      </c>
      <c r="H16" s="17" t="s">
        <v>186</v>
      </c>
      <c r="I16" s="11">
        <v>2008</v>
      </c>
      <c r="J16" s="11" t="s">
        <v>3207</v>
      </c>
    </row>
    <row r="17" spans="1:10" x14ac:dyDescent="0.3">
      <c r="A17" s="16" t="s">
        <v>68</v>
      </c>
      <c r="B17" s="16">
        <v>4010205006</v>
      </c>
      <c r="C17" s="11" t="s">
        <v>199</v>
      </c>
      <c r="D17" s="15" t="s">
        <v>1096</v>
      </c>
      <c r="E17" s="13" t="s">
        <v>1099</v>
      </c>
      <c r="F17" s="12"/>
      <c r="G17" s="12"/>
      <c r="H17" s="17" t="s">
        <v>200</v>
      </c>
      <c r="I17" s="11">
        <v>2009</v>
      </c>
      <c r="J17" s="11" t="s">
        <v>3207</v>
      </c>
    </row>
    <row r="18" spans="1:10" x14ac:dyDescent="0.3">
      <c r="A18" s="18" t="s">
        <v>3216</v>
      </c>
      <c r="B18" s="18">
        <v>4010206002</v>
      </c>
      <c r="C18" s="11" t="s">
        <v>191</v>
      </c>
      <c r="D18" s="15" t="s">
        <v>1096</v>
      </c>
      <c r="E18" s="13" t="s">
        <v>1100</v>
      </c>
      <c r="F18" s="12"/>
      <c r="G18" s="12"/>
      <c r="H18" s="17" t="s">
        <v>192</v>
      </c>
      <c r="I18" s="11">
        <v>2013</v>
      </c>
      <c r="J18" s="11" t="s">
        <v>3207</v>
      </c>
    </row>
    <row r="19" spans="1:10" x14ac:dyDescent="0.3">
      <c r="A19" s="16" t="s">
        <v>174</v>
      </c>
      <c r="B19" s="16">
        <v>4010208001</v>
      </c>
      <c r="C19" s="11" t="s">
        <v>227</v>
      </c>
      <c r="D19" s="15" t="s">
        <v>1096</v>
      </c>
      <c r="E19" s="13" t="s">
        <v>1100</v>
      </c>
      <c r="F19" s="12"/>
      <c r="G19" s="12"/>
      <c r="H19" s="17" t="s">
        <v>228</v>
      </c>
      <c r="I19" s="11">
        <v>2014</v>
      </c>
      <c r="J19" s="11" t="s">
        <v>3207</v>
      </c>
    </row>
    <row r="20" spans="1:10" x14ac:dyDescent="0.3">
      <c r="A20" s="16" t="s">
        <v>175</v>
      </c>
      <c r="B20" s="16">
        <v>4010213002</v>
      </c>
      <c r="C20" s="11" t="s">
        <v>229</v>
      </c>
      <c r="D20" s="15" t="s">
        <v>1096</v>
      </c>
      <c r="E20" s="13" t="s">
        <v>1100</v>
      </c>
      <c r="F20" s="12"/>
      <c r="G20" s="12"/>
      <c r="H20" s="17" t="s">
        <v>230</v>
      </c>
      <c r="I20" s="11">
        <v>2015</v>
      </c>
      <c r="J20" s="11" t="s">
        <v>3207</v>
      </c>
    </row>
    <row r="21" spans="1:10" x14ac:dyDescent="0.3">
      <c r="A21" s="16" t="s">
        <v>173</v>
      </c>
      <c r="B21" s="16">
        <v>4010207002</v>
      </c>
      <c r="C21" s="11" t="s">
        <v>3230</v>
      </c>
      <c r="D21" s="15" t="s">
        <v>1096</v>
      </c>
      <c r="E21" s="13" t="s">
        <v>1100</v>
      </c>
      <c r="F21" s="12"/>
      <c r="G21" s="12"/>
      <c r="H21" s="11" t="s">
        <v>3231</v>
      </c>
      <c r="I21" s="11">
        <v>2016</v>
      </c>
      <c r="J21" s="11" t="s">
        <v>3207</v>
      </c>
    </row>
    <row r="22" spans="1:10" x14ac:dyDescent="0.3">
      <c r="A22" s="16" t="s">
        <v>78</v>
      </c>
      <c r="B22" s="16">
        <v>4010206007</v>
      </c>
      <c r="C22" s="11" t="s">
        <v>180</v>
      </c>
      <c r="D22" s="15" t="s">
        <v>1097</v>
      </c>
      <c r="E22" s="26" t="s">
        <v>1099</v>
      </c>
      <c r="F22" s="11" t="s">
        <v>181</v>
      </c>
      <c r="G22" s="11" t="s">
        <v>182</v>
      </c>
      <c r="H22" s="17" t="s">
        <v>183</v>
      </c>
      <c r="I22" s="11">
        <v>2017</v>
      </c>
      <c r="J22" s="11" t="s">
        <v>3207</v>
      </c>
    </row>
    <row r="23" spans="1:10" x14ac:dyDescent="0.3">
      <c r="A23" s="18" t="s">
        <v>66</v>
      </c>
      <c r="B23" s="18">
        <v>4010206001</v>
      </c>
      <c r="C23" s="11" t="s">
        <v>193</v>
      </c>
      <c r="D23" s="15" t="s">
        <v>1096</v>
      </c>
      <c r="E23" s="26" t="s">
        <v>1100</v>
      </c>
      <c r="F23" s="27"/>
      <c r="G23" s="27"/>
      <c r="H23" s="17" t="s">
        <v>194</v>
      </c>
      <c r="I23" s="11">
        <v>2018</v>
      </c>
      <c r="J23" s="11" t="s">
        <v>3207</v>
      </c>
    </row>
    <row r="24" spans="1:10" x14ac:dyDescent="0.3">
      <c r="A24" s="18" t="s">
        <v>75</v>
      </c>
      <c r="B24" s="18">
        <v>4010209001</v>
      </c>
      <c r="C24" s="11" t="s">
        <v>197</v>
      </c>
      <c r="D24" s="15" t="s">
        <v>1096</v>
      </c>
      <c r="E24" s="26" t="s">
        <v>1100</v>
      </c>
      <c r="F24" s="27"/>
      <c r="G24" s="27"/>
      <c r="H24" s="17" t="s">
        <v>198</v>
      </c>
      <c r="I24" s="11">
        <v>2019</v>
      </c>
      <c r="J24" s="11" t="s">
        <v>3207</v>
      </c>
    </row>
    <row r="25" spans="1:10" x14ac:dyDescent="0.3">
      <c r="A25" s="14" t="s">
        <v>3227</v>
      </c>
      <c r="B25" s="14">
        <v>4010205007</v>
      </c>
      <c r="C25" s="11" t="s">
        <v>3225</v>
      </c>
      <c r="D25" s="15" t="s">
        <v>1096</v>
      </c>
      <c r="E25" s="26" t="s">
        <v>1100</v>
      </c>
      <c r="F25" s="77"/>
      <c r="G25" s="77"/>
      <c r="H25" s="11" t="s">
        <v>3226</v>
      </c>
      <c r="I25" s="11">
        <v>2020</v>
      </c>
      <c r="J25" s="11" t="s">
        <v>3207</v>
      </c>
    </row>
    <row r="26" spans="1:10" ht="41.4" x14ac:dyDescent="0.3">
      <c r="A26" s="18" t="s">
        <v>69</v>
      </c>
      <c r="B26" s="18">
        <v>4010205005</v>
      </c>
      <c r="C26" s="11" t="s">
        <v>201</v>
      </c>
      <c r="D26" s="15" t="s">
        <v>1097</v>
      </c>
      <c r="E26" s="26" t="s">
        <v>1099</v>
      </c>
      <c r="F26" s="11" t="s">
        <v>202</v>
      </c>
      <c r="G26" s="11" t="s">
        <v>203</v>
      </c>
      <c r="H26" s="17" t="s">
        <v>204</v>
      </c>
      <c r="I26" s="11">
        <v>2021</v>
      </c>
      <c r="J26" s="11" t="s">
        <v>3207</v>
      </c>
    </row>
    <row r="27" spans="1:10" x14ac:dyDescent="0.3">
      <c r="A27" s="19" t="s">
        <v>170</v>
      </c>
      <c r="B27" s="18">
        <v>4010205002</v>
      </c>
      <c r="C27" s="94" t="s">
        <v>205</v>
      </c>
      <c r="D27" s="20" t="s">
        <v>1096</v>
      </c>
      <c r="E27" s="26" t="s">
        <v>1100</v>
      </c>
      <c r="F27" s="27"/>
      <c r="G27" s="27"/>
      <c r="H27" s="17" t="s">
        <v>206</v>
      </c>
      <c r="I27" s="11">
        <v>2022</v>
      </c>
      <c r="J27" s="11" t="s">
        <v>3207</v>
      </c>
    </row>
    <row r="28" spans="1:10" x14ac:dyDescent="0.3">
      <c r="A28" s="21" t="s">
        <v>171</v>
      </c>
      <c r="B28" s="18">
        <v>4010205002</v>
      </c>
      <c r="C28" s="94" t="s">
        <v>207</v>
      </c>
      <c r="D28" s="20" t="s">
        <v>1096</v>
      </c>
      <c r="E28" s="26" t="s">
        <v>1100</v>
      </c>
      <c r="F28" s="27"/>
      <c r="G28" s="27"/>
      <c r="H28" s="17" t="s">
        <v>208</v>
      </c>
      <c r="I28" s="11">
        <v>2023</v>
      </c>
      <c r="J28" s="11" t="s">
        <v>3207</v>
      </c>
    </row>
    <row r="29" spans="1:10" x14ac:dyDescent="0.3">
      <c r="A29" s="21" t="s">
        <v>167</v>
      </c>
      <c r="B29" s="78">
        <v>4010206005</v>
      </c>
      <c r="C29" s="94" t="s">
        <v>209</v>
      </c>
      <c r="D29" s="20" t="s">
        <v>1096</v>
      </c>
      <c r="E29" s="26" t="s">
        <v>1100</v>
      </c>
      <c r="F29" s="27"/>
      <c r="G29" s="27"/>
      <c r="H29" s="17" t="s">
        <v>210</v>
      </c>
      <c r="I29" s="11">
        <v>2024</v>
      </c>
      <c r="J29" s="11" t="s">
        <v>3207</v>
      </c>
    </row>
    <row r="30" spans="1:10" ht="27.6" x14ac:dyDescent="0.3">
      <c r="A30" s="18" t="s">
        <v>87</v>
      </c>
      <c r="B30" s="18">
        <v>4010213001</v>
      </c>
      <c r="C30" s="11" t="s">
        <v>211</v>
      </c>
      <c r="D30" s="15" t="s">
        <v>1097</v>
      </c>
      <c r="E30" s="26" t="s">
        <v>1099</v>
      </c>
      <c r="F30" s="11" t="s">
        <v>213</v>
      </c>
      <c r="G30" s="11" t="s">
        <v>212</v>
      </c>
      <c r="H30" s="11" t="s">
        <v>214</v>
      </c>
      <c r="I30" s="91">
        <v>2025</v>
      </c>
      <c r="J30" s="11" t="s">
        <v>3207</v>
      </c>
    </row>
    <row r="31" spans="1:10" x14ac:dyDescent="0.3">
      <c r="A31" s="18" t="s">
        <v>166</v>
      </c>
      <c r="B31" s="18">
        <v>4010209003</v>
      </c>
      <c r="C31" s="11" t="s">
        <v>215</v>
      </c>
      <c r="D31" s="15" t="s">
        <v>1096</v>
      </c>
      <c r="E31" s="26" t="s">
        <v>1100</v>
      </c>
      <c r="F31" s="27"/>
      <c r="G31" s="27"/>
      <c r="H31" s="17" t="s">
        <v>216</v>
      </c>
      <c r="I31" s="91">
        <v>2026</v>
      </c>
      <c r="J31" s="11" t="s">
        <v>3207</v>
      </c>
    </row>
    <row r="32" spans="1:10" x14ac:dyDescent="0.3">
      <c r="A32" s="21" t="s">
        <v>165</v>
      </c>
      <c r="B32" s="78">
        <v>4010209008</v>
      </c>
      <c r="C32" s="94" t="s">
        <v>217</v>
      </c>
      <c r="D32" s="20" t="s">
        <v>1096</v>
      </c>
      <c r="E32" s="26" t="s">
        <v>1100</v>
      </c>
      <c r="F32" s="27"/>
      <c r="G32" s="27"/>
      <c r="H32" s="17" t="s">
        <v>218</v>
      </c>
      <c r="I32" s="11">
        <v>2027</v>
      </c>
      <c r="J32" s="11" t="s">
        <v>3207</v>
      </c>
    </row>
    <row r="33" spans="1:10" x14ac:dyDescent="0.3">
      <c r="A33" s="18" t="s">
        <v>80</v>
      </c>
      <c r="B33" s="18">
        <v>4010211001</v>
      </c>
      <c r="C33" s="11" t="s">
        <v>219</v>
      </c>
      <c r="D33" s="15" t="s">
        <v>1096</v>
      </c>
      <c r="E33" s="26" t="s">
        <v>1100</v>
      </c>
      <c r="F33" s="27"/>
      <c r="G33" s="27"/>
      <c r="H33" s="17" t="s">
        <v>220</v>
      </c>
      <c r="I33" s="91">
        <v>2028</v>
      </c>
      <c r="J33" s="11" t="s">
        <v>3207</v>
      </c>
    </row>
    <row r="34" spans="1:10" x14ac:dyDescent="0.3">
      <c r="A34" s="18" t="s">
        <v>79</v>
      </c>
      <c r="B34" s="18">
        <v>4010206004</v>
      </c>
      <c r="C34" s="11" t="s">
        <v>221</v>
      </c>
      <c r="D34" s="15" t="s">
        <v>1096</v>
      </c>
      <c r="E34" s="26" t="s">
        <v>1100</v>
      </c>
      <c r="F34" s="27"/>
      <c r="G34" s="27"/>
      <c r="H34" s="17" t="s">
        <v>222</v>
      </c>
      <c r="I34" s="11">
        <v>2029</v>
      </c>
      <c r="J34" s="11" t="s">
        <v>3207</v>
      </c>
    </row>
    <row r="35" spans="1:10" x14ac:dyDescent="0.3">
      <c r="A35" s="16" t="s">
        <v>1111</v>
      </c>
      <c r="B35" s="16">
        <v>4010215001</v>
      </c>
      <c r="C35" s="11" t="s">
        <v>223</v>
      </c>
      <c r="D35" s="15" t="s">
        <v>1096</v>
      </c>
      <c r="E35" s="26" t="s">
        <v>1100</v>
      </c>
      <c r="F35" s="27"/>
      <c r="G35" s="27"/>
      <c r="H35" s="17" t="s">
        <v>224</v>
      </c>
      <c r="I35" s="11">
        <v>2030</v>
      </c>
      <c r="J35" s="11" t="s">
        <v>3207</v>
      </c>
    </row>
    <row r="36" spans="1:10" x14ac:dyDescent="0.3">
      <c r="A36" s="16" t="s">
        <v>172</v>
      </c>
      <c r="B36" s="16">
        <v>4010214001</v>
      </c>
      <c r="C36" s="11" t="s">
        <v>225</v>
      </c>
      <c r="D36" s="15" t="s">
        <v>1096</v>
      </c>
      <c r="E36" s="26" t="s">
        <v>1100</v>
      </c>
      <c r="F36" s="27"/>
      <c r="G36" s="27"/>
      <c r="H36" s="17" t="s">
        <v>226</v>
      </c>
      <c r="I36" s="11">
        <v>2031</v>
      </c>
      <c r="J36" s="11" t="s">
        <v>3207</v>
      </c>
    </row>
    <row r="37" spans="1:10" x14ac:dyDescent="0.3">
      <c r="A37" s="16" t="s">
        <v>176</v>
      </c>
      <c r="B37" s="16">
        <v>4010212001</v>
      </c>
      <c r="C37" s="11" t="s">
        <v>3232</v>
      </c>
      <c r="D37" s="15" t="s">
        <v>1096</v>
      </c>
      <c r="E37" s="13" t="s">
        <v>1100</v>
      </c>
      <c r="F37" s="12"/>
      <c r="G37" s="12"/>
      <c r="H37" s="11" t="s">
        <v>3233</v>
      </c>
      <c r="I37" s="11">
        <v>2032</v>
      </c>
      <c r="J37" s="11" t="s">
        <v>3207</v>
      </c>
    </row>
    <row r="38" spans="1:10" ht="14.4" x14ac:dyDescent="0.3">
      <c r="A38" s="14" t="s">
        <v>3203</v>
      </c>
      <c r="B38" s="79">
        <v>4010209006</v>
      </c>
      <c r="C38" t="s">
        <v>3195</v>
      </c>
      <c r="D38" s="15" t="s">
        <v>1096</v>
      </c>
      <c r="E38" s="13" t="s">
        <v>1100</v>
      </c>
      <c r="F38" s="77"/>
      <c r="G38" s="77"/>
      <c r="H38" t="s">
        <v>3196</v>
      </c>
      <c r="I38" s="77">
        <v>2033</v>
      </c>
      <c r="J38" s="11" t="s">
        <v>3207</v>
      </c>
    </row>
    <row r="39" spans="1:10" x14ac:dyDescent="0.3">
      <c r="A39" s="14" t="s">
        <v>3204</v>
      </c>
      <c r="B39" s="14">
        <v>4010205009</v>
      </c>
      <c r="C39" s="11" t="s">
        <v>3197</v>
      </c>
      <c r="D39" s="15" t="s">
        <v>1096</v>
      </c>
      <c r="E39" s="13" t="s">
        <v>1100</v>
      </c>
      <c r="F39" s="77"/>
      <c r="G39" s="77"/>
      <c r="H39" s="77" t="s">
        <v>3198</v>
      </c>
      <c r="I39" s="77">
        <v>2034</v>
      </c>
      <c r="J39" s="11" t="s">
        <v>3207</v>
      </c>
    </row>
    <row r="40" spans="1:10" x14ac:dyDescent="0.3">
      <c r="A40" s="14" t="s">
        <v>3205</v>
      </c>
      <c r="B40" s="14">
        <v>4010206010</v>
      </c>
      <c r="C40" s="11" t="s">
        <v>3199</v>
      </c>
      <c r="D40" s="15" t="s">
        <v>1096</v>
      </c>
      <c r="E40" s="13" t="s">
        <v>1100</v>
      </c>
      <c r="F40" s="77"/>
      <c r="G40" s="77"/>
      <c r="H40" s="77" t="s">
        <v>3200</v>
      </c>
      <c r="I40" s="77">
        <v>2035</v>
      </c>
      <c r="J40" s="11" t="s">
        <v>3207</v>
      </c>
    </row>
    <row r="41" spans="1:10" x14ac:dyDescent="0.3">
      <c r="A41" s="14" t="s">
        <v>3206</v>
      </c>
      <c r="B41" s="14">
        <v>4010209012</v>
      </c>
      <c r="C41" s="1" t="s">
        <v>3201</v>
      </c>
      <c r="D41" s="15" t="s">
        <v>1096</v>
      </c>
      <c r="E41" s="13" t="s">
        <v>1100</v>
      </c>
      <c r="F41" s="77"/>
      <c r="G41" s="77"/>
      <c r="H41" s="1" t="s">
        <v>3202</v>
      </c>
      <c r="I41" s="77">
        <v>2036</v>
      </c>
      <c r="J41" s="11" t="s">
        <v>3207</v>
      </c>
    </row>
    <row r="42" spans="1:10" x14ac:dyDescent="0.3">
      <c r="A42" s="14" t="s">
        <v>3217</v>
      </c>
      <c r="B42" s="14">
        <v>4010205001</v>
      </c>
      <c r="C42" s="11" t="s">
        <v>3221</v>
      </c>
      <c r="D42" s="15" t="s">
        <v>1097</v>
      </c>
      <c r="E42" s="26" t="s">
        <v>1099</v>
      </c>
      <c r="F42" s="11" t="s">
        <v>3222</v>
      </c>
      <c r="G42" s="11" t="s">
        <v>3223</v>
      </c>
      <c r="H42" s="11" t="s">
        <v>3224</v>
      </c>
      <c r="I42" s="77">
        <v>2037</v>
      </c>
      <c r="J42" s="11" t="s">
        <v>3207</v>
      </c>
    </row>
    <row r="43" spans="1:10" ht="27.6" x14ac:dyDescent="0.3">
      <c r="A43" s="14" t="s">
        <v>76</v>
      </c>
      <c r="B43" s="14">
        <v>4010207001</v>
      </c>
      <c r="C43" s="11" t="s">
        <v>243</v>
      </c>
      <c r="D43" s="15" t="s">
        <v>1097</v>
      </c>
      <c r="E43" s="13" t="s">
        <v>1099</v>
      </c>
      <c r="F43" s="11" t="s">
        <v>244</v>
      </c>
      <c r="G43" s="11" t="s">
        <v>245</v>
      </c>
      <c r="H43" s="11" t="s">
        <v>246</v>
      </c>
      <c r="I43" s="90">
        <v>3001</v>
      </c>
      <c r="J43" s="11" t="s">
        <v>3207</v>
      </c>
    </row>
    <row r="44" spans="1:10" ht="27.6" x14ac:dyDescent="0.3">
      <c r="A44" s="14" t="s">
        <v>77</v>
      </c>
      <c r="B44" s="14">
        <v>4010207001</v>
      </c>
      <c r="C44" s="11" t="s">
        <v>247</v>
      </c>
      <c r="D44" s="15" t="s">
        <v>1097</v>
      </c>
      <c r="E44" s="13" t="s">
        <v>1099</v>
      </c>
      <c r="F44" s="11" t="s">
        <v>248</v>
      </c>
      <c r="G44" s="11" t="s">
        <v>249</v>
      </c>
      <c r="H44" s="11" t="s">
        <v>250</v>
      </c>
      <c r="I44" s="90">
        <v>3002</v>
      </c>
      <c r="J44" s="11" t="s">
        <v>3207</v>
      </c>
    </row>
    <row r="45" spans="1:10" ht="27.6" x14ac:dyDescent="0.3">
      <c r="A45" s="14" t="s">
        <v>84</v>
      </c>
      <c r="B45" s="14">
        <v>4010207001</v>
      </c>
      <c r="C45" s="11" t="s">
        <v>251</v>
      </c>
      <c r="D45" s="15" t="s">
        <v>1097</v>
      </c>
      <c r="E45" s="13" t="s">
        <v>1099</v>
      </c>
      <c r="F45" s="11" t="s">
        <v>252</v>
      </c>
      <c r="G45" s="11" t="s">
        <v>253</v>
      </c>
      <c r="H45" s="11" t="s">
        <v>254</v>
      </c>
      <c r="I45" s="90">
        <v>3003</v>
      </c>
      <c r="J45" s="11" t="s">
        <v>3207</v>
      </c>
    </row>
    <row r="46" spans="1:10" ht="27.6" x14ac:dyDescent="0.3">
      <c r="A46" s="18" t="s">
        <v>85</v>
      </c>
      <c r="B46" s="18">
        <v>4010207001</v>
      </c>
      <c r="C46" s="11" t="s">
        <v>255</v>
      </c>
      <c r="D46" s="15" t="s">
        <v>1097</v>
      </c>
      <c r="E46" s="13" t="s">
        <v>1099</v>
      </c>
      <c r="F46" s="11" t="s">
        <v>256</v>
      </c>
      <c r="G46" s="11" t="s">
        <v>257</v>
      </c>
      <c r="H46" s="11" t="s">
        <v>258</v>
      </c>
      <c r="I46" s="90">
        <v>3004</v>
      </c>
      <c r="J46" s="11" t="s">
        <v>3207</v>
      </c>
    </row>
    <row r="47" spans="1:10" ht="27.6" x14ac:dyDescent="0.3">
      <c r="A47" s="14" t="s">
        <v>82</v>
      </c>
      <c r="B47" s="14">
        <v>4010208001</v>
      </c>
      <c r="C47" s="11" t="s">
        <v>259</v>
      </c>
      <c r="D47" s="15" t="s">
        <v>1097</v>
      </c>
      <c r="E47" s="13" t="s">
        <v>1099</v>
      </c>
      <c r="F47" s="11" t="s">
        <v>260</v>
      </c>
      <c r="G47" s="11" t="s">
        <v>261</v>
      </c>
      <c r="H47" s="11" t="s">
        <v>262</v>
      </c>
      <c r="I47" s="90">
        <v>3005</v>
      </c>
      <c r="J47" s="11" t="s">
        <v>3207</v>
      </c>
    </row>
    <row r="48" spans="1:10" ht="27.6" x14ac:dyDescent="0.3">
      <c r="A48" s="14" t="s">
        <v>83</v>
      </c>
      <c r="B48" s="14">
        <v>4010208001</v>
      </c>
      <c r="C48" s="11" t="s">
        <v>3153</v>
      </c>
      <c r="D48" s="15" t="s">
        <v>1097</v>
      </c>
      <c r="E48" s="13" t="s">
        <v>1099</v>
      </c>
      <c r="F48" s="11" t="s">
        <v>3154</v>
      </c>
      <c r="G48" s="11" t="s">
        <v>3155</v>
      </c>
      <c r="H48" s="11" t="s">
        <v>3156</v>
      </c>
      <c r="I48" s="90">
        <v>3006</v>
      </c>
      <c r="J48" s="11" t="s">
        <v>3207</v>
      </c>
    </row>
    <row r="49" spans="1:6" x14ac:dyDescent="0.3">
      <c r="A49" s="11"/>
      <c r="B49" s="11"/>
      <c r="F49" s="11"/>
    </row>
    <row r="50" spans="1:6" x14ac:dyDescent="0.3">
      <c r="A50" s="11"/>
      <c r="B50" s="11"/>
      <c r="F50" s="11"/>
    </row>
    <row r="51" spans="1:6" x14ac:dyDescent="0.3">
      <c r="A51" s="11"/>
      <c r="B51" s="11"/>
      <c r="F51" s="11"/>
    </row>
    <row r="52" spans="1:6" x14ac:dyDescent="0.3">
      <c r="A52" s="11"/>
      <c r="B52" s="11"/>
      <c r="F52" s="11"/>
    </row>
    <row r="53" spans="1:6" x14ac:dyDescent="0.3">
      <c r="A53" s="11"/>
      <c r="B53" s="11"/>
    </row>
    <row r="54" spans="1:6" x14ac:dyDescent="0.3">
      <c r="A54" s="11"/>
      <c r="B54" s="11"/>
    </row>
    <row r="55" spans="1:6" x14ac:dyDescent="0.3">
      <c r="A55" s="11"/>
      <c r="B55" s="11"/>
    </row>
    <row r="56" spans="1:6" x14ac:dyDescent="0.3">
      <c r="A56" s="11"/>
      <c r="B56" s="11"/>
    </row>
    <row r="57" spans="1:6" x14ac:dyDescent="0.3">
      <c r="A57" s="11"/>
      <c r="B57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26"/>
  <sheetViews>
    <sheetView tabSelected="1" zoomScaleNormal="100" workbookViewId="0">
      <pane xSplit="3" ySplit="1" topLeftCell="D2" activePane="bottomRight" state="frozen"/>
      <selection activeCell="C2" sqref="C2"/>
      <selection pane="topRight" activeCell="D2" sqref="D2"/>
      <selection pane="bottomLeft" activeCell="C3" sqref="C3"/>
      <selection pane="bottomRight" activeCell="C6" sqref="C6"/>
    </sheetView>
  </sheetViews>
  <sheetFormatPr defaultColWidth="11" defaultRowHeight="12" x14ac:dyDescent="0.3"/>
  <cols>
    <col min="1" max="1" width="6.33203125" style="3" customWidth="1"/>
    <col min="2" max="2" width="22.33203125" style="3" customWidth="1"/>
    <col min="3" max="3" width="58.44140625" style="28" customWidth="1"/>
    <col min="4" max="4" width="10.6640625" style="3" bestFit="1" customWidth="1"/>
    <col min="5" max="5" width="13" style="3" customWidth="1"/>
    <col min="6" max="6" width="8.33203125" style="3" customWidth="1"/>
    <col min="7" max="7" width="32.44140625" style="3" customWidth="1"/>
    <col min="8" max="8" width="17.6640625" style="4" customWidth="1"/>
    <col min="9" max="9" width="15.88671875" style="6" customWidth="1"/>
    <col min="10" max="10" width="26.33203125" style="3" customWidth="1"/>
    <col min="11" max="11" width="16.33203125" style="6" customWidth="1"/>
    <col min="12" max="12" width="16.33203125" style="3" customWidth="1"/>
    <col min="13" max="13" width="16.33203125" style="6" customWidth="1"/>
    <col min="14" max="14" width="44.33203125" style="3" customWidth="1"/>
    <col min="15" max="15" width="16.33203125" style="6" customWidth="1"/>
    <col min="16" max="16" width="21.109375" style="3" bestFit="1" customWidth="1"/>
    <col min="17" max="17" width="15.6640625" style="6" bestFit="1" customWidth="1"/>
    <col min="18" max="18" width="72.6640625" style="3" bestFit="1" customWidth="1"/>
    <col min="19" max="19" width="18.6640625" style="7" bestFit="1" customWidth="1"/>
    <col min="20" max="20" width="78.44140625" style="3" bestFit="1" customWidth="1"/>
    <col min="21" max="21" width="18.5546875" style="3" bestFit="1" customWidth="1"/>
    <col min="22" max="22" width="11" style="3" customWidth="1"/>
    <col min="23" max="23" width="19" style="7" bestFit="1" customWidth="1"/>
    <col min="24" max="24" width="17.44140625" style="3" customWidth="1"/>
    <col min="25" max="26" width="11" style="3" customWidth="1"/>
    <col min="27" max="27" width="13.33203125" style="7" customWidth="1"/>
    <col min="28" max="28" width="18.33203125" style="3" customWidth="1"/>
    <col min="29" max="30" width="11" style="3" customWidth="1"/>
    <col min="31" max="31" width="19.44140625" style="7" customWidth="1"/>
    <col min="32" max="32" width="63.6640625" style="3" customWidth="1"/>
    <col min="33" max="33" width="33.109375" style="5" customWidth="1"/>
    <col min="34" max="34" width="11" style="3" customWidth="1"/>
    <col min="35" max="35" width="12.109375" style="7" customWidth="1"/>
    <col min="36" max="36" width="42.109375" style="3" customWidth="1"/>
    <col min="37" max="37" width="13.6640625" style="7" customWidth="1"/>
    <col min="38" max="38" width="11" style="3" customWidth="1"/>
    <col min="39" max="39" width="21" style="7" customWidth="1"/>
    <col min="40" max="40" width="11" style="3" customWidth="1"/>
    <col min="41" max="41" width="11" style="7" customWidth="1"/>
    <col min="42" max="42" width="24.88671875" style="3" customWidth="1"/>
    <col min="43" max="43" width="13.6640625" style="4" customWidth="1"/>
    <col min="44" max="44" width="80" style="82" customWidth="1"/>
    <col min="45" max="45" width="13.6640625" style="7" customWidth="1"/>
    <col min="46" max="46" width="48.6640625" style="3" customWidth="1"/>
    <col min="47" max="47" width="21.33203125" style="57" bestFit="1" customWidth="1"/>
    <col min="48" max="48" width="16.109375" style="3" bestFit="1" customWidth="1"/>
    <col min="49" max="49" width="27.33203125" style="7" customWidth="1"/>
    <col min="50" max="50" width="27" style="3" customWidth="1"/>
    <col min="51" max="51" width="25.6640625" style="7" customWidth="1"/>
    <col min="52" max="52" width="44" style="3" customWidth="1"/>
    <col min="53" max="54" width="11" style="3" customWidth="1"/>
    <col min="55" max="55" width="19.6640625" style="7" bestFit="1" customWidth="1"/>
    <col min="56" max="56" width="27.88671875" style="4" customWidth="1"/>
    <col min="57" max="57" width="22.88671875" style="7" customWidth="1"/>
    <col min="58" max="58" width="22.88671875" style="10" customWidth="1"/>
    <col min="59" max="59" width="22.88671875" style="7" customWidth="1"/>
    <col min="60" max="60" width="22.88671875" style="4" customWidth="1"/>
    <col min="61" max="61" width="22.88671875" style="7" customWidth="1"/>
    <col min="62" max="62" width="21.6640625" style="3" customWidth="1"/>
    <col min="63" max="64" width="11" style="3" customWidth="1"/>
    <col min="65" max="65" width="11" style="7" customWidth="1"/>
    <col min="66" max="66" width="44.33203125" style="3" bestFit="1" customWidth="1"/>
    <col min="67" max="67" width="17" style="7" bestFit="1" customWidth="1"/>
    <col min="68" max="68" width="17" style="59" customWidth="1"/>
    <col min="69" max="69" width="17" style="7" customWidth="1"/>
    <col min="70" max="70" width="28.6640625" style="3" bestFit="1" customWidth="1"/>
    <col min="71" max="71" width="11" style="7" customWidth="1"/>
    <col min="72" max="72" width="18.33203125" style="3" bestFit="1" customWidth="1"/>
    <col min="73" max="73" width="16.6640625" style="7" bestFit="1" customWidth="1"/>
    <col min="74" max="74" width="26.5546875" style="3" bestFit="1" customWidth="1"/>
    <col min="75" max="75" width="11.5546875" style="7" bestFit="1" customWidth="1"/>
    <col min="76" max="76" width="38.44140625" style="3" customWidth="1"/>
    <col min="77" max="77" width="20.44140625" style="7" customWidth="1"/>
    <col min="78" max="78" width="41.6640625" style="3" customWidth="1"/>
    <col min="79" max="79" width="27.5546875" style="7" bestFit="1" customWidth="1"/>
    <col min="80" max="80" width="26.33203125" style="3" customWidth="1"/>
    <col min="81" max="81" width="17.6640625" style="7" bestFit="1" customWidth="1"/>
    <col min="82" max="82" width="23.6640625" style="3" customWidth="1"/>
    <col min="83" max="83" width="17.6640625" style="7" bestFit="1" customWidth="1"/>
    <col min="84" max="84" width="23" style="3" customWidth="1"/>
    <col min="85" max="85" width="17.33203125" style="7" bestFit="1" customWidth="1"/>
    <col min="86" max="86" width="35" style="1" customWidth="1"/>
    <col min="87" max="87" width="20.44140625" style="1" bestFit="1" customWidth="1"/>
    <col min="88" max="88" width="16.6640625" style="1" bestFit="1" customWidth="1"/>
    <col min="89" max="89" width="10.44140625" style="8" bestFit="1" customWidth="1"/>
    <col min="90" max="90" width="42.33203125" style="1" bestFit="1" customWidth="1"/>
    <col min="91" max="91" width="19.33203125" style="1" bestFit="1" customWidth="1"/>
    <col min="92" max="92" width="14.33203125" style="1" bestFit="1" customWidth="1"/>
    <col min="93" max="93" width="10.44140625" style="8" bestFit="1" customWidth="1"/>
    <col min="94" max="94" width="54.88671875" style="1" bestFit="1" customWidth="1"/>
    <col min="95" max="95" width="12.44140625" style="1" bestFit="1" customWidth="1"/>
    <col min="96" max="96" width="11" style="1"/>
    <col min="97" max="97" width="10.44140625" style="8" bestFit="1" customWidth="1"/>
    <col min="98" max="98" width="19.6640625" style="1" bestFit="1" customWidth="1"/>
    <col min="99" max="99" width="13.33203125" style="1" bestFit="1" customWidth="1"/>
    <col min="100" max="100" width="11" style="1"/>
    <col min="101" max="101" width="10.44140625" style="8" bestFit="1" customWidth="1"/>
    <col min="102" max="102" width="30.109375" style="1" bestFit="1" customWidth="1"/>
    <col min="103" max="104" width="11" style="1"/>
    <col min="105" max="105" width="11" style="9" bestFit="1" customWidth="1"/>
    <col min="106" max="106" width="30.109375" style="1" bestFit="1" customWidth="1"/>
    <col min="107" max="107" width="11.33203125" style="1" bestFit="1" customWidth="1"/>
    <col min="108" max="108" width="12.33203125" style="1" bestFit="1" customWidth="1"/>
    <col min="109" max="109" width="24.33203125" style="9" customWidth="1"/>
    <col min="110" max="110" width="26.6640625" style="1" customWidth="1"/>
    <col min="111" max="111" width="23.44140625" style="65" customWidth="1"/>
    <col min="112" max="112" width="19.33203125" style="1" customWidth="1"/>
    <col min="113" max="113" width="11" style="67"/>
    <col min="114" max="114" width="11" style="1"/>
    <col min="115" max="115" width="11" style="68"/>
    <col min="116" max="116" width="11" style="1"/>
    <col min="117" max="117" width="11" style="67"/>
    <col min="118" max="118" width="11" style="1"/>
    <col min="119" max="119" width="11" style="67"/>
    <col min="120" max="16384" width="11" style="1"/>
  </cols>
  <sheetData>
    <row r="1" spans="1:119" ht="14.4" x14ac:dyDescent="0.3">
      <c r="A1" s="3" t="s">
        <v>266</v>
      </c>
      <c r="B1" s="3" t="s">
        <v>265</v>
      </c>
      <c r="C1" s="28" t="s">
        <v>1086</v>
      </c>
      <c r="D1" s="3" t="s">
        <v>1085</v>
      </c>
      <c r="E1" s="3" t="s">
        <v>1106</v>
      </c>
      <c r="F1" s="3" t="s">
        <v>1109</v>
      </c>
      <c r="G1" s="3" t="s">
        <v>237</v>
      </c>
      <c r="H1" s="4" t="s">
        <v>55</v>
      </c>
      <c r="I1" s="3" t="s">
        <v>239</v>
      </c>
      <c r="J1" s="6" t="s">
        <v>236</v>
      </c>
      <c r="K1" s="6" t="s">
        <v>238</v>
      </c>
      <c r="L1" s="81" t="s">
        <v>3220</v>
      </c>
      <c r="M1" s="81" t="s">
        <v>3219</v>
      </c>
      <c r="N1" s="6" t="s">
        <v>240</v>
      </c>
      <c r="O1" s="6" t="s">
        <v>233</v>
      </c>
      <c r="P1" s="3" t="s">
        <v>235</v>
      </c>
      <c r="Q1" s="6" t="s">
        <v>234</v>
      </c>
      <c r="R1" s="3" t="s">
        <v>241</v>
      </c>
      <c r="S1" s="7" t="s">
        <v>242</v>
      </c>
      <c r="T1" s="3" t="s">
        <v>232</v>
      </c>
      <c r="U1" s="3" t="s">
        <v>177</v>
      </c>
      <c r="V1" s="3" t="s">
        <v>178</v>
      </c>
      <c r="W1" s="7" t="s">
        <v>179</v>
      </c>
      <c r="X1" s="3" t="s">
        <v>180</v>
      </c>
      <c r="Y1" s="3" t="s">
        <v>181</v>
      </c>
      <c r="Z1" s="3" t="s">
        <v>182</v>
      </c>
      <c r="AA1" s="7" t="s">
        <v>183</v>
      </c>
      <c r="AB1" s="3" t="s">
        <v>187</v>
      </c>
      <c r="AC1" s="3" t="s">
        <v>184</v>
      </c>
      <c r="AD1" s="3" t="s">
        <v>185</v>
      </c>
      <c r="AE1" s="7" t="s">
        <v>186</v>
      </c>
      <c r="AF1" s="3" t="s">
        <v>188</v>
      </c>
      <c r="AG1" s="5" t="s">
        <v>231</v>
      </c>
      <c r="AH1" s="3" t="s">
        <v>189</v>
      </c>
      <c r="AI1" s="7" t="s">
        <v>190</v>
      </c>
      <c r="AJ1" s="3" t="s">
        <v>191</v>
      </c>
      <c r="AK1" s="7" t="s">
        <v>192</v>
      </c>
      <c r="AL1" s="3" t="s">
        <v>193</v>
      </c>
      <c r="AM1" s="7" t="s">
        <v>194</v>
      </c>
      <c r="AN1" s="3" t="s">
        <v>195</v>
      </c>
      <c r="AO1" s="7" t="s">
        <v>196</v>
      </c>
      <c r="AP1" s="3" t="s">
        <v>197</v>
      </c>
      <c r="AQ1" s="4" t="s">
        <v>198</v>
      </c>
      <c r="AR1" s="84" t="s">
        <v>3225</v>
      </c>
      <c r="AS1" s="85" t="s">
        <v>3226</v>
      </c>
      <c r="AT1" s="3" t="s">
        <v>3221</v>
      </c>
      <c r="AU1" s="3" t="s">
        <v>3222</v>
      </c>
      <c r="AV1" s="3" t="s">
        <v>3223</v>
      </c>
      <c r="AW1" s="6" t="s">
        <v>3224</v>
      </c>
      <c r="AX1" s="3" t="s">
        <v>199</v>
      </c>
      <c r="AY1" s="7" t="s">
        <v>200</v>
      </c>
      <c r="AZ1" s="3" t="s">
        <v>201</v>
      </c>
      <c r="BA1" s="3" t="s">
        <v>202</v>
      </c>
      <c r="BB1" s="3" t="s">
        <v>203</v>
      </c>
      <c r="BC1" s="7" t="s">
        <v>204</v>
      </c>
      <c r="BD1" s="4" t="s">
        <v>205</v>
      </c>
      <c r="BE1" s="7" t="s">
        <v>206</v>
      </c>
      <c r="BF1" s="10" t="s">
        <v>207</v>
      </c>
      <c r="BG1" s="7" t="s">
        <v>208</v>
      </c>
      <c r="BH1" s="4" t="s">
        <v>209</v>
      </c>
      <c r="BI1" s="7" t="s">
        <v>210</v>
      </c>
      <c r="BJ1" s="3" t="s">
        <v>211</v>
      </c>
      <c r="BK1" s="3" t="s">
        <v>213</v>
      </c>
      <c r="BL1" s="3" t="s">
        <v>212</v>
      </c>
      <c r="BM1" s="3" t="s">
        <v>214</v>
      </c>
      <c r="BN1" s="3" t="s">
        <v>215</v>
      </c>
      <c r="BO1" s="7" t="s">
        <v>216</v>
      </c>
      <c r="BP1" s="59" t="s">
        <v>217</v>
      </c>
      <c r="BQ1" s="7" t="s">
        <v>218</v>
      </c>
      <c r="BR1" s="3" t="s">
        <v>219</v>
      </c>
      <c r="BS1" s="7" t="s">
        <v>220</v>
      </c>
      <c r="BT1" s="3" t="s">
        <v>221</v>
      </c>
      <c r="BU1" s="7" t="s">
        <v>222</v>
      </c>
      <c r="BV1" s="3" t="s">
        <v>223</v>
      </c>
      <c r="BW1" s="7" t="s">
        <v>224</v>
      </c>
      <c r="BX1" s="3" t="s">
        <v>225</v>
      </c>
      <c r="BY1" s="7" t="s">
        <v>226</v>
      </c>
      <c r="BZ1" s="3" t="s">
        <v>3230</v>
      </c>
      <c r="CA1" s="3" t="s">
        <v>3231</v>
      </c>
      <c r="CB1" s="3" t="s">
        <v>227</v>
      </c>
      <c r="CC1" s="7" t="s">
        <v>228</v>
      </c>
      <c r="CD1" s="3" t="s">
        <v>229</v>
      </c>
      <c r="CE1" s="7" t="s">
        <v>230</v>
      </c>
      <c r="CF1" s="3" t="s">
        <v>3232</v>
      </c>
      <c r="CG1" s="3" t="s">
        <v>3233</v>
      </c>
      <c r="CH1" s="1" t="s">
        <v>243</v>
      </c>
      <c r="CI1" s="1" t="s">
        <v>244</v>
      </c>
      <c r="CJ1" s="1" t="s">
        <v>245</v>
      </c>
      <c r="CK1" s="1" t="s">
        <v>246</v>
      </c>
      <c r="CL1" s="1" t="s">
        <v>247</v>
      </c>
      <c r="CM1" s="1" t="s">
        <v>248</v>
      </c>
      <c r="CN1" s="1" t="s">
        <v>249</v>
      </c>
      <c r="CO1" s="1" t="s">
        <v>250</v>
      </c>
      <c r="CP1" s="1" t="s">
        <v>251</v>
      </c>
      <c r="CQ1" s="1" t="s">
        <v>252</v>
      </c>
      <c r="CR1" s="1" t="s">
        <v>253</v>
      </c>
      <c r="CS1" s="1" t="s">
        <v>254</v>
      </c>
      <c r="CT1" s="1" t="s">
        <v>255</v>
      </c>
      <c r="CU1" s="1" t="s">
        <v>256</v>
      </c>
      <c r="CV1" s="1" t="s">
        <v>257</v>
      </c>
      <c r="CW1" s="1" t="s">
        <v>258</v>
      </c>
      <c r="CX1" s="1" t="s">
        <v>259</v>
      </c>
      <c r="CY1" s="1" t="s">
        <v>260</v>
      </c>
      <c r="CZ1" s="1" t="s">
        <v>261</v>
      </c>
      <c r="DA1" s="1" t="s">
        <v>262</v>
      </c>
      <c r="DB1" s="1" t="s">
        <v>3153</v>
      </c>
      <c r="DC1" s="1" t="s">
        <v>3154</v>
      </c>
      <c r="DD1" s="1" t="s">
        <v>3155</v>
      </c>
      <c r="DE1" s="1" t="s">
        <v>3156</v>
      </c>
      <c r="DF1" s="1" t="s">
        <v>3166</v>
      </c>
      <c r="DG1" s="64" t="s">
        <v>3169</v>
      </c>
      <c r="DH1" t="s">
        <v>3195</v>
      </c>
      <c r="DI1" t="s">
        <v>3196</v>
      </c>
      <c r="DJ1" s="1" t="s">
        <v>3197</v>
      </c>
      <c r="DK1" s="1" t="s">
        <v>3198</v>
      </c>
      <c r="DL1" s="58" t="s">
        <v>3199</v>
      </c>
      <c r="DM1" s="58" t="s">
        <v>3200</v>
      </c>
      <c r="DN1" s="1" t="s">
        <v>3201</v>
      </c>
      <c r="DO1" s="1" t="s">
        <v>3202</v>
      </c>
    </row>
    <row r="2" spans="1:119" ht="14.4" x14ac:dyDescent="0.25">
      <c r="A2" s="2">
        <v>1</v>
      </c>
      <c r="B2" s="70" t="s">
        <v>619</v>
      </c>
      <c r="C2" s="36" t="str">
        <f t="shared" ref="C2" si="0">VLOOKUP(B2,_ClientData,2,0)</f>
        <v>1Link (Private) Limited</v>
      </c>
      <c r="D2" s="35">
        <v>1</v>
      </c>
      <c r="E2" s="37">
        <v>1</v>
      </c>
      <c r="F2" s="37">
        <v>1</v>
      </c>
      <c r="G2" s="38" t="s">
        <v>1118</v>
      </c>
      <c r="H2" s="39">
        <f t="shared" ref="H2" si="1">I2+K2+O2+Q2+S2+W2+AA2+AE2+AI2+AK2+AM2+AO2+AQ2+AW2+AY2+BC2+BE2+BM2+BO2+BS2+BU2+BW2+BY2+CA2+CC2+CE2+CG2+CK2+CO2+CS2+CW2+DA2+DE2+BG2+BI2+BQ2+DG2+DI2+DK2+DM2+DO2</f>
        <v>0</v>
      </c>
      <c r="I2" s="40">
        <v>0</v>
      </c>
      <c r="J2" s="35"/>
      <c r="K2" s="75"/>
      <c r="L2" s="75"/>
      <c r="M2" s="75"/>
      <c r="N2" s="41"/>
      <c r="O2" s="42"/>
      <c r="P2" s="43"/>
      <c r="Q2" s="40"/>
      <c r="R2" s="43"/>
      <c r="S2" s="40"/>
      <c r="T2" s="32"/>
      <c r="U2" s="44"/>
      <c r="V2" s="45"/>
      <c r="W2" s="46"/>
      <c r="X2" s="35"/>
      <c r="Y2" s="35"/>
      <c r="Z2" s="35"/>
      <c r="AA2" s="47"/>
      <c r="AB2" s="35"/>
      <c r="AC2" s="35"/>
      <c r="AD2" s="35"/>
      <c r="AE2" s="47"/>
      <c r="AF2" s="48"/>
      <c r="AG2" s="44"/>
      <c r="AH2" s="2"/>
      <c r="AI2" s="46"/>
      <c r="AJ2" s="35"/>
      <c r="AK2" s="47"/>
      <c r="AL2" s="2"/>
      <c r="AM2" s="47"/>
      <c r="AN2" s="35"/>
      <c r="AO2" s="47"/>
      <c r="AP2" s="35"/>
      <c r="AQ2" s="49"/>
      <c r="AR2" s="49"/>
      <c r="AS2" s="47"/>
      <c r="AT2" s="45"/>
      <c r="AU2" s="49"/>
      <c r="AV2" s="35"/>
      <c r="AW2" s="46"/>
      <c r="AX2" s="35"/>
      <c r="AY2" s="47"/>
      <c r="AZ2" s="35"/>
      <c r="BA2" s="35"/>
      <c r="BB2" s="35"/>
      <c r="BC2" s="47"/>
      <c r="BD2" s="49"/>
      <c r="BE2" s="47"/>
      <c r="BF2" s="50"/>
      <c r="BG2" s="47"/>
      <c r="BH2" s="49"/>
      <c r="BI2" s="47"/>
      <c r="BJ2" s="35"/>
      <c r="BK2" s="51"/>
      <c r="BL2" s="35"/>
      <c r="BM2" s="47"/>
      <c r="BN2" s="35"/>
      <c r="BO2" s="47"/>
      <c r="BP2" s="60"/>
      <c r="BQ2" s="47"/>
      <c r="BR2" s="35"/>
      <c r="BS2" s="47"/>
      <c r="BT2" s="35"/>
      <c r="BU2" s="47"/>
      <c r="BV2" s="35"/>
      <c r="BW2" s="47"/>
      <c r="BX2" s="41"/>
      <c r="BY2" s="42"/>
      <c r="BZ2" s="41"/>
      <c r="CA2" s="42"/>
      <c r="CB2" s="35"/>
      <c r="CC2" s="47"/>
      <c r="CD2" s="35"/>
      <c r="CE2" s="47"/>
      <c r="CF2" s="35"/>
      <c r="CG2" s="47"/>
      <c r="CH2" s="31"/>
      <c r="CI2" s="33"/>
      <c r="CJ2" s="33"/>
      <c r="CK2" s="34"/>
      <c r="CL2" s="33"/>
      <c r="CM2" s="33"/>
      <c r="CN2" s="33"/>
      <c r="CO2" s="34"/>
      <c r="CP2" s="33"/>
      <c r="CQ2" s="33"/>
      <c r="CR2" s="33"/>
      <c r="CS2" s="34"/>
      <c r="CT2" s="33"/>
      <c r="CU2" s="33"/>
      <c r="CV2" s="33"/>
      <c r="CW2" s="34"/>
      <c r="CX2" s="33"/>
      <c r="CY2" s="33"/>
      <c r="CZ2" s="33"/>
      <c r="DA2" s="52"/>
      <c r="DB2" s="33"/>
      <c r="DC2" s="33"/>
      <c r="DD2" s="33"/>
      <c r="DE2" s="52"/>
      <c r="DF2" s="33"/>
      <c r="DG2" s="34"/>
      <c r="DH2" s="33"/>
      <c r="DI2" s="71"/>
      <c r="DJ2" s="33"/>
      <c r="DK2" s="72"/>
      <c r="DL2" s="33"/>
      <c r="DM2" s="71"/>
      <c r="DN2" s="33"/>
      <c r="DO2" s="71"/>
    </row>
    <row r="3" spans="1:119" ht="19.95" customHeight="1" x14ac:dyDescent="0.25">
      <c r="A3" s="2">
        <v>2</v>
      </c>
      <c r="B3" s="70" t="s">
        <v>619</v>
      </c>
      <c r="C3" s="36" t="str">
        <f t="shared" ref="C3:C25" si="2">VLOOKUP(B3,_ClientData,2,0)</f>
        <v>1Link (Private) Limited</v>
      </c>
      <c r="D3" s="35">
        <v>1</v>
      </c>
      <c r="E3" s="37">
        <v>1</v>
      </c>
      <c r="F3" s="37">
        <v>1</v>
      </c>
      <c r="G3" s="38" t="s">
        <v>1118</v>
      </c>
      <c r="H3" s="39">
        <f t="shared" ref="H3:H25" si="3">I3+K3+O3+Q3+S3+W3+AA3+AE3+AI3+AK3+AM3+AO3+AQ3+AW3+AY3+BC3+BE3+BM3+BO3+BS3+BU3+BW3+BY3+CA3+CC3+CE3+CG3+CK3+CO3+CS3+CW3+DA3+DE3+BG3+BI3+BQ3+DG3+DI3+DK3+DM3+DO3</f>
        <v>15000</v>
      </c>
      <c r="I3" s="40">
        <v>15000</v>
      </c>
      <c r="J3" s="35"/>
      <c r="K3" s="75"/>
      <c r="L3" s="75"/>
      <c r="M3" s="75"/>
      <c r="N3" s="41"/>
      <c r="O3" s="42"/>
      <c r="P3" s="43"/>
      <c r="Q3" s="40"/>
      <c r="R3" s="43"/>
      <c r="S3" s="40"/>
      <c r="T3" s="32"/>
      <c r="U3" s="44"/>
      <c r="V3" s="45"/>
      <c r="W3" s="46"/>
      <c r="X3" s="35"/>
      <c r="Y3" s="35"/>
      <c r="Z3" s="35"/>
      <c r="AA3" s="47"/>
      <c r="AB3" s="35"/>
      <c r="AC3" s="35"/>
      <c r="AD3" s="35"/>
      <c r="AE3" s="47"/>
      <c r="AF3" s="48"/>
      <c r="AG3" s="44"/>
      <c r="AH3" s="2"/>
      <c r="AI3" s="46"/>
      <c r="AJ3" s="35"/>
      <c r="AK3" s="47"/>
      <c r="AL3" s="2"/>
      <c r="AM3" s="47"/>
      <c r="AN3" s="35"/>
      <c r="AO3" s="47"/>
      <c r="AP3" s="35"/>
      <c r="AQ3" s="49"/>
      <c r="AR3" s="49"/>
      <c r="AS3" s="47"/>
      <c r="AT3" s="45"/>
      <c r="AU3" s="49"/>
      <c r="AV3" s="35"/>
      <c r="AW3" s="46"/>
      <c r="AX3" s="35"/>
      <c r="AY3" s="47"/>
      <c r="AZ3" s="35"/>
      <c r="BA3" s="35"/>
      <c r="BB3" s="35"/>
      <c r="BC3" s="47"/>
      <c r="BD3" s="49"/>
      <c r="BE3" s="47"/>
      <c r="BF3" s="50"/>
      <c r="BG3" s="47"/>
      <c r="BH3" s="49"/>
      <c r="BI3" s="47"/>
      <c r="BJ3" s="35"/>
      <c r="BK3" s="51"/>
      <c r="BL3" s="35"/>
      <c r="BM3" s="47"/>
      <c r="BN3" s="35"/>
      <c r="BO3" s="47"/>
      <c r="BP3" s="60"/>
      <c r="BQ3" s="47"/>
      <c r="BR3" s="35"/>
      <c r="BS3" s="47"/>
      <c r="BT3" s="35"/>
      <c r="BU3" s="47"/>
      <c r="BV3" s="35"/>
      <c r="BW3" s="47"/>
      <c r="BX3" s="41"/>
      <c r="BY3" s="42"/>
      <c r="BZ3" s="41"/>
      <c r="CA3" s="42"/>
      <c r="CB3" s="35"/>
      <c r="CC3" s="47"/>
      <c r="CD3" s="35"/>
      <c r="CE3" s="47"/>
      <c r="CF3" s="35"/>
      <c r="CG3" s="47"/>
      <c r="CH3" s="31"/>
      <c r="CI3" s="33"/>
      <c r="CJ3" s="33"/>
      <c r="CK3" s="34"/>
      <c r="CL3" s="33"/>
      <c r="CM3" s="33"/>
      <c r="CN3" s="33"/>
      <c r="CO3" s="34"/>
      <c r="CP3" s="33"/>
      <c r="CQ3" s="33"/>
      <c r="CR3" s="33"/>
      <c r="CS3" s="34"/>
      <c r="CT3" s="33"/>
      <c r="CU3" s="33"/>
      <c r="CV3" s="33"/>
      <c r="CW3" s="34"/>
      <c r="CX3" s="33"/>
      <c r="CY3" s="33"/>
      <c r="CZ3" s="33"/>
      <c r="DA3" s="52"/>
      <c r="DB3" s="33"/>
      <c r="DC3" s="33"/>
      <c r="DD3" s="33"/>
      <c r="DE3" s="52"/>
      <c r="DF3" s="33"/>
      <c r="DG3" s="34"/>
      <c r="DH3" s="33"/>
      <c r="DI3" s="71"/>
      <c r="DJ3" s="33"/>
      <c r="DK3" s="72"/>
      <c r="DL3" s="33"/>
      <c r="DM3" s="71"/>
      <c r="DN3" s="33"/>
      <c r="DO3" s="71"/>
    </row>
    <row r="4" spans="1:119" ht="19.95" customHeight="1" x14ac:dyDescent="0.25">
      <c r="A4" s="2">
        <v>3</v>
      </c>
      <c r="B4" s="70" t="s">
        <v>317</v>
      </c>
      <c r="C4" s="36" t="str">
        <f t="shared" si="2"/>
        <v>4Sight Finance Services Private Limited</v>
      </c>
      <c r="D4" s="35">
        <v>1</v>
      </c>
      <c r="E4" s="37">
        <v>1</v>
      </c>
      <c r="F4" s="37">
        <v>1</v>
      </c>
      <c r="G4" s="38" t="s">
        <v>1118</v>
      </c>
      <c r="H4" s="39">
        <f t="shared" si="3"/>
        <v>15086</v>
      </c>
      <c r="I4" s="40">
        <v>15000</v>
      </c>
      <c r="J4" s="35"/>
      <c r="K4" s="75"/>
      <c r="L4" s="75"/>
      <c r="M4" s="75"/>
      <c r="N4" s="41"/>
      <c r="O4" s="42"/>
      <c r="P4" s="43"/>
      <c r="Q4" s="40"/>
      <c r="R4" s="43"/>
      <c r="S4" s="40"/>
      <c r="T4" s="55"/>
      <c r="U4" s="44"/>
      <c r="V4" s="45"/>
      <c r="W4" s="46"/>
      <c r="X4" s="35"/>
      <c r="Y4" s="35"/>
      <c r="Z4" s="35"/>
      <c r="AA4" s="47"/>
      <c r="AB4" s="35"/>
      <c r="AC4" s="35"/>
      <c r="AD4" s="35"/>
      <c r="AE4" s="47"/>
      <c r="AF4" s="55"/>
      <c r="AG4" s="44"/>
      <c r="AH4" s="2"/>
      <c r="AI4" s="46"/>
      <c r="AJ4" s="35"/>
      <c r="AK4" s="47"/>
      <c r="AL4" s="2"/>
      <c r="AM4" s="47"/>
      <c r="AN4" s="35"/>
      <c r="AO4" s="47"/>
      <c r="AP4" s="35"/>
      <c r="AQ4" s="49"/>
      <c r="AR4" s="49"/>
      <c r="AS4" s="47"/>
      <c r="AT4" s="45"/>
      <c r="AU4" s="49"/>
      <c r="AV4" s="35"/>
      <c r="AW4" s="46"/>
      <c r="AX4" s="35"/>
      <c r="AY4" s="47"/>
      <c r="AZ4" s="35"/>
      <c r="BA4" s="35"/>
      <c r="BB4" s="35"/>
      <c r="BC4" s="47"/>
      <c r="BD4" s="49"/>
      <c r="BE4" s="47"/>
      <c r="BF4" s="50"/>
      <c r="BG4" s="47"/>
      <c r="BH4" s="49"/>
      <c r="BI4" s="47"/>
      <c r="BJ4" s="54" t="s">
        <v>3147</v>
      </c>
      <c r="BK4" s="51">
        <f>CI4+CM4+CQ4+CU4+CY4+DC4</f>
        <v>1</v>
      </c>
      <c r="BL4" s="35">
        <v>36</v>
      </c>
      <c r="BM4" s="47">
        <f>BK4*BL4</f>
        <v>36</v>
      </c>
      <c r="BN4" s="35"/>
      <c r="BO4" s="47"/>
      <c r="BP4" s="60"/>
      <c r="BQ4" s="47"/>
      <c r="BR4" s="35"/>
      <c r="BS4" s="47"/>
      <c r="BT4" s="35"/>
      <c r="BU4" s="47"/>
      <c r="BV4" s="35"/>
      <c r="BW4" s="47"/>
      <c r="BX4" s="41"/>
      <c r="BY4" s="42"/>
      <c r="BZ4" s="41"/>
      <c r="CA4" s="42"/>
      <c r="CB4" s="35"/>
      <c r="CC4" s="47"/>
      <c r="CD4" s="35"/>
      <c r="CE4" s="47"/>
      <c r="CF4" s="35"/>
      <c r="CG4" s="47"/>
      <c r="CH4" s="31" t="s">
        <v>3157</v>
      </c>
      <c r="CI4" s="33">
        <v>1</v>
      </c>
      <c r="CJ4" s="33">
        <v>50</v>
      </c>
      <c r="CK4" s="34">
        <f>CJ4*CI4</f>
        <v>50</v>
      </c>
      <c r="CL4" s="33"/>
      <c r="CM4" s="33"/>
      <c r="CN4" s="33"/>
      <c r="CO4" s="34"/>
      <c r="CP4" s="31"/>
      <c r="CQ4" s="33"/>
      <c r="CR4" s="33"/>
      <c r="CS4" s="34"/>
      <c r="CT4" s="33"/>
      <c r="CU4" s="33"/>
      <c r="CV4" s="33"/>
      <c r="CW4" s="34"/>
      <c r="CX4" s="33"/>
      <c r="CY4" s="33"/>
      <c r="CZ4" s="33"/>
      <c r="DA4" s="52"/>
      <c r="DB4" s="33"/>
      <c r="DC4" s="33"/>
      <c r="DD4" s="33"/>
      <c r="DE4" s="52"/>
      <c r="DF4" s="33"/>
      <c r="DG4" s="34"/>
      <c r="DH4" s="33"/>
      <c r="DI4" s="71"/>
      <c r="DJ4" s="33"/>
      <c r="DK4" s="72"/>
      <c r="DL4" s="33"/>
      <c r="DM4" s="71"/>
      <c r="DN4" s="33"/>
      <c r="DO4" s="71"/>
    </row>
    <row r="5" spans="1:119" ht="19.95" customHeight="1" x14ac:dyDescent="0.25">
      <c r="A5" s="2">
        <v>4</v>
      </c>
      <c r="B5" s="70" t="s">
        <v>421</v>
      </c>
      <c r="C5" s="36" t="str">
        <f t="shared" si="2"/>
        <v>Abdullah Shah Ghazi Sugar Mills Ltd</v>
      </c>
      <c r="D5" s="35">
        <v>1</v>
      </c>
      <c r="E5" s="37">
        <v>1</v>
      </c>
      <c r="F5" s="37">
        <v>1</v>
      </c>
      <c r="G5" s="38" t="s">
        <v>1118</v>
      </c>
      <c r="H5" s="39">
        <f t="shared" si="3"/>
        <v>26500</v>
      </c>
      <c r="I5" s="40">
        <v>25000</v>
      </c>
      <c r="J5" s="35"/>
      <c r="K5" s="75"/>
      <c r="L5" s="75"/>
      <c r="M5" s="75"/>
      <c r="N5" s="41"/>
      <c r="O5" s="42"/>
      <c r="P5" s="43"/>
      <c r="Q5" s="40"/>
      <c r="R5" s="43"/>
      <c r="S5" s="40"/>
      <c r="T5" s="55"/>
      <c r="U5" s="44"/>
      <c r="V5" s="45"/>
      <c r="W5" s="46"/>
      <c r="X5" s="35"/>
      <c r="Y5" s="35"/>
      <c r="Z5" s="35"/>
      <c r="AA5" s="47"/>
      <c r="AB5" s="35"/>
      <c r="AC5" s="35"/>
      <c r="AD5" s="35"/>
      <c r="AE5" s="47"/>
      <c r="AF5" s="55"/>
      <c r="AG5" s="44"/>
      <c r="AH5" s="2"/>
      <c r="AI5" s="46"/>
      <c r="AJ5" s="62" t="s">
        <v>3172</v>
      </c>
      <c r="AK5" s="47">
        <v>1500</v>
      </c>
      <c r="AL5" s="2"/>
      <c r="AM5" s="47"/>
      <c r="AN5" s="35"/>
      <c r="AO5" s="47"/>
      <c r="AP5" s="35"/>
      <c r="AQ5" s="49"/>
      <c r="AR5" s="49"/>
      <c r="AS5" s="47"/>
      <c r="AT5" s="45"/>
      <c r="AU5" s="49"/>
      <c r="AV5" s="35"/>
      <c r="AW5" s="46"/>
      <c r="AX5" s="35"/>
      <c r="AY5" s="47"/>
      <c r="AZ5" s="35"/>
      <c r="BA5" s="35"/>
      <c r="BB5" s="35"/>
      <c r="BC5" s="47"/>
      <c r="BD5" s="49"/>
      <c r="BE5" s="47"/>
      <c r="BF5" s="50"/>
      <c r="BG5" s="47"/>
      <c r="BH5" s="49"/>
      <c r="BI5" s="47"/>
      <c r="BJ5" s="54"/>
      <c r="BK5" s="51"/>
      <c r="BL5" s="35"/>
      <c r="BM5" s="47"/>
      <c r="BN5" s="35"/>
      <c r="BO5" s="47"/>
      <c r="BP5" s="60"/>
      <c r="BQ5" s="47"/>
      <c r="BR5" s="35"/>
      <c r="BS5" s="47"/>
      <c r="BT5" s="35"/>
      <c r="BU5" s="47"/>
      <c r="BV5" s="35"/>
      <c r="BW5" s="47"/>
      <c r="BX5" s="41"/>
      <c r="BY5" s="42"/>
      <c r="BZ5" s="41"/>
      <c r="CA5" s="42"/>
      <c r="CB5" s="35"/>
      <c r="CC5" s="47"/>
      <c r="CD5" s="35"/>
      <c r="CE5" s="47"/>
      <c r="CF5" s="35"/>
      <c r="CG5" s="47"/>
      <c r="CH5" s="31"/>
      <c r="CI5" s="33"/>
      <c r="CJ5" s="33"/>
      <c r="CK5" s="34"/>
      <c r="CL5" s="33"/>
      <c r="CM5" s="33"/>
      <c r="CN5" s="33"/>
      <c r="CO5" s="34"/>
      <c r="CP5" s="31"/>
      <c r="CQ5" s="33"/>
      <c r="CR5" s="33"/>
      <c r="CS5" s="34"/>
      <c r="CT5" s="33"/>
      <c r="CU5" s="33"/>
      <c r="CV5" s="33"/>
      <c r="CW5" s="34"/>
      <c r="CX5" s="33"/>
      <c r="CY5" s="33"/>
      <c r="CZ5" s="33"/>
      <c r="DA5" s="52"/>
      <c r="DB5" s="33"/>
      <c r="DC5" s="33"/>
      <c r="DD5" s="33"/>
      <c r="DE5" s="52"/>
      <c r="DF5" s="33"/>
      <c r="DG5" s="34"/>
      <c r="DH5" s="33"/>
      <c r="DI5" s="71"/>
      <c r="DJ5" s="33"/>
      <c r="DK5" s="72"/>
      <c r="DL5" s="33"/>
      <c r="DM5" s="71"/>
      <c r="DN5" s="33"/>
      <c r="DO5" s="71"/>
    </row>
    <row r="6" spans="1:119" ht="19.95" customHeight="1" x14ac:dyDescent="0.25">
      <c r="A6" s="2">
        <v>5</v>
      </c>
      <c r="B6" s="70" t="s">
        <v>762</v>
      </c>
      <c r="C6" s="36" t="str">
        <f t="shared" si="2"/>
        <v>Abhi (Private) Limited</v>
      </c>
      <c r="D6" s="35">
        <v>1</v>
      </c>
      <c r="E6" s="37">
        <v>1</v>
      </c>
      <c r="F6" s="37">
        <v>1</v>
      </c>
      <c r="G6" s="38" t="s">
        <v>1118</v>
      </c>
      <c r="H6" s="39">
        <f t="shared" si="3"/>
        <v>15000</v>
      </c>
      <c r="I6" s="40">
        <v>15000</v>
      </c>
      <c r="J6" s="35"/>
      <c r="K6" s="75"/>
      <c r="L6" s="75"/>
      <c r="M6" s="75"/>
      <c r="N6" s="41"/>
      <c r="O6" s="42"/>
      <c r="P6" s="43"/>
      <c r="Q6" s="40"/>
      <c r="R6" s="43"/>
      <c r="S6" s="40"/>
      <c r="T6" s="32"/>
      <c r="U6" s="44"/>
      <c r="V6" s="45"/>
      <c r="W6" s="46"/>
      <c r="X6" s="35"/>
      <c r="Y6" s="35"/>
      <c r="Z6" s="35"/>
      <c r="AA6" s="47"/>
      <c r="AB6" s="35"/>
      <c r="AC6" s="35"/>
      <c r="AD6" s="35"/>
      <c r="AE6" s="47"/>
      <c r="AF6" s="48"/>
      <c r="AG6" s="44"/>
      <c r="AH6" s="2"/>
      <c r="AI6" s="46"/>
      <c r="AJ6" s="35"/>
      <c r="AK6" s="47"/>
      <c r="AL6" s="2"/>
      <c r="AM6" s="47"/>
      <c r="AN6" s="35"/>
      <c r="AO6" s="47"/>
      <c r="AP6" s="35"/>
      <c r="AQ6" s="49"/>
      <c r="AR6" s="49"/>
      <c r="AS6" s="47"/>
      <c r="AT6" s="45"/>
      <c r="AU6" s="49"/>
      <c r="AV6" s="35"/>
      <c r="AW6" s="46"/>
      <c r="AX6" s="35"/>
      <c r="AY6" s="47"/>
      <c r="AZ6" s="35"/>
      <c r="BA6" s="35"/>
      <c r="BB6" s="35"/>
      <c r="BC6" s="47"/>
      <c r="BD6" s="49"/>
      <c r="BE6" s="47"/>
      <c r="BF6" s="50"/>
      <c r="BG6" s="47"/>
      <c r="BH6" s="49"/>
      <c r="BI6" s="47"/>
      <c r="BJ6" s="35"/>
      <c r="BK6" s="51"/>
      <c r="BL6" s="35"/>
      <c r="BM6" s="47"/>
      <c r="BN6" s="35"/>
      <c r="BO6" s="47"/>
      <c r="BP6" s="60"/>
      <c r="BQ6" s="47"/>
      <c r="BR6" s="35"/>
      <c r="BS6" s="47"/>
      <c r="BT6" s="35"/>
      <c r="BU6" s="47"/>
      <c r="BV6" s="35"/>
      <c r="BW6" s="47"/>
      <c r="BX6" s="41"/>
      <c r="BY6" s="42"/>
      <c r="BZ6" s="41"/>
      <c r="CA6" s="42"/>
      <c r="CB6" s="35"/>
      <c r="CC6" s="47"/>
      <c r="CD6" s="35"/>
      <c r="CE6" s="47"/>
      <c r="CF6" s="35"/>
      <c r="CG6" s="47"/>
      <c r="CH6" s="31"/>
      <c r="CI6" s="33"/>
      <c r="CJ6" s="33"/>
      <c r="CK6" s="34"/>
      <c r="CL6" s="33"/>
      <c r="CM6" s="33"/>
      <c r="CN6" s="33"/>
      <c r="CO6" s="34"/>
      <c r="CP6" s="33"/>
      <c r="CQ6" s="33"/>
      <c r="CR6" s="33"/>
      <c r="CS6" s="34"/>
      <c r="CT6" s="33"/>
      <c r="CU6" s="33"/>
      <c r="CV6" s="33"/>
      <c r="CW6" s="34"/>
      <c r="CX6" s="33"/>
      <c r="CY6" s="33"/>
      <c r="CZ6" s="33"/>
      <c r="DA6" s="52"/>
      <c r="DB6" s="33"/>
      <c r="DC6" s="33"/>
      <c r="DD6" s="33"/>
      <c r="DE6" s="52"/>
      <c r="DF6" s="33"/>
      <c r="DG6" s="34"/>
      <c r="DH6" s="33"/>
      <c r="DI6" s="71"/>
      <c r="DJ6" s="33"/>
      <c r="DK6" s="72"/>
      <c r="DL6" s="33"/>
      <c r="DM6" s="71"/>
      <c r="DN6" s="33"/>
      <c r="DO6" s="71"/>
    </row>
    <row r="7" spans="1:119" ht="19.95" customHeight="1" x14ac:dyDescent="0.25">
      <c r="A7" s="2">
        <v>6</v>
      </c>
      <c r="B7" s="70" t="s">
        <v>762</v>
      </c>
      <c r="C7" s="36" t="str">
        <f t="shared" si="2"/>
        <v>Abhi (Private) Limited</v>
      </c>
      <c r="D7" s="35">
        <v>1</v>
      </c>
      <c r="E7" s="37">
        <v>1</v>
      </c>
      <c r="F7" s="37">
        <v>1</v>
      </c>
      <c r="G7" s="38"/>
      <c r="H7" s="39">
        <f t="shared" si="3"/>
        <v>20000</v>
      </c>
      <c r="I7" s="40"/>
      <c r="J7" s="38" t="s">
        <v>3145</v>
      </c>
      <c r="K7" s="75">
        <v>20000</v>
      </c>
      <c r="L7" s="80"/>
      <c r="M7" s="75"/>
      <c r="N7" s="41"/>
      <c r="O7" s="42"/>
      <c r="P7" s="43"/>
      <c r="Q7" s="40"/>
      <c r="R7" s="43"/>
      <c r="S7" s="40"/>
      <c r="T7" s="32"/>
      <c r="U7" s="44"/>
      <c r="V7" s="45"/>
      <c r="W7" s="46"/>
      <c r="X7" s="35"/>
      <c r="Y7" s="35"/>
      <c r="Z7" s="35"/>
      <c r="AA7" s="47"/>
      <c r="AB7" s="35"/>
      <c r="AC7" s="35"/>
      <c r="AD7" s="35"/>
      <c r="AE7" s="47"/>
      <c r="AF7" s="48"/>
      <c r="AG7" s="44"/>
      <c r="AH7" s="2"/>
      <c r="AI7" s="46"/>
      <c r="AJ7" s="35"/>
      <c r="AK7" s="47"/>
      <c r="AL7" s="2"/>
      <c r="AM7" s="47"/>
      <c r="AN7" s="35"/>
      <c r="AO7" s="47"/>
      <c r="AP7" s="35"/>
      <c r="AQ7" s="49"/>
      <c r="AR7" s="49"/>
      <c r="AS7" s="47"/>
      <c r="AT7" s="45"/>
      <c r="AU7" s="49"/>
      <c r="AV7" s="35"/>
      <c r="AW7" s="46"/>
      <c r="AX7" s="35"/>
      <c r="AY7" s="47"/>
      <c r="AZ7" s="35"/>
      <c r="BA7" s="35"/>
      <c r="BB7" s="35"/>
      <c r="BC7" s="47"/>
      <c r="BD7" s="49"/>
      <c r="BE7" s="47"/>
      <c r="BF7" s="50"/>
      <c r="BG7" s="47"/>
      <c r="BH7" s="49"/>
      <c r="BI7" s="47"/>
      <c r="BJ7" s="35"/>
      <c r="BK7" s="51"/>
      <c r="BL7" s="35"/>
      <c r="BM7" s="47"/>
      <c r="BN7" s="35"/>
      <c r="BO7" s="47"/>
      <c r="BP7" s="60"/>
      <c r="BQ7" s="47"/>
      <c r="BR7" s="35"/>
      <c r="BS7" s="47"/>
      <c r="BT7" s="35"/>
      <c r="BU7" s="47"/>
      <c r="BV7" s="35"/>
      <c r="BW7" s="47"/>
      <c r="BX7" s="41"/>
      <c r="BY7" s="42"/>
      <c r="BZ7" s="41"/>
      <c r="CA7" s="42"/>
      <c r="CB7" s="35"/>
      <c r="CC7" s="47"/>
      <c r="CD7" s="35"/>
      <c r="CE7" s="47"/>
      <c r="CF7" s="35"/>
      <c r="CG7" s="47"/>
      <c r="CH7" s="31"/>
      <c r="CI7" s="33"/>
      <c r="CJ7" s="33"/>
      <c r="CK7" s="34"/>
      <c r="CL7" s="33"/>
      <c r="CM7" s="33"/>
      <c r="CN7" s="33"/>
      <c r="CO7" s="34"/>
      <c r="CP7" s="33"/>
      <c r="CQ7" s="33"/>
      <c r="CR7" s="33"/>
      <c r="CS7" s="34"/>
      <c r="CT7" s="33"/>
      <c r="CU7" s="33"/>
      <c r="CV7" s="33"/>
      <c r="CW7" s="34"/>
      <c r="CX7" s="33"/>
      <c r="CY7" s="33"/>
      <c r="CZ7" s="33"/>
      <c r="DA7" s="52"/>
      <c r="DB7" s="33"/>
      <c r="DC7" s="33"/>
      <c r="DD7" s="33"/>
      <c r="DE7" s="52"/>
      <c r="DF7" s="33"/>
      <c r="DG7" s="34"/>
      <c r="DH7" s="33"/>
      <c r="DI7" s="71"/>
      <c r="DJ7" s="33"/>
      <c r="DK7" s="72"/>
      <c r="DL7" s="33"/>
      <c r="DM7" s="71"/>
      <c r="DN7" s="33"/>
      <c r="DO7" s="71"/>
    </row>
    <row r="8" spans="1:119" ht="19.95" customHeight="1" x14ac:dyDescent="0.25">
      <c r="A8" s="2">
        <v>7</v>
      </c>
      <c r="B8" s="70" t="s">
        <v>1011</v>
      </c>
      <c r="C8" s="36" t="str">
        <f t="shared" si="2"/>
        <v>ABL Asset Management Company Limited</v>
      </c>
      <c r="D8" s="35">
        <v>1</v>
      </c>
      <c r="E8" s="37">
        <v>1</v>
      </c>
      <c r="F8" s="37">
        <v>1</v>
      </c>
      <c r="G8" s="38" t="s">
        <v>1118</v>
      </c>
      <c r="H8" s="39">
        <f t="shared" si="3"/>
        <v>15000</v>
      </c>
      <c r="I8" s="40">
        <v>15000</v>
      </c>
      <c r="J8" s="35"/>
      <c r="K8" s="75"/>
      <c r="L8" s="75"/>
      <c r="M8" s="75"/>
      <c r="N8" s="41"/>
      <c r="O8" s="42"/>
      <c r="P8" s="43"/>
      <c r="Q8" s="40"/>
      <c r="R8" s="43"/>
      <c r="S8" s="40"/>
      <c r="T8" s="32"/>
      <c r="U8" s="44"/>
      <c r="V8" s="45"/>
      <c r="W8" s="46"/>
      <c r="X8" s="35"/>
      <c r="Y8" s="35"/>
      <c r="Z8" s="35"/>
      <c r="AA8" s="47"/>
      <c r="AB8" s="35"/>
      <c r="AC8" s="35"/>
      <c r="AD8" s="35"/>
      <c r="AE8" s="47"/>
      <c r="AF8" s="48"/>
      <c r="AG8" s="44"/>
      <c r="AH8" s="2"/>
      <c r="AI8" s="46"/>
      <c r="AJ8" s="35"/>
      <c r="AK8" s="47"/>
      <c r="AL8" s="2"/>
      <c r="AM8" s="47"/>
      <c r="AN8" s="35"/>
      <c r="AO8" s="47"/>
      <c r="AP8" s="35"/>
      <c r="AQ8" s="49"/>
      <c r="AR8" s="49"/>
      <c r="AS8" s="47"/>
      <c r="AT8" s="45"/>
      <c r="AU8" s="49"/>
      <c r="AV8" s="35"/>
      <c r="AW8" s="46"/>
      <c r="AX8" s="35"/>
      <c r="AY8" s="47"/>
      <c r="AZ8" s="35"/>
      <c r="BA8" s="35"/>
      <c r="BB8" s="35"/>
      <c r="BC8" s="47"/>
      <c r="BD8" s="49"/>
      <c r="BE8" s="47"/>
      <c r="BF8" s="50"/>
      <c r="BG8" s="47"/>
      <c r="BH8" s="49"/>
      <c r="BI8" s="47"/>
      <c r="BJ8" s="35"/>
      <c r="BK8" s="51"/>
      <c r="BL8" s="35"/>
      <c r="BM8" s="47"/>
      <c r="BN8" s="35"/>
      <c r="BO8" s="47"/>
      <c r="BP8" s="60"/>
      <c r="BQ8" s="47"/>
      <c r="BR8" s="35"/>
      <c r="BS8" s="47"/>
      <c r="BT8" s="35"/>
      <c r="BU8" s="47"/>
      <c r="BV8" s="35"/>
      <c r="BW8" s="47"/>
      <c r="BX8" s="41"/>
      <c r="BY8" s="42"/>
      <c r="BZ8" s="41"/>
      <c r="CA8" s="42"/>
      <c r="CB8" s="35"/>
      <c r="CC8" s="47"/>
      <c r="CD8" s="35"/>
      <c r="CE8" s="47"/>
      <c r="CF8" s="35"/>
      <c r="CG8" s="47"/>
      <c r="CH8" s="31"/>
      <c r="CI8" s="33"/>
      <c r="CJ8" s="33"/>
      <c r="CK8" s="34"/>
      <c r="CL8" s="33"/>
      <c r="CM8" s="33"/>
      <c r="CN8" s="33"/>
      <c r="CO8" s="34"/>
      <c r="CP8" s="33"/>
      <c r="CQ8" s="33"/>
      <c r="CR8" s="33"/>
      <c r="CS8" s="34"/>
      <c r="CT8" s="33"/>
      <c r="CU8" s="33"/>
      <c r="CV8" s="33"/>
      <c r="CW8" s="34"/>
      <c r="CX8" s="33"/>
      <c r="CY8" s="33"/>
      <c r="CZ8" s="33"/>
      <c r="DA8" s="52"/>
      <c r="DB8" s="33"/>
      <c r="DC8" s="33"/>
      <c r="DD8" s="33"/>
      <c r="DE8" s="52"/>
      <c r="DF8" s="33"/>
      <c r="DG8" s="34"/>
      <c r="DH8" s="33"/>
      <c r="DI8" s="71"/>
      <c r="DJ8" s="33"/>
      <c r="DK8" s="72"/>
      <c r="DL8" s="33"/>
      <c r="DM8" s="71"/>
      <c r="DN8" s="33"/>
      <c r="DO8" s="71"/>
    </row>
    <row r="9" spans="1:119" ht="19.95" customHeight="1" x14ac:dyDescent="0.25">
      <c r="A9" s="2">
        <v>8</v>
      </c>
      <c r="B9" s="70" t="s">
        <v>519</v>
      </c>
      <c r="C9" s="36" t="str">
        <f t="shared" si="2"/>
        <v>Adamjee Insurance Company Limited</v>
      </c>
      <c r="D9" s="35">
        <v>1</v>
      </c>
      <c r="E9" s="37">
        <v>1</v>
      </c>
      <c r="F9" s="37">
        <v>1</v>
      </c>
      <c r="G9" s="38" t="s">
        <v>1118</v>
      </c>
      <c r="H9" s="39">
        <f t="shared" si="3"/>
        <v>274259</v>
      </c>
      <c r="I9" s="40">
        <v>50000</v>
      </c>
      <c r="J9" s="35"/>
      <c r="K9" s="75"/>
      <c r="L9" s="75"/>
      <c r="M9" s="75"/>
      <c r="N9" s="41"/>
      <c r="O9" s="42"/>
      <c r="P9" s="53" t="s">
        <v>3146</v>
      </c>
      <c r="Q9" s="40">
        <v>10000</v>
      </c>
      <c r="R9" s="43"/>
      <c r="S9" s="40"/>
      <c r="T9" s="55" t="s">
        <v>3149</v>
      </c>
      <c r="U9" s="44">
        <f>BK9*3</f>
        <v>12</v>
      </c>
      <c r="V9" s="45">
        <v>5</v>
      </c>
      <c r="W9" s="46">
        <f>V9*U9</f>
        <v>60</v>
      </c>
      <c r="X9" s="35"/>
      <c r="Y9" s="35"/>
      <c r="Z9" s="35"/>
      <c r="AA9" s="47"/>
      <c r="AB9" s="35"/>
      <c r="AC9" s="35"/>
      <c r="AD9" s="35"/>
      <c r="AE9" s="47"/>
      <c r="AF9" s="55" t="s">
        <v>3148</v>
      </c>
      <c r="AG9" s="44">
        <v>30</v>
      </c>
      <c r="AH9" s="2">
        <v>5</v>
      </c>
      <c r="AI9" s="46">
        <f>AH9*AG9</f>
        <v>150</v>
      </c>
      <c r="AJ9" s="62" t="s">
        <v>3172</v>
      </c>
      <c r="AK9" s="47">
        <v>2000</v>
      </c>
      <c r="AL9" s="2"/>
      <c r="AM9" s="47"/>
      <c r="AN9" s="35"/>
      <c r="AO9" s="47"/>
      <c r="AP9" s="32" t="s">
        <v>3167</v>
      </c>
      <c r="AQ9" s="49">
        <v>10000</v>
      </c>
      <c r="AR9" s="49"/>
      <c r="AS9" s="47"/>
      <c r="AT9" s="45"/>
      <c r="AU9" s="49"/>
      <c r="AV9" s="35"/>
      <c r="AW9" s="46"/>
      <c r="AX9" s="35"/>
      <c r="AY9" s="47"/>
      <c r="AZ9" s="35"/>
      <c r="BA9" s="35"/>
      <c r="BB9" s="35"/>
      <c r="BC9" s="47"/>
      <c r="BD9" s="49"/>
      <c r="BE9" s="47"/>
      <c r="BF9" s="50"/>
      <c r="BG9" s="47"/>
      <c r="BH9" s="49"/>
      <c r="BI9" s="47"/>
      <c r="BJ9" s="54" t="s">
        <v>3147</v>
      </c>
      <c r="BK9" s="51">
        <f>CI9+CM9+CQ9+CU9+CY9+DC9</f>
        <v>4</v>
      </c>
      <c r="BL9" s="35">
        <v>36</v>
      </c>
      <c r="BM9" s="47">
        <f>BK9*BL9</f>
        <v>144</v>
      </c>
      <c r="BN9" s="35"/>
      <c r="BO9" s="47"/>
      <c r="BP9" s="60"/>
      <c r="BQ9" s="47"/>
      <c r="BR9" s="35"/>
      <c r="BS9" s="47"/>
      <c r="BT9" s="62" t="s">
        <v>3175</v>
      </c>
      <c r="BU9" s="47">
        <v>120000</v>
      </c>
      <c r="BV9" s="35"/>
      <c r="BW9" s="47"/>
      <c r="BX9" s="41"/>
      <c r="BY9" s="42"/>
      <c r="BZ9" s="41"/>
      <c r="CA9" s="42"/>
      <c r="CB9" s="35" t="s">
        <v>3176</v>
      </c>
      <c r="CC9" s="47">
        <v>81435</v>
      </c>
      <c r="CD9" s="35"/>
      <c r="CE9" s="47"/>
      <c r="CF9" s="35"/>
      <c r="CG9" s="47"/>
      <c r="CH9" s="31" t="s">
        <v>3157</v>
      </c>
      <c r="CI9" s="33">
        <v>2</v>
      </c>
      <c r="CJ9" s="33">
        <v>50</v>
      </c>
      <c r="CK9" s="34">
        <f>CJ9*CI9</f>
        <v>100</v>
      </c>
      <c r="CL9" s="33"/>
      <c r="CM9" s="33"/>
      <c r="CN9" s="33"/>
      <c r="CO9" s="34"/>
      <c r="CP9" s="31" t="s">
        <v>3158</v>
      </c>
      <c r="CQ9" s="61">
        <v>1</v>
      </c>
      <c r="CR9" s="61">
        <v>135</v>
      </c>
      <c r="CS9" s="34">
        <f>CR9*CQ9</f>
        <v>135</v>
      </c>
      <c r="CT9" s="32" t="s">
        <v>3159</v>
      </c>
      <c r="CU9" s="33">
        <v>1</v>
      </c>
      <c r="CV9" s="33">
        <v>235</v>
      </c>
      <c r="CW9" s="34">
        <f>CV9*CU9</f>
        <v>235</v>
      </c>
      <c r="CX9" s="33"/>
      <c r="CY9" s="33"/>
      <c r="CZ9" s="33"/>
      <c r="DA9" s="52"/>
      <c r="DB9" s="33"/>
      <c r="DC9" s="33"/>
      <c r="DD9" s="33"/>
      <c r="DE9" s="52"/>
      <c r="DF9" s="33"/>
      <c r="DG9" s="34"/>
      <c r="DH9" s="33"/>
      <c r="DI9" s="71"/>
      <c r="DJ9" s="33"/>
      <c r="DK9" s="72"/>
      <c r="DL9" s="33"/>
      <c r="DM9" s="71"/>
      <c r="DN9" s="33"/>
      <c r="DO9" s="71"/>
    </row>
    <row r="10" spans="1:119" ht="19.95" customHeight="1" x14ac:dyDescent="0.3">
      <c r="A10" s="2">
        <v>9</v>
      </c>
      <c r="B10" s="70" t="s">
        <v>297</v>
      </c>
      <c r="C10" s="36" t="str">
        <f t="shared" si="2"/>
        <v>Adamjee Life Assurance Company Ltd.</v>
      </c>
      <c r="D10" s="35">
        <v>1</v>
      </c>
      <c r="E10" s="37">
        <v>1</v>
      </c>
      <c r="F10" s="37">
        <v>1</v>
      </c>
      <c r="G10" s="38" t="s">
        <v>1118</v>
      </c>
      <c r="H10" s="39">
        <f t="shared" si="3"/>
        <v>1757350</v>
      </c>
      <c r="I10" s="40">
        <v>75000</v>
      </c>
      <c r="J10" s="35"/>
      <c r="K10" s="75"/>
      <c r="L10" s="75"/>
      <c r="M10" s="75"/>
      <c r="N10" s="41"/>
      <c r="O10" s="42"/>
      <c r="P10" s="53" t="s">
        <v>3146</v>
      </c>
      <c r="Q10" s="40">
        <v>15000</v>
      </c>
      <c r="R10" s="43"/>
      <c r="S10" s="40"/>
      <c r="T10" s="32"/>
      <c r="U10" s="44"/>
      <c r="V10" s="45"/>
      <c r="W10" s="46"/>
      <c r="X10" s="35"/>
      <c r="Y10" s="35"/>
      <c r="Z10" s="35"/>
      <c r="AA10" s="47"/>
      <c r="AB10" s="35"/>
      <c r="AC10" s="35"/>
      <c r="AD10" s="35"/>
      <c r="AE10" s="47"/>
      <c r="AF10" s="55" t="s">
        <v>3148</v>
      </c>
      <c r="AG10" s="44">
        <v>30</v>
      </c>
      <c r="AH10" s="2">
        <v>5</v>
      </c>
      <c r="AI10" s="46">
        <f>AH10*AG10</f>
        <v>150</v>
      </c>
      <c r="AJ10" s="62" t="s">
        <v>3172</v>
      </c>
      <c r="AK10" s="47">
        <v>2500</v>
      </c>
      <c r="AL10" s="62" t="s">
        <v>3165</v>
      </c>
      <c r="AM10" s="47">
        <v>2500</v>
      </c>
      <c r="AN10" s="35"/>
      <c r="AO10" s="47"/>
      <c r="AP10" s="32" t="s">
        <v>3167</v>
      </c>
      <c r="AQ10" s="49">
        <v>15000</v>
      </c>
      <c r="AR10" s="49"/>
      <c r="AS10" s="47"/>
      <c r="AT10" s="45"/>
      <c r="AU10" s="49"/>
      <c r="AV10" s="35"/>
      <c r="AW10" s="46"/>
      <c r="AX10" s="35"/>
      <c r="AY10" s="47"/>
      <c r="AZ10" s="35"/>
      <c r="BA10" s="35"/>
      <c r="BB10" s="35"/>
      <c r="BC10" s="47"/>
      <c r="BD10" s="49"/>
      <c r="BE10" s="47"/>
      <c r="BF10" s="50"/>
      <c r="BG10" s="47"/>
      <c r="BH10" s="49"/>
      <c r="BI10" s="47"/>
      <c r="BJ10" s="35"/>
      <c r="BK10" s="51"/>
      <c r="BL10" s="35"/>
      <c r="BM10" s="47"/>
      <c r="BN10" s="66" t="s">
        <v>3170</v>
      </c>
      <c r="BO10" s="47">
        <v>1100000</v>
      </c>
      <c r="BP10" s="60"/>
      <c r="BQ10" s="47"/>
      <c r="BR10" s="35"/>
      <c r="BS10" s="47"/>
      <c r="BT10" s="35"/>
      <c r="BU10" s="47"/>
      <c r="BV10" s="35"/>
      <c r="BW10" s="47"/>
      <c r="BX10" s="41"/>
      <c r="BY10" s="42"/>
      <c r="BZ10" s="41"/>
      <c r="CA10" s="42"/>
      <c r="CB10" s="35"/>
      <c r="CC10" s="47"/>
      <c r="CD10" s="35"/>
      <c r="CE10" s="47"/>
      <c r="CF10" s="35"/>
      <c r="CG10" s="47"/>
      <c r="CH10" s="31"/>
      <c r="CI10" s="33"/>
      <c r="CJ10" s="33"/>
      <c r="CK10" s="34"/>
      <c r="CL10" s="33"/>
      <c r="CM10" s="33"/>
      <c r="CN10" s="33"/>
      <c r="CO10" s="34"/>
      <c r="CP10" s="33"/>
      <c r="CQ10" s="33"/>
      <c r="CR10" s="33"/>
      <c r="CS10" s="34"/>
      <c r="CT10" s="33"/>
      <c r="CU10" s="33"/>
      <c r="CV10" s="33"/>
      <c r="CW10" s="34"/>
      <c r="CX10" s="33"/>
      <c r="CY10" s="33"/>
      <c r="CZ10" s="33"/>
      <c r="DA10" s="52"/>
      <c r="DB10" s="33"/>
      <c r="DC10" s="33"/>
      <c r="DD10" s="33"/>
      <c r="DE10" s="52"/>
      <c r="DF10" s="33"/>
      <c r="DG10" s="34"/>
      <c r="DH10" s="73" t="s">
        <v>3171</v>
      </c>
      <c r="DI10" s="71">
        <v>547200</v>
      </c>
      <c r="DJ10" s="33"/>
      <c r="DK10" s="72"/>
      <c r="DL10" s="33"/>
      <c r="DM10" s="71"/>
      <c r="DN10" s="33"/>
      <c r="DO10" s="71"/>
    </row>
    <row r="11" spans="1:119" ht="20.25" customHeight="1" x14ac:dyDescent="0.25">
      <c r="A11" s="2">
        <v>10</v>
      </c>
      <c r="B11" s="70" t="s">
        <v>297</v>
      </c>
      <c r="C11" s="36" t="str">
        <f t="shared" si="2"/>
        <v>Adamjee Life Assurance Company Ltd.</v>
      </c>
      <c r="D11" s="35">
        <v>1</v>
      </c>
      <c r="E11" s="37">
        <v>1</v>
      </c>
      <c r="F11" s="37">
        <v>1</v>
      </c>
      <c r="G11" s="38"/>
      <c r="H11" s="39">
        <f t="shared" si="3"/>
        <v>31675</v>
      </c>
      <c r="I11" s="40"/>
      <c r="J11" s="38" t="s">
        <v>3145</v>
      </c>
      <c r="K11" s="75">
        <v>30000</v>
      </c>
      <c r="L11" s="80"/>
      <c r="M11" s="75"/>
      <c r="N11" s="62" t="s">
        <v>3173</v>
      </c>
      <c r="O11" s="42">
        <v>1675</v>
      </c>
      <c r="P11" s="43"/>
      <c r="Q11" s="40"/>
      <c r="R11" s="43"/>
      <c r="S11" s="40"/>
      <c r="T11" s="32"/>
      <c r="U11" s="44"/>
      <c r="V11" s="45"/>
      <c r="W11" s="46"/>
      <c r="X11" s="35"/>
      <c r="Y11" s="35"/>
      <c r="Z11" s="35"/>
      <c r="AA11" s="47"/>
      <c r="AB11" s="35"/>
      <c r="AC11" s="35"/>
      <c r="AD11" s="35"/>
      <c r="AE11" s="47"/>
      <c r="AF11" s="48"/>
      <c r="AG11" s="44"/>
      <c r="AH11" s="2"/>
      <c r="AI11" s="46"/>
      <c r="AJ11" s="35"/>
      <c r="AK11" s="47"/>
      <c r="AL11" s="2"/>
      <c r="AM11" s="47"/>
      <c r="AN11" s="35"/>
      <c r="AO11" s="47"/>
      <c r="AP11" s="35"/>
      <c r="AQ11" s="49"/>
      <c r="AR11" s="49"/>
      <c r="AS11" s="47"/>
      <c r="AT11" s="45"/>
      <c r="AU11" s="49"/>
      <c r="AV11" s="35"/>
      <c r="AW11" s="46"/>
      <c r="AX11" s="35"/>
      <c r="AY11" s="47"/>
      <c r="AZ11" s="35"/>
      <c r="BA11" s="35"/>
      <c r="BB11" s="35"/>
      <c r="BC11" s="47"/>
      <c r="BD11" s="49"/>
      <c r="BE11" s="47"/>
      <c r="BF11" s="50"/>
      <c r="BG11" s="47"/>
      <c r="BH11" s="49"/>
      <c r="BI11" s="47"/>
      <c r="BJ11" s="35"/>
      <c r="BK11" s="51"/>
      <c r="BL11" s="35"/>
      <c r="BM11" s="47"/>
      <c r="BN11" s="35"/>
      <c r="BO11" s="47"/>
      <c r="BP11" s="60"/>
      <c r="BQ11" s="47"/>
      <c r="BR11" s="35"/>
      <c r="BS11" s="47"/>
      <c r="BT11" s="35"/>
      <c r="BU11" s="47"/>
      <c r="BV11" s="35"/>
      <c r="BW11" s="47"/>
      <c r="BX11" s="41"/>
      <c r="BY11" s="42"/>
      <c r="BZ11" s="41"/>
      <c r="CA11" s="42"/>
      <c r="CB11" s="35"/>
      <c r="CC11" s="47"/>
      <c r="CD11" s="35"/>
      <c r="CE11" s="47"/>
      <c r="CF11" s="35"/>
      <c r="CG11" s="47"/>
      <c r="CH11" s="31"/>
      <c r="CI11" s="33"/>
      <c r="CJ11" s="33"/>
      <c r="CK11" s="34"/>
      <c r="CL11" s="33"/>
      <c r="CM11" s="33"/>
      <c r="CN11" s="33"/>
      <c r="CO11" s="34"/>
      <c r="CP11" s="33"/>
      <c r="CQ11" s="33"/>
      <c r="CR11" s="33"/>
      <c r="CS11" s="34"/>
      <c r="CT11" s="33"/>
      <c r="CU11" s="33"/>
      <c r="CV11" s="33"/>
      <c r="CW11" s="34"/>
      <c r="CX11" s="33"/>
      <c r="CY11" s="33"/>
      <c r="CZ11" s="33"/>
      <c r="DA11" s="52"/>
      <c r="DB11" s="33"/>
      <c r="DC11" s="33"/>
      <c r="DD11" s="33"/>
      <c r="DE11" s="52"/>
      <c r="DF11" s="33"/>
      <c r="DG11" s="34"/>
      <c r="DH11" s="33"/>
      <c r="DI11" s="71"/>
      <c r="DJ11" s="33"/>
      <c r="DK11" s="72"/>
      <c r="DL11" s="33"/>
      <c r="DM11" s="71"/>
      <c r="DN11" s="33"/>
      <c r="DO11" s="71"/>
    </row>
    <row r="12" spans="1:119" ht="19.95" customHeight="1" x14ac:dyDescent="0.25">
      <c r="A12" s="2">
        <v>11</v>
      </c>
      <c r="B12" s="70" t="s">
        <v>587</v>
      </c>
      <c r="C12" s="36" t="str">
        <f t="shared" si="2"/>
        <v>Agha Steel Industries Limited</v>
      </c>
      <c r="D12" s="35">
        <v>1</v>
      </c>
      <c r="E12" s="37">
        <v>1</v>
      </c>
      <c r="F12" s="37">
        <v>1</v>
      </c>
      <c r="G12" s="38" t="s">
        <v>1118</v>
      </c>
      <c r="H12" s="39">
        <f t="shared" si="3"/>
        <v>35000</v>
      </c>
      <c r="I12" s="40">
        <v>35000</v>
      </c>
      <c r="J12" s="35"/>
      <c r="K12" s="75"/>
      <c r="L12" s="75"/>
      <c r="M12" s="75"/>
      <c r="N12" s="41"/>
      <c r="O12" s="42"/>
      <c r="P12" s="43"/>
      <c r="Q12" s="40"/>
      <c r="R12" s="43"/>
      <c r="S12" s="40"/>
      <c r="T12" s="32"/>
      <c r="U12" s="44"/>
      <c r="V12" s="45"/>
      <c r="W12" s="46"/>
      <c r="X12" s="35"/>
      <c r="Y12" s="35"/>
      <c r="Z12" s="35"/>
      <c r="AA12" s="47"/>
      <c r="AB12" s="35"/>
      <c r="AC12" s="35"/>
      <c r="AD12" s="35"/>
      <c r="AE12" s="47"/>
      <c r="AF12" s="48"/>
      <c r="AG12" s="44"/>
      <c r="AH12" s="2"/>
      <c r="AI12" s="46"/>
      <c r="AJ12" s="35"/>
      <c r="AK12" s="47"/>
      <c r="AL12" s="2"/>
      <c r="AM12" s="47"/>
      <c r="AN12" s="35"/>
      <c r="AO12" s="47"/>
      <c r="AP12" s="35"/>
      <c r="AQ12" s="49"/>
      <c r="AR12" s="49"/>
      <c r="AS12" s="47"/>
      <c r="AT12" s="45"/>
      <c r="AU12" s="49"/>
      <c r="AV12" s="35"/>
      <c r="AW12" s="46"/>
      <c r="AX12" s="35"/>
      <c r="AY12" s="47"/>
      <c r="AZ12" s="35"/>
      <c r="BA12" s="35"/>
      <c r="BB12" s="35"/>
      <c r="BC12" s="47"/>
      <c r="BD12" s="49"/>
      <c r="BE12" s="47"/>
      <c r="BF12" s="50"/>
      <c r="BG12" s="47"/>
      <c r="BH12" s="49"/>
      <c r="BI12" s="47"/>
      <c r="BJ12" s="35"/>
      <c r="BK12" s="51"/>
      <c r="BL12" s="35"/>
      <c r="BM12" s="47"/>
      <c r="BN12" s="35"/>
      <c r="BO12" s="47"/>
      <c r="BP12" s="60"/>
      <c r="BQ12" s="47"/>
      <c r="BR12" s="35"/>
      <c r="BS12" s="47"/>
      <c r="BT12" s="35"/>
      <c r="BU12" s="47"/>
      <c r="BV12" s="35"/>
      <c r="BW12" s="47"/>
      <c r="BX12" s="41"/>
      <c r="BY12" s="42"/>
      <c r="BZ12" s="41"/>
      <c r="CA12" s="42"/>
      <c r="CB12" s="35"/>
      <c r="CC12" s="47"/>
      <c r="CD12" s="35"/>
      <c r="CE12" s="47"/>
      <c r="CF12" s="35"/>
      <c r="CG12" s="47"/>
      <c r="CH12" s="31"/>
      <c r="CI12" s="33"/>
      <c r="CJ12" s="33"/>
      <c r="CK12" s="34"/>
      <c r="CL12" s="33"/>
      <c r="CM12" s="33"/>
      <c r="CN12" s="33"/>
      <c r="CO12" s="34"/>
      <c r="CP12" s="33"/>
      <c r="CQ12" s="33"/>
      <c r="CR12" s="33"/>
      <c r="CS12" s="34"/>
      <c r="CT12" s="33"/>
      <c r="CU12" s="33"/>
      <c r="CV12" s="33"/>
      <c r="CW12" s="34"/>
      <c r="CX12" s="33"/>
      <c r="CY12" s="33"/>
      <c r="CZ12" s="33"/>
      <c r="DA12" s="52"/>
      <c r="DB12" s="33"/>
      <c r="DC12" s="33"/>
      <c r="DD12" s="33"/>
      <c r="DE12" s="52"/>
      <c r="DF12" s="33"/>
      <c r="DG12" s="34"/>
      <c r="DH12" s="33"/>
      <c r="DI12" s="71"/>
      <c r="DJ12" s="33"/>
      <c r="DK12" s="72"/>
      <c r="DL12" s="33"/>
      <c r="DM12" s="71"/>
      <c r="DN12" s="33"/>
      <c r="DO12" s="71"/>
    </row>
    <row r="13" spans="1:119" ht="19.95" customHeight="1" x14ac:dyDescent="0.3">
      <c r="A13" s="2">
        <v>12</v>
      </c>
      <c r="B13" s="70" t="s">
        <v>515</v>
      </c>
      <c r="C13" s="36" t="str">
        <f t="shared" si="2"/>
        <v>AGP Limited</v>
      </c>
      <c r="D13" s="35">
        <v>1</v>
      </c>
      <c r="E13" s="37">
        <v>1</v>
      </c>
      <c r="F13" s="37">
        <v>1</v>
      </c>
      <c r="G13" s="38" t="s">
        <v>1118</v>
      </c>
      <c r="H13" s="39">
        <f t="shared" si="3"/>
        <v>355288</v>
      </c>
      <c r="I13" s="40">
        <v>65000</v>
      </c>
      <c r="J13" s="35"/>
      <c r="K13" s="75"/>
      <c r="L13" s="75"/>
      <c r="M13" s="75"/>
      <c r="N13" s="41"/>
      <c r="O13" s="42"/>
      <c r="P13" s="53" t="s">
        <v>3146</v>
      </c>
      <c r="Q13" s="40">
        <v>10000</v>
      </c>
      <c r="R13" s="43"/>
      <c r="S13" s="40"/>
      <c r="T13" s="55" t="s">
        <v>3149</v>
      </c>
      <c r="U13" s="44">
        <v>3810</v>
      </c>
      <c r="V13" s="45">
        <v>5</v>
      </c>
      <c r="W13" s="46">
        <f>V13*U13</f>
        <v>19050</v>
      </c>
      <c r="X13" s="35"/>
      <c r="Y13" s="35"/>
      <c r="Z13" s="35"/>
      <c r="AA13" s="47"/>
      <c r="AB13" s="35"/>
      <c r="AC13" s="35"/>
      <c r="AD13" s="35"/>
      <c r="AE13" s="47"/>
      <c r="AF13" s="55" t="s">
        <v>3148</v>
      </c>
      <c r="AG13" s="44">
        <v>30</v>
      </c>
      <c r="AH13" s="2">
        <v>5</v>
      </c>
      <c r="AI13" s="46">
        <f>AH13*AG13</f>
        <v>150</v>
      </c>
      <c r="AJ13" s="62" t="s">
        <v>3172</v>
      </c>
      <c r="AK13" s="47">
        <v>2500</v>
      </c>
      <c r="AL13" s="2"/>
      <c r="AM13" s="47"/>
      <c r="AN13" s="62" t="s">
        <v>3164</v>
      </c>
      <c r="AO13" s="47">
        <v>2500</v>
      </c>
      <c r="AP13" s="32" t="s">
        <v>3167</v>
      </c>
      <c r="AQ13" s="49">
        <v>20000</v>
      </c>
      <c r="AR13" s="83"/>
      <c r="AS13" s="47"/>
      <c r="AT13" s="2" t="s">
        <v>3162</v>
      </c>
      <c r="AU13" s="50">
        <v>3993</v>
      </c>
      <c r="AV13" s="2">
        <v>6</v>
      </c>
      <c r="AW13" s="47">
        <f>AU13*AV13</f>
        <v>23958</v>
      </c>
      <c r="AX13" s="62" t="s">
        <v>3160</v>
      </c>
      <c r="AY13" s="47">
        <v>20000</v>
      </c>
      <c r="AZ13" s="32" t="s">
        <v>3161</v>
      </c>
      <c r="BA13" s="50">
        <v>3993</v>
      </c>
      <c r="BB13" s="2">
        <v>10</v>
      </c>
      <c r="BC13" s="47">
        <f>BB13*BA13</f>
        <v>39930</v>
      </c>
      <c r="BD13" s="49"/>
      <c r="BE13" s="47"/>
      <c r="BF13" s="50"/>
      <c r="BG13" s="47"/>
      <c r="BH13" s="49"/>
      <c r="BI13" s="47"/>
      <c r="BJ13" s="35"/>
      <c r="BK13" s="51"/>
      <c r="BL13" s="35"/>
      <c r="BM13" s="47"/>
      <c r="BN13" s="73"/>
      <c r="BO13" s="47"/>
      <c r="BP13" s="62" t="s">
        <v>3168</v>
      </c>
      <c r="BQ13" s="47">
        <v>150000</v>
      </c>
      <c r="BR13" s="35"/>
      <c r="BS13" s="47"/>
      <c r="BT13" s="35"/>
      <c r="BU13" s="47"/>
      <c r="BV13" s="35"/>
      <c r="BW13" s="47"/>
      <c r="BX13" s="62" t="s">
        <v>3177</v>
      </c>
      <c r="BY13" s="42">
        <v>2200</v>
      </c>
      <c r="BZ13" s="41"/>
      <c r="CA13" s="42"/>
      <c r="CB13" s="35"/>
      <c r="CC13" s="47"/>
      <c r="CD13" s="62"/>
      <c r="CE13" s="47"/>
      <c r="CF13" s="35"/>
      <c r="CG13" s="47"/>
      <c r="CH13" s="31"/>
      <c r="CI13" s="33"/>
      <c r="CJ13" s="33"/>
      <c r="CK13" s="34"/>
      <c r="CL13" s="33"/>
      <c r="CM13" s="33"/>
      <c r="CN13" s="33"/>
      <c r="CO13" s="34"/>
      <c r="CP13" s="33"/>
      <c r="CQ13" s="33"/>
      <c r="CR13" s="33"/>
      <c r="CS13" s="34"/>
      <c r="CT13" s="33"/>
      <c r="CU13" s="33"/>
      <c r="CV13" s="33"/>
      <c r="CW13" s="34"/>
      <c r="CX13" s="33"/>
      <c r="CY13" s="33"/>
      <c r="CZ13" s="33"/>
      <c r="DA13" s="52"/>
      <c r="DB13" s="33"/>
      <c r="DC13" s="33"/>
      <c r="DD13" s="33"/>
      <c r="DE13" s="52"/>
      <c r="DF13" s="33"/>
      <c r="DG13" s="34"/>
      <c r="DH13" s="33"/>
      <c r="DI13" s="71"/>
      <c r="DJ13" s="33"/>
      <c r="DK13" s="72"/>
      <c r="DL13" s="33"/>
      <c r="DM13" s="71"/>
      <c r="DN13" s="33"/>
      <c r="DO13" s="71"/>
    </row>
    <row r="14" spans="1:119" ht="19.95" customHeight="1" x14ac:dyDescent="0.25">
      <c r="A14" s="2">
        <v>13</v>
      </c>
      <c r="B14" s="70" t="s">
        <v>989</v>
      </c>
      <c r="C14" s="36" t="str">
        <f t="shared" si="2"/>
        <v>Air Link Communication Limited</v>
      </c>
      <c r="D14" s="35">
        <v>1</v>
      </c>
      <c r="E14" s="37">
        <v>1</v>
      </c>
      <c r="F14" s="37">
        <v>1</v>
      </c>
      <c r="G14" s="38" t="s">
        <v>1118</v>
      </c>
      <c r="H14" s="39">
        <f t="shared" si="3"/>
        <v>50875</v>
      </c>
      <c r="I14" s="40">
        <v>48375</v>
      </c>
      <c r="J14" s="35"/>
      <c r="K14" s="75"/>
      <c r="L14" s="75"/>
      <c r="M14" s="75"/>
      <c r="N14" s="41"/>
      <c r="O14" s="42"/>
      <c r="P14" s="43"/>
      <c r="Q14" s="40"/>
      <c r="R14" s="43"/>
      <c r="S14" s="40"/>
      <c r="T14" s="32"/>
      <c r="U14" s="44"/>
      <c r="V14" s="45"/>
      <c r="W14" s="46"/>
      <c r="X14" s="35"/>
      <c r="Y14" s="35"/>
      <c r="Z14" s="35"/>
      <c r="AA14" s="47"/>
      <c r="AB14" s="35"/>
      <c r="AC14" s="35"/>
      <c r="AD14" s="35"/>
      <c r="AE14" s="47"/>
      <c r="AF14" s="55"/>
      <c r="AG14" s="44"/>
      <c r="AH14" s="2"/>
      <c r="AI14" s="46"/>
      <c r="AJ14" s="62" t="s">
        <v>3172</v>
      </c>
      <c r="AK14" s="47">
        <v>2500</v>
      </c>
      <c r="AL14" s="2"/>
      <c r="AM14" s="47"/>
      <c r="AN14" s="35"/>
      <c r="AO14" s="47"/>
      <c r="AP14" s="35"/>
      <c r="AQ14" s="49"/>
      <c r="AR14" s="49"/>
      <c r="AS14" s="47"/>
      <c r="AT14" s="45"/>
      <c r="AU14" s="56"/>
      <c r="AV14" s="35"/>
      <c r="AW14" s="46"/>
      <c r="AX14" s="62"/>
      <c r="AY14" s="47"/>
      <c r="AZ14" s="32"/>
      <c r="BA14" s="35"/>
      <c r="BB14" s="35"/>
      <c r="BC14" s="47"/>
      <c r="BD14" s="49"/>
      <c r="BE14" s="47"/>
      <c r="BF14" s="50"/>
      <c r="BG14" s="47"/>
      <c r="BH14" s="49"/>
      <c r="BI14" s="47"/>
      <c r="BJ14" s="35"/>
      <c r="BK14" s="51"/>
      <c r="BL14" s="35"/>
      <c r="BM14" s="47"/>
      <c r="BN14" s="35"/>
      <c r="BO14" s="47"/>
      <c r="BP14" s="60"/>
      <c r="BQ14" s="47"/>
      <c r="BR14" s="35"/>
      <c r="BS14" s="47"/>
      <c r="BT14" s="35"/>
      <c r="BU14" s="47"/>
      <c r="BV14" s="35"/>
      <c r="BW14" s="47"/>
      <c r="BX14" s="41"/>
      <c r="BY14" s="42"/>
      <c r="BZ14" s="41"/>
      <c r="CA14" s="42"/>
      <c r="CB14" s="74"/>
      <c r="CC14" s="47"/>
      <c r="CD14" s="35"/>
      <c r="CE14" s="47"/>
      <c r="CF14" s="35"/>
      <c r="CG14" s="47"/>
      <c r="CH14" s="31"/>
      <c r="CI14" s="33"/>
      <c r="CJ14" s="33"/>
      <c r="CK14" s="34"/>
      <c r="CL14" s="33"/>
      <c r="CM14" s="33"/>
      <c r="CN14" s="33"/>
      <c r="CO14" s="34"/>
      <c r="CP14" s="33"/>
      <c r="CQ14" s="33"/>
      <c r="CR14" s="33"/>
      <c r="CS14" s="34"/>
      <c r="CT14" s="33"/>
      <c r="CU14" s="33"/>
      <c r="CV14" s="33"/>
      <c r="CW14" s="34"/>
      <c r="CX14" s="33"/>
      <c r="CY14" s="33"/>
      <c r="CZ14" s="33"/>
      <c r="DA14" s="52"/>
      <c r="DB14" s="33"/>
      <c r="DC14" s="33"/>
      <c r="DD14" s="33"/>
      <c r="DE14" s="52"/>
      <c r="DF14" s="33"/>
      <c r="DG14" s="34"/>
      <c r="DH14" s="33"/>
      <c r="DI14" s="71"/>
      <c r="DJ14" s="33"/>
      <c r="DK14" s="72"/>
      <c r="DL14" s="33"/>
      <c r="DM14" s="71"/>
      <c r="DN14" s="33"/>
      <c r="DO14" s="71"/>
    </row>
    <row r="15" spans="1:119" ht="19.95" customHeight="1" x14ac:dyDescent="0.25">
      <c r="A15" s="2">
        <v>14</v>
      </c>
      <c r="B15" s="70" t="s">
        <v>3188</v>
      </c>
      <c r="C15" s="36" t="str">
        <f t="shared" si="2"/>
        <v>Air Link Communication Limited - Sukuk 4</v>
      </c>
      <c r="D15" s="35">
        <v>1</v>
      </c>
      <c r="E15" s="37">
        <v>1</v>
      </c>
      <c r="F15" s="37">
        <v>1</v>
      </c>
      <c r="G15" s="38" t="s">
        <v>1118</v>
      </c>
      <c r="H15" s="39">
        <f t="shared" si="3"/>
        <v>38333</v>
      </c>
      <c r="I15" s="40">
        <v>25000</v>
      </c>
      <c r="J15" s="35"/>
      <c r="K15" s="75"/>
      <c r="L15" s="75"/>
      <c r="M15" s="75"/>
      <c r="N15" s="41"/>
      <c r="O15" s="42"/>
      <c r="P15" s="43"/>
      <c r="Q15" s="40"/>
      <c r="R15" s="69" t="s">
        <v>3182</v>
      </c>
      <c r="S15" s="40">
        <v>13333</v>
      </c>
      <c r="T15" s="32"/>
      <c r="U15" s="44"/>
      <c r="V15" s="45"/>
      <c r="W15" s="46"/>
      <c r="X15" s="35"/>
      <c r="Y15" s="35"/>
      <c r="Z15" s="35"/>
      <c r="AA15" s="47"/>
      <c r="AB15" s="35"/>
      <c r="AC15" s="35"/>
      <c r="AD15" s="35"/>
      <c r="AE15" s="47"/>
      <c r="AF15" s="48"/>
      <c r="AG15" s="44"/>
      <c r="AH15" s="2"/>
      <c r="AI15" s="46"/>
      <c r="AJ15" s="35"/>
      <c r="AK15" s="47"/>
      <c r="AL15" s="2"/>
      <c r="AM15" s="47"/>
      <c r="AN15" s="35"/>
      <c r="AO15" s="47"/>
      <c r="AP15" s="35"/>
      <c r="AQ15" s="49"/>
      <c r="AR15" s="49"/>
      <c r="AS15" s="47"/>
      <c r="AT15" s="45"/>
      <c r="AU15" s="56"/>
      <c r="AV15" s="35"/>
      <c r="AW15" s="46"/>
      <c r="AX15" s="35"/>
      <c r="AY15" s="47"/>
      <c r="AZ15" s="35"/>
      <c r="BA15" s="35"/>
      <c r="BB15" s="35"/>
      <c r="BC15" s="47"/>
      <c r="BD15" s="49"/>
      <c r="BE15" s="47"/>
      <c r="BF15" s="50"/>
      <c r="BG15" s="47"/>
      <c r="BH15" s="49"/>
      <c r="BI15" s="47"/>
      <c r="BJ15" s="35"/>
      <c r="BK15" s="51"/>
      <c r="BL15" s="35"/>
      <c r="BM15" s="47"/>
      <c r="BN15" s="35"/>
      <c r="BO15" s="47"/>
      <c r="BP15" s="60"/>
      <c r="BQ15" s="47"/>
      <c r="BR15" s="35"/>
      <c r="BS15" s="47"/>
      <c r="BT15" s="35"/>
      <c r="BU15" s="47"/>
      <c r="BV15" s="35"/>
      <c r="BW15" s="47"/>
      <c r="BX15" s="41"/>
      <c r="BY15" s="42"/>
      <c r="BZ15" s="41"/>
      <c r="CA15" s="42"/>
      <c r="CB15" s="35"/>
      <c r="CC15" s="47"/>
      <c r="CD15" s="35"/>
      <c r="CE15" s="47"/>
      <c r="CF15" s="35"/>
      <c r="CG15" s="47"/>
      <c r="CH15" s="31"/>
      <c r="CI15" s="33"/>
      <c r="CJ15" s="33"/>
      <c r="CK15" s="34"/>
      <c r="CL15" s="33"/>
      <c r="CM15" s="33"/>
      <c r="CN15" s="33"/>
      <c r="CO15" s="34"/>
      <c r="CP15" s="33"/>
      <c r="CQ15" s="33"/>
      <c r="CR15" s="33"/>
      <c r="CS15" s="34"/>
      <c r="CT15" s="33"/>
      <c r="CU15" s="33"/>
      <c r="CV15" s="33"/>
      <c r="CW15" s="34"/>
      <c r="CX15" s="33"/>
      <c r="CY15" s="33"/>
      <c r="CZ15" s="33"/>
      <c r="DA15" s="52"/>
      <c r="DB15" s="33"/>
      <c r="DC15" s="33"/>
      <c r="DD15" s="33"/>
      <c r="DE15" s="52"/>
      <c r="DF15" s="33"/>
      <c r="DG15" s="34"/>
      <c r="DH15" s="33"/>
      <c r="DI15" s="71"/>
      <c r="DJ15" s="33"/>
      <c r="DK15" s="72"/>
      <c r="DL15" s="33"/>
      <c r="DM15" s="71"/>
      <c r="DN15" s="33"/>
      <c r="DO15" s="71"/>
    </row>
    <row r="16" spans="1:119" ht="19.95" customHeight="1" x14ac:dyDescent="0.25">
      <c r="A16" s="2">
        <v>15</v>
      </c>
      <c r="B16" s="70" t="s">
        <v>378</v>
      </c>
      <c r="C16" s="36" t="str">
        <f t="shared" si="2"/>
        <v>Aisha Steel Mills Limited (Ordinary Shares)</v>
      </c>
      <c r="D16" s="35">
        <v>1</v>
      </c>
      <c r="E16" s="37">
        <v>1</v>
      </c>
      <c r="F16" s="37">
        <v>1</v>
      </c>
      <c r="G16" s="38" t="s">
        <v>1118</v>
      </c>
      <c r="H16" s="39">
        <f t="shared" si="3"/>
        <v>50500</v>
      </c>
      <c r="I16" s="40">
        <v>50500</v>
      </c>
      <c r="J16" s="35"/>
      <c r="K16" s="75"/>
      <c r="L16" s="75"/>
      <c r="M16" s="75"/>
      <c r="N16" s="41"/>
      <c r="O16" s="42"/>
      <c r="P16" s="43"/>
      <c r="Q16" s="40"/>
      <c r="R16" s="43"/>
      <c r="S16" s="40"/>
      <c r="T16" s="55"/>
      <c r="U16" s="44"/>
      <c r="V16" s="45"/>
      <c r="W16" s="46"/>
      <c r="X16" s="35"/>
      <c r="Y16" s="35"/>
      <c r="Z16" s="35"/>
      <c r="AA16" s="47"/>
      <c r="AB16" s="35"/>
      <c r="AC16" s="35"/>
      <c r="AD16" s="35"/>
      <c r="AE16" s="47"/>
      <c r="AF16" s="55"/>
      <c r="AG16" s="44"/>
      <c r="AH16" s="2"/>
      <c r="AI16" s="46"/>
      <c r="AJ16" s="35"/>
      <c r="AK16" s="47"/>
      <c r="AL16" s="2"/>
      <c r="AM16" s="47"/>
      <c r="AN16" s="35"/>
      <c r="AO16" s="47"/>
      <c r="AP16" s="35"/>
      <c r="AQ16" s="49"/>
      <c r="AR16" s="49"/>
      <c r="AS16" s="47"/>
      <c r="AT16" s="45"/>
      <c r="AU16" s="56"/>
      <c r="AV16" s="35"/>
      <c r="AW16" s="46"/>
      <c r="AX16" s="35"/>
      <c r="AY16" s="47"/>
      <c r="AZ16" s="35"/>
      <c r="BA16" s="35"/>
      <c r="BB16" s="35"/>
      <c r="BC16" s="47"/>
      <c r="BD16" s="49"/>
      <c r="BE16" s="47"/>
      <c r="BF16" s="50"/>
      <c r="BG16" s="47"/>
      <c r="BH16" s="49"/>
      <c r="BI16" s="47"/>
      <c r="BJ16" s="54"/>
      <c r="BK16" s="51"/>
      <c r="BL16" s="35"/>
      <c r="BM16" s="47"/>
      <c r="BN16" s="35"/>
      <c r="BO16" s="47"/>
      <c r="BP16" s="60"/>
      <c r="BQ16" s="47"/>
      <c r="BR16" s="35"/>
      <c r="BS16" s="47"/>
      <c r="BT16" s="35"/>
      <c r="BU16" s="47"/>
      <c r="BV16" s="35"/>
      <c r="BW16" s="47"/>
      <c r="BX16" s="41"/>
      <c r="BY16" s="42"/>
      <c r="BZ16" s="41"/>
      <c r="CA16" s="42"/>
      <c r="CB16" s="35"/>
      <c r="CC16" s="47"/>
      <c r="CD16" s="35"/>
      <c r="CE16" s="47"/>
      <c r="CF16" s="35"/>
      <c r="CG16" s="47"/>
      <c r="CH16" s="31"/>
      <c r="CI16" s="33"/>
      <c r="CJ16" s="33"/>
      <c r="CK16" s="34"/>
      <c r="CL16" s="31"/>
      <c r="CM16" s="33"/>
      <c r="CN16" s="33"/>
      <c r="CO16" s="34"/>
      <c r="CP16" s="33"/>
      <c r="CQ16" s="33"/>
      <c r="CR16" s="33"/>
      <c r="CS16" s="34"/>
      <c r="CT16" s="33"/>
      <c r="CU16" s="33"/>
      <c r="CV16" s="33"/>
      <c r="CW16" s="34"/>
      <c r="CX16" s="33"/>
      <c r="CY16" s="33"/>
      <c r="CZ16" s="33"/>
      <c r="DA16" s="52"/>
      <c r="DB16" s="33"/>
      <c r="DC16" s="33"/>
      <c r="DD16" s="33"/>
      <c r="DE16" s="52"/>
      <c r="DF16" s="33"/>
      <c r="DG16" s="34"/>
      <c r="DH16" s="33"/>
      <c r="DI16" s="71"/>
      <c r="DJ16" s="33"/>
      <c r="DK16" s="72"/>
      <c r="DL16" s="33"/>
      <c r="DM16" s="71"/>
      <c r="DN16" s="33"/>
      <c r="DO16" s="71"/>
    </row>
    <row r="17" spans="1:119" ht="19.95" customHeight="1" x14ac:dyDescent="0.25">
      <c r="A17" s="2">
        <v>16</v>
      </c>
      <c r="B17" s="70" t="s">
        <v>380</v>
      </c>
      <c r="C17" s="36" t="str">
        <f t="shared" si="2"/>
        <v>Aisha Steel Mills Limited(Preference Shares)</v>
      </c>
      <c r="D17" s="35">
        <v>1</v>
      </c>
      <c r="E17" s="37">
        <v>1</v>
      </c>
      <c r="F17" s="37">
        <v>1</v>
      </c>
      <c r="G17" s="38" t="s">
        <v>1118</v>
      </c>
      <c r="H17" s="39">
        <f t="shared" si="3"/>
        <v>22500</v>
      </c>
      <c r="I17" s="40">
        <v>22500</v>
      </c>
      <c r="J17" s="35"/>
      <c r="K17" s="75"/>
      <c r="L17" s="75"/>
      <c r="M17" s="75"/>
      <c r="N17" s="41"/>
      <c r="O17" s="42"/>
      <c r="P17" s="43"/>
      <c r="Q17" s="40"/>
      <c r="R17" s="43"/>
      <c r="S17" s="40"/>
      <c r="T17" s="32"/>
      <c r="U17" s="44"/>
      <c r="V17" s="45"/>
      <c r="W17" s="46"/>
      <c r="X17" s="35"/>
      <c r="Y17" s="35"/>
      <c r="Z17" s="35"/>
      <c r="AA17" s="47"/>
      <c r="AB17" s="35"/>
      <c r="AC17" s="35"/>
      <c r="AD17" s="35"/>
      <c r="AE17" s="47"/>
      <c r="AF17" s="48"/>
      <c r="AG17" s="44"/>
      <c r="AH17" s="2"/>
      <c r="AI17" s="46"/>
      <c r="AJ17" s="35"/>
      <c r="AK17" s="47"/>
      <c r="AL17" s="2"/>
      <c r="AM17" s="47"/>
      <c r="AN17" s="35"/>
      <c r="AO17" s="47"/>
      <c r="AP17" s="35"/>
      <c r="AQ17" s="49"/>
      <c r="AR17" s="49"/>
      <c r="AS17" s="47"/>
      <c r="AT17" s="45"/>
      <c r="AU17" s="56"/>
      <c r="AV17" s="35"/>
      <c r="AW17" s="46"/>
      <c r="AX17" s="35"/>
      <c r="AY17" s="47"/>
      <c r="AZ17" s="35"/>
      <c r="BA17" s="35"/>
      <c r="BB17" s="35"/>
      <c r="BC17" s="47"/>
      <c r="BD17" s="49"/>
      <c r="BE17" s="47"/>
      <c r="BF17" s="50"/>
      <c r="BG17" s="47"/>
      <c r="BH17" s="49"/>
      <c r="BI17" s="47"/>
      <c r="BJ17" s="35"/>
      <c r="BK17" s="51"/>
      <c r="BL17" s="35"/>
      <c r="BM17" s="47"/>
      <c r="BN17" s="35"/>
      <c r="BO17" s="47"/>
      <c r="BP17" s="60"/>
      <c r="BQ17" s="47"/>
      <c r="BR17" s="35"/>
      <c r="BS17" s="47"/>
      <c r="BT17" s="35"/>
      <c r="BU17" s="47"/>
      <c r="BV17" s="35"/>
      <c r="BW17" s="47"/>
      <c r="BX17" s="41"/>
      <c r="BY17" s="42"/>
      <c r="BZ17" s="41"/>
      <c r="CA17" s="42"/>
      <c r="CB17" s="35"/>
      <c r="CC17" s="47"/>
      <c r="CD17" s="35"/>
      <c r="CE17" s="47"/>
      <c r="CF17" s="35"/>
      <c r="CG17" s="47"/>
      <c r="CH17" s="31"/>
      <c r="CI17" s="33"/>
      <c r="CJ17" s="33"/>
      <c r="CK17" s="34"/>
      <c r="CL17" s="33"/>
      <c r="CM17" s="33"/>
      <c r="CN17" s="33"/>
      <c r="CO17" s="34"/>
      <c r="CP17" s="33"/>
      <c r="CQ17" s="33"/>
      <c r="CR17" s="33"/>
      <c r="CS17" s="34"/>
      <c r="CT17" s="33"/>
      <c r="CU17" s="33"/>
      <c r="CV17" s="33"/>
      <c r="CW17" s="34"/>
      <c r="CX17" s="33"/>
      <c r="CY17" s="33"/>
      <c r="CZ17" s="33"/>
      <c r="DA17" s="52"/>
      <c r="DB17" s="33"/>
      <c r="DC17" s="33"/>
      <c r="DD17" s="33"/>
      <c r="DE17" s="52"/>
      <c r="DF17" s="33"/>
      <c r="DG17" s="34"/>
      <c r="DH17" s="33"/>
      <c r="DI17" s="71"/>
      <c r="DJ17" s="33"/>
      <c r="DK17" s="72"/>
      <c r="DL17" s="33"/>
      <c r="DM17" s="71"/>
      <c r="DN17" s="33"/>
      <c r="DO17" s="71"/>
    </row>
    <row r="18" spans="1:119" ht="19.95" customHeight="1" x14ac:dyDescent="0.25">
      <c r="A18" s="2">
        <v>17</v>
      </c>
      <c r="B18" s="70" t="s">
        <v>534</v>
      </c>
      <c r="C18" s="36" t="str">
        <f t="shared" si="2"/>
        <v>Aisha Steel Mills Ltd. - Conv. &amp; Cum. Pref. Shares</v>
      </c>
      <c r="D18" s="35">
        <v>1</v>
      </c>
      <c r="E18" s="37">
        <v>1</v>
      </c>
      <c r="F18" s="37">
        <v>1</v>
      </c>
      <c r="G18" s="38" t="s">
        <v>1118</v>
      </c>
      <c r="H18" s="39">
        <f t="shared" si="3"/>
        <v>10000</v>
      </c>
      <c r="I18" s="40">
        <v>10000</v>
      </c>
      <c r="J18" s="35"/>
      <c r="K18" s="75"/>
      <c r="L18" s="75"/>
      <c r="M18" s="75"/>
      <c r="N18" s="41"/>
      <c r="O18" s="42"/>
      <c r="P18" s="43"/>
      <c r="Q18" s="40"/>
      <c r="R18" s="43"/>
      <c r="S18" s="40"/>
      <c r="T18" s="32"/>
      <c r="U18" s="44"/>
      <c r="V18" s="45"/>
      <c r="W18" s="46"/>
      <c r="X18" s="35"/>
      <c r="Y18" s="35"/>
      <c r="Z18" s="35"/>
      <c r="AA18" s="47"/>
      <c r="AB18" s="35"/>
      <c r="AC18" s="35"/>
      <c r="AD18" s="35"/>
      <c r="AE18" s="47"/>
      <c r="AF18" s="48"/>
      <c r="AG18" s="44"/>
      <c r="AH18" s="2"/>
      <c r="AI18" s="46"/>
      <c r="AJ18" s="35"/>
      <c r="AK18" s="47"/>
      <c r="AL18" s="2"/>
      <c r="AM18" s="47"/>
      <c r="AN18" s="35"/>
      <c r="AO18" s="47"/>
      <c r="AP18" s="35"/>
      <c r="AQ18" s="49"/>
      <c r="AR18" s="49"/>
      <c r="AS18" s="47"/>
      <c r="AT18" s="45"/>
      <c r="AU18" s="56"/>
      <c r="AV18" s="35"/>
      <c r="AW18" s="46"/>
      <c r="AX18" s="35"/>
      <c r="AY18" s="47"/>
      <c r="AZ18" s="35"/>
      <c r="BA18" s="35"/>
      <c r="BB18" s="35"/>
      <c r="BC18" s="47"/>
      <c r="BD18" s="49"/>
      <c r="BE18" s="47"/>
      <c r="BF18" s="50"/>
      <c r="BG18" s="47"/>
      <c r="BH18" s="49"/>
      <c r="BI18" s="47"/>
      <c r="BJ18" s="35"/>
      <c r="BK18" s="51"/>
      <c r="BL18" s="35"/>
      <c r="BM18" s="47"/>
      <c r="BN18" s="35"/>
      <c r="BO18" s="47"/>
      <c r="BP18" s="60"/>
      <c r="BQ18" s="47"/>
      <c r="BR18" s="35"/>
      <c r="BS18" s="47"/>
      <c r="BT18" s="35"/>
      <c r="BU18" s="47"/>
      <c r="BV18" s="35"/>
      <c r="BW18" s="47"/>
      <c r="BX18" s="41"/>
      <c r="BY18" s="42"/>
      <c r="BZ18" s="41"/>
      <c r="CA18" s="42"/>
      <c r="CB18" s="35"/>
      <c r="CC18" s="47"/>
      <c r="CD18" s="35"/>
      <c r="CE18" s="47"/>
      <c r="CF18" s="35"/>
      <c r="CG18" s="47"/>
      <c r="CH18" s="31"/>
      <c r="CI18" s="33"/>
      <c r="CJ18" s="33"/>
      <c r="CK18" s="34"/>
      <c r="CL18" s="33"/>
      <c r="CM18" s="33"/>
      <c r="CN18" s="33"/>
      <c r="CO18" s="34"/>
      <c r="CP18" s="33"/>
      <c r="CQ18" s="33"/>
      <c r="CR18" s="33"/>
      <c r="CS18" s="34"/>
      <c r="CT18" s="33"/>
      <c r="CU18" s="33"/>
      <c r="CV18" s="33"/>
      <c r="CW18" s="34"/>
      <c r="CX18" s="33"/>
      <c r="CY18" s="33"/>
      <c r="CZ18" s="33"/>
      <c r="DA18" s="52"/>
      <c r="DB18" s="33"/>
      <c r="DC18" s="33"/>
      <c r="DD18" s="33"/>
      <c r="DE18" s="52"/>
      <c r="DF18" s="33"/>
      <c r="DG18" s="34"/>
      <c r="DH18" s="33"/>
      <c r="DI18" s="71"/>
      <c r="DJ18" s="33"/>
      <c r="DK18" s="72"/>
      <c r="DL18" s="33"/>
      <c r="DM18" s="71"/>
      <c r="DN18" s="33"/>
      <c r="DO18" s="71"/>
    </row>
    <row r="19" spans="1:119" ht="19.95" customHeight="1" x14ac:dyDescent="0.25">
      <c r="A19" s="2">
        <v>18</v>
      </c>
      <c r="B19" s="70" t="s">
        <v>1039</v>
      </c>
      <c r="C19" s="36" t="str">
        <f t="shared" si="2"/>
        <v>Akhuwat Housing Finance Company Limited</v>
      </c>
      <c r="D19" s="35">
        <v>1</v>
      </c>
      <c r="E19" s="37">
        <v>1</v>
      </c>
      <c r="F19" s="37">
        <v>1</v>
      </c>
      <c r="G19" s="38" t="s">
        <v>1118</v>
      </c>
      <c r="H19" s="39">
        <f t="shared" si="3"/>
        <v>15000</v>
      </c>
      <c r="I19" s="40">
        <v>15000</v>
      </c>
      <c r="J19" s="35"/>
      <c r="K19" s="75"/>
      <c r="L19" s="75"/>
      <c r="M19" s="75"/>
      <c r="N19" s="41"/>
      <c r="O19" s="42"/>
      <c r="P19" s="43"/>
      <c r="Q19" s="40"/>
      <c r="R19" s="43"/>
      <c r="S19" s="40"/>
      <c r="T19" s="32"/>
      <c r="U19" s="44"/>
      <c r="V19" s="45"/>
      <c r="W19" s="46"/>
      <c r="X19" s="35"/>
      <c r="Y19" s="35"/>
      <c r="Z19" s="35"/>
      <c r="AA19" s="47"/>
      <c r="AB19" s="35"/>
      <c r="AC19" s="35"/>
      <c r="AD19" s="35"/>
      <c r="AE19" s="47"/>
      <c r="AF19" s="48"/>
      <c r="AG19" s="44"/>
      <c r="AH19" s="2"/>
      <c r="AI19" s="46"/>
      <c r="AJ19" s="35"/>
      <c r="AK19" s="47"/>
      <c r="AL19" s="2"/>
      <c r="AM19" s="47"/>
      <c r="AN19" s="35"/>
      <c r="AO19" s="47"/>
      <c r="AP19" s="35"/>
      <c r="AQ19" s="49"/>
      <c r="AR19" s="49"/>
      <c r="AS19" s="47"/>
      <c r="AT19" s="45"/>
      <c r="AU19" s="56"/>
      <c r="AV19" s="35"/>
      <c r="AW19" s="46"/>
      <c r="AX19" s="35"/>
      <c r="AY19" s="47"/>
      <c r="AZ19" s="35"/>
      <c r="BA19" s="35"/>
      <c r="BB19" s="35"/>
      <c r="BC19" s="47"/>
      <c r="BD19" s="49"/>
      <c r="BE19" s="47"/>
      <c r="BF19" s="50"/>
      <c r="BG19" s="47"/>
      <c r="BH19" s="49"/>
      <c r="BI19" s="47"/>
      <c r="BJ19" s="35"/>
      <c r="BK19" s="51"/>
      <c r="BL19" s="35"/>
      <c r="BM19" s="47"/>
      <c r="BN19" s="35"/>
      <c r="BO19" s="47"/>
      <c r="BP19" s="60"/>
      <c r="BQ19" s="47"/>
      <c r="BR19" s="35"/>
      <c r="BS19" s="47"/>
      <c r="BT19" s="35"/>
      <c r="BU19" s="47"/>
      <c r="BV19" s="35"/>
      <c r="BW19" s="47"/>
      <c r="BX19" s="41"/>
      <c r="BY19" s="42"/>
      <c r="BZ19" s="41"/>
      <c r="CA19" s="42"/>
      <c r="CB19" s="35"/>
      <c r="CC19" s="47"/>
      <c r="CD19" s="35"/>
      <c r="CE19" s="47"/>
      <c r="CF19" s="35"/>
      <c r="CG19" s="47"/>
      <c r="CH19" s="31"/>
      <c r="CI19" s="33"/>
      <c r="CJ19" s="33"/>
      <c r="CK19" s="34"/>
      <c r="CL19" s="33"/>
      <c r="CM19" s="33"/>
      <c r="CN19" s="33"/>
      <c r="CO19" s="34"/>
      <c r="CP19" s="33"/>
      <c r="CQ19" s="33"/>
      <c r="CR19" s="33"/>
      <c r="CS19" s="34"/>
      <c r="CT19" s="33"/>
      <c r="CU19" s="33"/>
      <c r="CV19" s="33"/>
      <c r="CW19" s="34"/>
      <c r="CX19" s="33"/>
      <c r="CY19" s="33"/>
      <c r="CZ19" s="33"/>
      <c r="DA19" s="52"/>
      <c r="DB19" s="33"/>
      <c r="DC19" s="33"/>
      <c r="DD19" s="33"/>
      <c r="DE19" s="52"/>
      <c r="DF19" s="33"/>
      <c r="DG19" s="34"/>
      <c r="DH19" s="33"/>
      <c r="DI19" s="71"/>
      <c r="DJ19" s="33"/>
      <c r="DK19" s="72"/>
      <c r="DL19" s="33"/>
      <c r="DM19" s="71"/>
      <c r="DN19" s="33"/>
      <c r="DO19" s="71"/>
    </row>
    <row r="20" spans="1:119" ht="19.95" customHeight="1" x14ac:dyDescent="0.25">
      <c r="A20" s="2">
        <v>19</v>
      </c>
      <c r="B20" s="70" t="s">
        <v>398</v>
      </c>
      <c r="C20" s="36" t="str">
        <f t="shared" si="2"/>
        <v>Al Baraka Bank (Pakistan) Limited</v>
      </c>
      <c r="D20" s="35">
        <v>1</v>
      </c>
      <c r="E20" s="37">
        <v>1</v>
      </c>
      <c r="F20" s="37">
        <v>1</v>
      </c>
      <c r="G20" s="38" t="s">
        <v>1118</v>
      </c>
      <c r="H20" s="39">
        <f t="shared" si="3"/>
        <v>14000</v>
      </c>
      <c r="I20" s="40">
        <v>9000</v>
      </c>
      <c r="J20" s="35"/>
      <c r="K20" s="75"/>
      <c r="L20" s="75"/>
      <c r="M20" s="75"/>
      <c r="N20" s="41"/>
      <c r="O20" s="42"/>
      <c r="P20" s="43"/>
      <c r="Q20" s="40"/>
      <c r="R20" s="43"/>
      <c r="S20" s="40"/>
      <c r="T20" s="32"/>
      <c r="U20" s="44"/>
      <c r="V20" s="45"/>
      <c r="W20" s="46"/>
      <c r="X20" s="35"/>
      <c r="Y20" s="35"/>
      <c r="Z20" s="35"/>
      <c r="AA20" s="47"/>
      <c r="AB20" s="62"/>
      <c r="AC20" s="35"/>
      <c r="AD20" s="35"/>
      <c r="AE20" s="47"/>
      <c r="AF20" s="48"/>
      <c r="AG20" s="44"/>
      <c r="AH20" s="2"/>
      <c r="AI20" s="46"/>
      <c r="AJ20" s="35"/>
      <c r="AK20" s="47"/>
      <c r="AL20" s="2"/>
      <c r="AM20" s="47"/>
      <c r="AN20" s="35"/>
      <c r="AO20" s="47"/>
      <c r="AP20" s="35"/>
      <c r="AQ20" s="49"/>
      <c r="AR20" s="83"/>
      <c r="AS20" s="47"/>
      <c r="AT20" s="2" t="s">
        <v>3163</v>
      </c>
      <c r="AU20" s="56">
        <v>5000</v>
      </c>
      <c r="AV20" s="35">
        <v>1</v>
      </c>
      <c r="AW20" s="47">
        <f>AU20*AV20</f>
        <v>5000</v>
      </c>
      <c r="AX20" s="35"/>
      <c r="AY20" s="47"/>
      <c r="AZ20" s="35"/>
      <c r="BA20" s="35"/>
      <c r="BB20" s="35"/>
      <c r="BC20" s="47"/>
      <c r="BD20" s="49"/>
      <c r="BE20" s="47"/>
      <c r="BF20" s="50"/>
      <c r="BG20" s="47"/>
      <c r="BH20" s="49"/>
      <c r="BI20" s="47"/>
      <c r="BJ20" s="35"/>
      <c r="BK20" s="51"/>
      <c r="BL20" s="35"/>
      <c r="BM20" s="47"/>
      <c r="BN20" s="35"/>
      <c r="BO20" s="47"/>
      <c r="BP20" s="60"/>
      <c r="BQ20" s="47"/>
      <c r="BR20" s="35"/>
      <c r="BS20" s="47"/>
      <c r="BT20" s="35"/>
      <c r="BU20" s="47"/>
      <c r="BV20" s="35"/>
      <c r="BW20" s="47"/>
      <c r="BX20" s="41"/>
      <c r="BY20" s="42"/>
      <c r="BZ20" s="41"/>
      <c r="CA20" s="42"/>
      <c r="CB20" s="35"/>
      <c r="CC20" s="47"/>
      <c r="CD20" s="35"/>
      <c r="CE20" s="47"/>
      <c r="CF20" s="35"/>
      <c r="CG20" s="47"/>
      <c r="CH20" s="31"/>
      <c r="CI20" s="33"/>
      <c r="CJ20" s="33"/>
      <c r="CK20" s="34"/>
      <c r="CL20" s="33"/>
      <c r="CM20" s="33"/>
      <c r="CN20" s="33"/>
      <c r="CO20" s="34"/>
      <c r="CP20" s="33"/>
      <c r="CQ20" s="33"/>
      <c r="CR20" s="33"/>
      <c r="CS20" s="34"/>
      <c r="CT20" s="33"/>
      <c r="CU20" s="33"/>
      <c r="CV20" s="33"/>
      <c r="CW20" s="34"/>
      <c r="CX20" s="33"/>
      <c r="CY20" s="33"/>
      <c r="CZ20" s="33"/>
      <c r="DA20" s="52"/>
      <c r="DB20" s="33"/>
      <c r="DC20" s="33"/>
      <c r="DD20" s="33"/>
      <c r="DE20" s="52"/>
      <c r="DF20" s="33"/>
      <c r="DG20" s="34"/>
      <c r="DH20" s="33"/>
      <c r="DI20" s="71"/>
      <c r="DJ20" s="33"/>
      <c r="DK20" s="72"/>
      <c r="DL20" s="33"/>
      <c r="DM20" s="71"/>
      <c r="DN20" s="33"/>
      <c r="DO20" s="71"/>
    </row>
    <row r="21" spans="1:119" ht="19.95" customHeight="1" x14ac:dyDescent="0.25">
      <c r="A21" s="2">
        <v>20</v>
      </c>
      <c r="B21" s="70" t="s">
        <v>698</v>
      </c>
      <c r="C21" s="36" t="str">
        <f t="shared" si="2"/>
        <v>Al Baraka Bank (Pakistan) Ltd.-TIER III Suk</v>
      </c>
      <c r="D21" s="35">
        <v>1</v>
      </c>
      <c r="E21" s="37">
        <v>1</v>
      </c>
      <c r="F21" s="37">
        <v>1</v>
      </c>
      <c r="G21" s="38" t="s">
        <v>1118</v>
      </c>
      <c r="H21" s="39">
        <f t="shared" si="3"/>
        <v>25000</v>
      </c>
      <c r="I21" s="40">
        <v>25000</v>
      </c>
      <c r="J21" s="35"/>
      <c r="K21" s="75"/>
      <c r="L21" s="75"/>
      <c r="M21" s="75"/>
      <c r="N21" s="41"/>
      <c r="O21" s="42"/>
      <c r="P21" s="43"/>
      <c r="Q21" s="40"/>
      <c r="R21" s="43"/>
      <c r="S21" s="40"/>
      <c r="T21" s="32"/>
      <c r="U21" s="44"/>
      <c r="V21" s="45"/>
      <c r="W21" s="46"/>
      <c r="X21" s="35"/>
      <c r="Y21" s="35"/>
      <c r="Z21" s="35"/>
      <c r="AA21" s="47"/>
      <c r="AB21" s="35"/>
      <c r="AC21" s="35"/>
      <c r="AD21" s="35"/>
      <c r="AE21" s="47"/>
      <c r="AF21" s="48"/>
      <c r="AG21" s="44"/>
      <c r="AH21" s="2"/>
      <c r="AI21" s="46"/>
      <c r="AJ21" s="35"/>
      <c r="AK21" s="47"/>
      <c r="AL21" s="2"/>
      <c r="AM21" s="47"/>
      <c r="AN21" s="35"/>
      <c r="AO21" s="47"/>
      <c r="AP21" s="35"/>
      <c r="AQ21" s="49"/>
      <c r="AR21" s="49"/>
      <c r="AS21" s="47"/>
      <c r="AT21" s="45"/>
      <c r="AU21" s="56"/>
      <c r="AV21" s="35"/>
      <c r="AW21" s="46"/>
      <c r="AX21" s="35"/>
      <c r="AY21" s="47"/>
      <c r="AZ21" s="35"/>
      <c r="BA21" s="35"/>
      <c r="BB21" s="35"/>
      <c r="BC21" s="47"/>
      <c r="BD21" s="49"/>
      <c r="BE21" s="47"/>
      <c r="BF21" s="50"/>
      <c r="BG21" s="47"/>
      <c r="BH21" s="49"/>
      <c r="BI21" s="47"/>
      <c r="BJ21" s="35"/>
      <c r="BK21" s="51"/>
      <c r="BL21" s="35"/>
      <c r="BM21" s="47"/>
      <c r="BN21" s="35"/>
      <c r="BO21" s="47"/>
      <c r="BP21" s="60"/>
      <c r="BQ21" s="47"/>
      <c r="BR21" s="35"/>
      <c r="BS21" s="47"/>
      <c r="BT21" s="35"/>
      <c r="BU21" s="47"/>
      <c r="BV21" s="35"/>
      <c r="BW21" s="47"/>
      <c r="BX21" s="41"/>
      <c r="BY21" s="42"/>
      <c r="BZ21" s="41"/>
      <c r="CA21" s="42"/>
      <c r="CB21" s="35"/>
      <c r="CC21" s="47"/>
      <c r="CD21" s="35"/>
      <c r="CE21" s="47"/>
      <c r="CF21" s="35"/>
      <c r="CG21" s="47"/>
      <c r="CH21" s="31"/>
      <c r="CI21" s="33"/>
      <c r="CJ21" s="33"/>
      <c r="CK21" s="34"/>
      <c r="CL21" s="33"/>
      <c r="CM21" s="33"/>
      <c r="CN21" s="33"/>
      <c r="CO21" s="34"/>
      <c r="CP21" s="33"/>
      <c r="CQ21" s="33"/>
      <c r="CR21" s="33"/>
      <c r="CS21" s="34"/>
      <c r="CT21" s="33"/>
      <c r="CU21" s="33"/>
      <c r="CV21" s="33"/>
      <c r="CW21" s="34"/>
      <c r="CX21" s="33"/>
      <c r="CY21" s="33"/>
      <c r="CZ21" s="33"/>
      <c r="DA21" s="52"/>
      <c r="DB21" s="33"/>
      <c r="DC21" s="33"/>
      <c r="DD21" s="33"/>
      <c r="DE21" s="52"/>
      <c r="DF21" s="33"/>
      <c r="DG21" s="34"/>
      <c r="DH21" s="33"/>
      <c r="DI21" s="71"/>
      <c r="DJ21" s="33"/>
      <c r="DK21" s="72"/>
      <c r="DL21" s="33"/>
      <c r="DM21" s="71"/>
      <c r="DN21" s="33"/>
      <c r="DO21" s="71"/>
    </row>
    <row r="22" spans="1:119" ht="19.95" customHeight="1" x14ac:dyDescent="0.25">
      <c r="A22" s="2">
        <v>21</v>
      </c>
      <c r="B22" s="70" t="s">
        <v>926</v>
      </c>
      <c r="C22" s="36" t="str">
        <f t="shared" si="2"/>
        <v>Al Habib Exchange Company (Pvt.) Ltd.</v>
      </c>
      <c r="D22" s="35">
        <v>1</v>
      </c>
      <c r="E22" s="37">
        <v>1</v>
      </c>
      <c r="F22" s="37">
        <v>1</v>
      </c>
      <c r="G22" s="38" t="s">
        <v>1118</v>
      </c>
      <c r="H22" s="39">
        <f t="shared" si="3"/>
        <v>10000</v>
      </c>
      <c r="I22" s="40">
        <v>10000</v>
      </c>
      <c r="J22" s="35"/>
      <c r="K22" s="75"/>
      <c r="L22" s="75"/>
      <c r="M22" s="75"/>
      <c r="N22" s="41"/>
      <c r="O22" s="42"/>
      <c r="P22" s="43"/>
      <c r="Q22" s="40"/>
      <c r="R22" s="43"/>
      <c r="S22" s="40"/>
      <c r="T22" s="32"/>
      <c r="U22" s="44"/>
      <c r="V22" s="45"/>
      <c r="W22" s="46"/>
      <c r="X22" s="35"/>
      <c r="Y22" s="35"/>
      <c r="Z22" s="35"/>
      <c r="AA22" s="47"/>
      <c r="AB22" s="35"/>
      <c r="AC22" s="35"/>
      <c r="AD22" s="35"/>
      <c r="AE22" s="47"/>
      <c r="AF22" s="48"/>
      <c r="AG22" s="44"/>
      <c r="AH22" s="2"/>
      <c r="AI22" s="46"/>
      <c r="AJ22" s="35"/>
      <c r="AK22" s="47"/>
      <c r="AL22" s="2"/>
      <c r="AM22" s="47"/>
      <c r="AN22" s="35"/>
      <c r="AO22" s="47"/>
      <c r="AP22" s="35"/>
      <c r="AQ22" s="49"/>
      <c r="AR22" s="49"/>
      <c r="AS22" s="47"/>
      <c r="AT22" s="45"/>
      <c r="AU22" s="56"/>
      <c r="AV22" s="35"/>
      <c r="AW22" s="46"/>
      <c r="AX22" s="35"/>
      <c r="AY22" s="47"/>
      <c r="AZ22" s="35"/>
      <c r="BA22" s="35"/>
      <c r="BB22" s="35"/>
      <c r="BC22" s="47"/>
      <c r="BD22" s="49"/>
      <c r="BE22" s="47"/>
      <c r="BF22" s="50"/>
      <c r="BG22" s="47"/>
      <c r="BH22" s="49"/>
      <c r="BI22" s="47"/>
      <c r="BJ22" s="35"/>
      <c r="BK22" s="51"/>
      <c r="BL22" s="35"/>
      <c r="BM22" s="47"/>
      <c r="BN22" s="35"/>
      <c r="BO22" s="47"/>
      <c r="BP22" s="60"/>
      <c r="BQ22" s="47"/>
      <c r="BR22" s="35"/>
      <c r="BS22" s="47"/>
      <c r="BT22" s="35"/>
      <c r="BU22" s="47"/>
      <c r="BV22" s="35"/>
      <c r="BW22" s="47"/>
      <c r="BX22" s="41"/>
      <c r="BY22" s="42"/>
      <c r="BZ22" s="41"/>
      <c r="CA22" s="42"/>
      <c r="CB22" s="35"/>
      <c r="CC22" s="47"/>
      <c r="CD22" s="35"/>
      <c r="CE22" s="47"/>
      <c r="CF22" s="35"/>
      <c r="CG22" s="47"/>
      <c r="CH22" s="31"/>
      <c r="CI22" s="33"/>
      <c r="CJ22" s="33"/>
      <c r="CK22" s="34"/>
      <c r="CL22" s="33"/>
      <c r="CM22" s="33"/>
      <c r="CN22" s="33"/>
      <c r="CO22" s="34"/>
      <c r="CP22" s="33"/>
      <c r="CQ22" s="33"/>
      <c r="CR22" s="33"/>
      <c r="CS22" s="34"/>
      <c r="CT22" s="33"/>
      <c r="CU22" s="33"/>
      <c r="CV22" s="33"/>
      <c r="CW22" s="34"/>
      <c r="CX22" s="33"/>
      <c r="CY22" s="33"/>
      <c r="CZ22" s="33"/>
      <c r="DA22" s="52"/>
      <c r="DB22" s="33"/>
      <c r="DC22" s="33"/>
      <c r="DD22" s="33"/>
      <c r="DE22" s="52"/>
      <c r="DF22" s="33"/>
      <c r="DG22" s="34"/>
      <c r="DH22" s="33"/>
      <c r="DI22" s="71"/>
      <c r="DJ22" s="33"/>
      <c r="DK22" s="72"/>
      <c r="DL22" s="33"/>
      <c r="DM22" s="71"/>
      <c r="DN22" s="33"/>
      <c r="DO22" s="71"/>
    </row>
    <row r="23" spans="1:119" ht="19.95" customHeight="1" x14ac:dyDescent="0.25">
      <c r="A23" s="2">
        <v>22</v>
      </c>
      <c r="B23" s="70" t="s">
        <v>446</v>
      </c>
      <c r="C23" s="36" t="str">
        <f t="shared" si="2"/>
        <v>Al Shaheer Corporation (Pvt) Limited</v>
      </c>
      <c r="D23" s="35">
        <v>1</v>
      </c>
      <c r="E23" s="37">
        <v>1</v>
      </c>
      <c r="F23" s="37">
        <v>1</v>
      </c>
      <c r="G23" s="38" t="s">
        <v>1118</v>
      </c>
      <c r="H23" s="39">
        <f t="shared" si="3"/>
        <v>70286</v>
      </c>
      <c r="I23" s="40">
        <v>65000</v>
      </c>
      <c r="J23" s="35"/>
      <c r="K23" s="75"/>
      <c r="L23" s="75"/>
      <c r="M23" s="75"/>
      <c r="N23" s="41"/>
      <c r="O23" s="42"/>
      <c r="P23" s="43"/>
      <c r="Q23" s="40"/>
      <c r="R23" s="43"/>
      <c r="S23" s="40"/>
      <c r="T23" s="55" t="s">
        <v>3149</v>
      </c>
      <c r="U23" s="44">
        <f>BK23*3</f>
        <v>3</v>
      </c>
      <c r="V23" s="45">
        <v>5</v>
      </c>
      <c r="W23" s="46">
        <f>V23*U23</f>
        <v>15</v>
      </c>
      <c r="X23" s="35"/>
      <c r="Y23" s="35"/>
      <c r="Z23" s="35"/>
      <c r="AA23" s="47"/>
      <c r="AB23" s="35"/>
      <c r="AC23" s="35"/>
      <c r="AD23" s="35"/>
      <c r="AE23" s="47"/>
      <c r="AF23" s="55" t="s">
        <v>3148</v>
      </c>
      <c r="AG23" s="44">
        <v>20</v>
      </c>
      <c r="AH23" s="2">
        <v>5</v>
      </c>
      <c r="AI23" s="46">
        <f>AH23*AG23</f>
        <v>100</v>
      </c>
      <c r="AJ23" s="62" t="s">
        <v>3172</v>
      </c>
      <c r="AK23" s="47">
        <v>2500</v>
      </c>
      <c r="AL23" s="62" t="s">
        <v>3165</v>
      </c>
      <c r="AM23" s="47">
        <v>2500</v>
      </c>
      <c r="AN23" s="35"/>
      <c r="AO23" s="47"/>
      <c r="AP23" s="35"/>
      <c r="AQ23" s="49"/>
      <c r="AR23" s="49"/>
      <c r="AS23" s="47"/>
      <c r="AT23" s="45"/>
      <c r="AU23" s="56"/>
      <c r="AV23" s="35"/>
      <c r="AW23" s="46"/>
      <c r="AX23" s="35"/>
      <c r="AY23" s="47"/>
      <c r="AZ23" s="35"/>
      <c r="BA23" s="35"/>
      <c r="BB23" s="35"/>
      <c r="BC23" s="47"/>
      <c r="BD23" s="49"/>
      <c r="BE23" s="47"/>
      <c r="BF23" s="50"/>
      <c r="BG23" s="47"/>
      <c r="BH23" s="49"/>
      <c r="BI23" s="47"/>
      <c r="BJ23" s="54" t="s">
        <v>3147</v>
      </c>
      <c r="BK23" s="51">
        <f>CI23+CM23+CQ23+CU23+CY23+DC23</f>
        <v>1</v>
      </c>
      <c r="BL23" s="35">
        <v>36</v>
      </c>
      <c r="BM23" s="47">
        <f>BK23*BL23</f>
        <v>36</v>
      </c>
      <c r="BN23" s="35"/>
      <c r="BO23" s="47"/>
      <c r="BP23" s="60"/>
      <c r="BQ23" s="47"/>
      <c r="BR23" s="35"/>
      <c r="BS23" s="47"/>
      <c r="BT23" s="35"/>
      <c r="BU23" s="47"/>
      <c r="BV23" s="35"/>
      <c r="BW23" s="47"/>
      <c r="BX23" s="41"/>
      <c r="BY23" s="42"/>
      <c r="BZ23" s="41"/>
      <c r="CA23" s="42"/>
      <c r="CB23" s="35"/>
      <c r="CC23" s="47"/>
      <c r="CD23" s="35"/>
      <c r="CE23" s="47"/>
      <c r="CF23" s="35"/>
      <c r="CG23" s="47"/>
      <c r="CH23" s="31"/>
      <c r="CI23" s="33"/>
      <c r="CJ23" s="33"/>
      <c r="CK23" s="34"/>
      <c r="CL23" s="33"/>
      <c r="CM23" s="33"/>
      <c r="CN23" s="33"/>
      <c r="CO23" s="34"/>
      <c r="CP23" s="31" t="s">
        <v>3158</v>
      </c>
      <c r="CQ23" s="61">
        <v>1</v>
      </c>
      <c r="CR23" s="61">
        <v>135</v>
      </c>
      <c r="CS23" s="34">
        <f>CR23*CQ23</f>
        <v>135</v>
      </c>
      <c r="CT23" s="33"/>
      <c r="CU23" s="33"/>
      <c r="CV23" s="33"/>
      <c r="CW23" s="34"/>
      <c r="CX23" s="33"/>
      <c r="CY23" s="33"/>
      <c r="CZ23" s="33"/>
      <c r="DA23" s="52"/>
      <c r="DB23" s="33"/>
      <c r="DC23" s="33"/>
      <c r="DD23" s="33"/>
      <c r="DE23" s="52"/>
      <c r="DF23" s="33"/>
      <c r="DG23" s="34"/>
      <c r="DH23" s="33"/>
      <c r="DI23" s="71"/>
      <c r="DJ23" s="33"/>
      <c r="DK23" s="72"/>
      <c r="DL23" s="33"/>
      <c r="DM23" s="71"/>
      <c r="DN23" s="33"/>
      <c r="DO23" s="71"/>
    </row>
    <row r="24" spans="1:119" ht="19.95" customHeight="1" x14ac:dyDescent="0.25">
      <c r="A24" s="2">
        <v>23</v>
      </c>
      <c r="B24" s="70" t="s">
        <v>394</v>
      </c>
      <c r="C24" s="36" t="str">
        <f t="shared" si="2"/>
        <v>Al-Abbas Sugar Mills Limited- Ordinary Shares</v>
      </c>
      <c r="D24" s="35">
        <v>1</v>
      </c>
      <c r="E24" s="37">
        <v>1</v>
      </c>
      <c r="F24" s="37">
        <v>1</v>
      </c>
      <c r="G24" s="38" t="s">
        <v>1118</v>
      </c>
      <c r="H24" s="39">
        <f t="shared" si="3"/>
        <v>12901</v>
      </c>
      <c r="I24" s="40">
        <v>11200</v>
      </c>
      <c r="J24" s="35"/>
      <c r="K24" s="75"/>
      <c r="L24" s="75"/>
      <c r="M24" s="75"/>
      <c r="N24" s="41"/>
      <c r="O24" s="42"/>
      <c r="P24" s="43"/>
      <c r="Q24" s="40"/>
      <c r="R24" s="43"/>
      <c r="S24" s="40"/>
      <c r="T24" s="55" t="s">
        <v>3149</v>
      </c>
      <c r="U24" s="44">
        <f>BK24*3</f>
        <v>3</v>
      </c>
      <c r="V24" s="45">
        <v>5</v>
      </c>
      <c r="W24" s="46">
        <f>V24*U24</f>
        <v>15</v>
      </c>
      <c r="X24" s="35"/>
      <c r="Y24" s="35"/>
      <c r="Z24" s="35"/>
      <c r="AA24" s="47"/>
      <c r="AB24" s="35"/>
      <c r="AC24" s="35"/>
      <c r="AD24" s="35"/>
      <c r="AE24" s="47"/>
      <c r="AF24" s="55" t="s">
        <v>3148</v>
      </c>
      <c r="AG24" s="44">
        <v>20</v>
      </c>
      <c r="AH24" s="2">
        <v>5</v>
      </c>
      <c r="AI24" s="46">
        <f>AH24*AG24</f>
        <v>100</v>
      </c>
      <c r="AJ24" s="62" t="s">
        <v>3172</v>
      </c>
      <c r="AK24" s="47">
        <v>1500</v>
      </c>
      <c r="AL24" s="2"/>
      <c r="AM24" s="47"/>
      <c r="AN24" s="35"/>
      <c r="AO24" s="47"/>
      <c r="AP24" s="35"/>
      <c r="AQ24" s="49"/>
      <c r="AR24" s="49"/>
      <c r="AS24" s="47"/>
      <c r="AT24" s="45"/>
      <c r="AU24" s="56"/>
      <c r="AV24" s="35"/>
      <c r="AW24" s="46"/>
      <c r="AX24" s="35"/>
      <c r="AY24" s="47"/>
      <c r="AZ24" s="35"/>
      <c r="BA24" s="35"/>
      <c r="BB24" s="35"/>
      <c r="BC24" s="47"/>
      <c r="BD24" s="49"/>
      <c r="BE24" s="47"/>
      <c r="BF24" s="50"/>
      <c r="BG24" s="47"/>
      <c r="BH24" s="49"/>
      <c r="BI24" s="47"/>
      <c r="BJ24" s="54" t="s">
        <v>3147</v>
      </c>
      <c r="BK24" s="51">
        <f>CI24+CM24+CQ24+CU24+CY24+DC24</f>
        <v>1</v>
      </c>
      <c r="BL24" s="35">
        <v>36</v>
      </c>
      <c r="BM24" s="47">
        <f>BK24*BL24</f>
        <v>36</v>
      </c>
      <c r="BN24" s="35"/>
      <c r="BO24" s="47"/>
      <c r="BP24" s="60"/>
      <c r="BQ24" s="47"/>
      <c r="BR24" s="35"/>
      <c r="BS24" s="47"/>
      <c r="BT24" s="35"/>
      <c r="BU24" s="47"/>
      <c r="BV24" s="35"/>
      <c r="BW24" s="47"/>
      <c r="BX24" s="41"/>
      <c r="BY24" s="42"/>
      <c r="BZ24" s="41"/>
      <c r="CA24" s="42"/>
      <c r="CB24" s="35"/>
      <c r="CC24" s="47"/>
      <c r="CD24" s="35"/>
      <c r="CE24" s="47"/>
      <c r="CF24" s="35"/>
      <c r="CG24" s="47"/>
      <c r="CH24" s="31" t="s">
        <v>3157</v>
      </c>
      <c r="CI24" s="33">
        <v>1</v>
      </c>
      <c r="CJ24" s="33">
        <v>50</v>
      </c>
      <c r="CK24" s="34">
        <f>CJ24*CI24</f>
        <v>50</v>
      </c>
      <c r="CL24" s="33"/>
      <c r="CM24" s="33"/>
      <c r="CN24" s="33"/>
      <c r="CO24" s="34"/>
      <c r="CP24" s="33"/>
      <c r="CQ24" s="33"/>
      <c r="CR24" s="33"/>
      <c r="CS24" s="34"/>
      <c r="CT24" s="33"/>
      <c r="CU24" s="33"/>
      <c r="CV24" s="33"/>
      <c r="CW24" s="34"/>
      <c r="CX24" s="33"/>
      <c r="CY24" s="33"/>
      <c r="CZ24" s="33"/>
      <c r="DA24" s="52"/>
      <c r="DB24" s="33"/>
      <c r="DC24" s="33"/>
      <c r="DD24" s="33"/>
      <c r="DE24" s="52"/>
      <c r="DF24" s="33"/>
      <c r="DG24" s="34"/>
      <c r="DH24" s="33"/>
      <c r="DI24" s="71"/>
      <c r="DJ24" s="33"/>
      <c r="DK24" s="72"/>
      <c r="DL24" s="33"/>
      <c r="DM24" s="71"/>
      <c r="DN24" s="33"/>
      <c r="DO24" s="71"/>
    </row>
    <row r="25" spans="1:119" ht="19.95" customHeight="1" x14ac:dyDescent="0.25">
      <c r="A25" s="2">
        <v>24</v>
      </c>
      <c r="B25" s="70" t="s">
        <v>611</v>
      </c>
      <c r="C25" s="36" t="str">
        <f t="shared" si="2"/>
        <v>Alfalah Consumer Index ETF</v>
      </c>
      <c r="D25" s="35">
        <v>1</v>
      </c>
      <c r="E25" s="37">
        <v>1</v>
      </c>
      <c r="F25" s="37">
        <v>1</v>
      </c>
      <c r="G25" s="38" t="s">
        <v>1118</v>
      </c>
      <c r="H25" s="39">
        <f t="shared" si="3"/>
        <v>10000</v>
      </c>
      <c r="I25" s="40">
        <v>10000</v>
      </c>
      <c r="J25" s="35"/>
      <c r="K25" s="75"/>
      <c r="L25" s="75"/>
      <c r="M25" s="75"/>
      <c r="N25" s="41"/>
      <c r="O25" s="42"/>
      <c r="P25" s="43"/>
      <c r="Q25" s="40"/>
      <c r="R25" s="43"/>
      <c r="S25" s="40"/>
      <c r="T25" s="32"/>
      <c r="U25" s="44"/>
      <c r="V25" s="45"/>
      <c r="W25" s="46"/>
      <c r="X25" s="35"/>
      <c r="Y25" s="35"/>
      <c r="Z25" s="35"/>
      <c r="AA25" s="47"/>
      <c r="AB25" s="35"/>
      <c r="AC25" s="35"/>
      <c r="AD25" s="35"/>
      <c r="AE25" s="47"/>
      <c r="AF25" s="48"/>
      <c r="AG25" s="44"/>
      <c r="AH25" s="2"/>
      <c r="AI25" s="46"/>
      <c r="AJ25" s="35"/>
      <c r="AK25" s="47"/>
      <c r="AL25" s="2"/>
      <c r="AM25" s="47"/>
      <c r="AN25" s="35"/>
      <c r="AO25" s="47"/>
      <c r="AP25" s="35"/>
      <c r="AQ25" s="49"/>
      <c r="AR25" s="49"/>
      <c r="AS25" s="47"/>
      <c r="AT25" s="45"/>
      <c r="AU25" s="56"/>
      <c r="AV25" s="35"/>
      <c r="AW25" s="46"/>
      <c r="AX25" s="35"/>
      <c r="AY25" s="47"/>
      <c r="AZ25" s="35"/>
      <c r="BA25" s="35"/>
      <c r="BB25" s="35"/>
      <c r="BC25" s="47"/>
      <c r="BD25" s="49"/>
      <c r="BE25" s="47"/>
      <c r="BF25" s="50"/>
      <c r="BG25" s="47"/>
      <c r="BH25" s="49"/>
      <c r="BI25" s="47"/>
      <c r="BJ25" s="35"/>
      <c r="BK25" s="51"/>
      <c r="BL25" s="35"/>
      <c r="BM25" s="47"/>
      <c r="BN25" s="35"/>
      <c r="BO25" s="47"/>
      <c r="BP25" s="60"/>
      <c r="BQ25" s="47"/>
      <c r="BR25" s="35"/>
      <c r="BS25" s="47"/>
      <c r="BT25" s="35"/>
      <c r="BU25" s="47"/>
      <c r="BV25" s="35"/>
      <c r="BW25" s="47"/>
      <c r="BX25" s="41"/>
      <c r="BY25" s="42"/>
      <c r="BZ25" s="41"/>
      <c r="CA25" s="42"/>
      <c r="CB25" s="35"/>
      <c r="CC25" s="47"/>
      <c r="CD25" s="35"/>
      <c r="CE25" s="47"/>
      <c r="CF25" s="35"/>
      <c r="CG25" s="47"/>
      <c r="CH25" s="31"/>
      <c r="CI25" s="33"/>
      <c r="CJ25" s="33"/>
      <c r="CK25" s="34"/>
      <c r="CL25" s="33"/>
      <c r="CM25" s="33"/>
      <c r="CN25" s="33"/>
      <c r="CO25" s="34"/>
      <c r="CP25" s="33"/>
      <c r="CQ25" s="33"/>
      <c r="CR25" s="33"/>
      <c r="CS25" s="34"/>
      <c r="CT25" s="33"/>
      <c r="CU25" s="33"/>
      <c r="CV25" s="33"/>
      <c r="CW25" s="34"/>
      <c r="CX25" s="33"/>
      <c r="CY25" s="33"/>
      <c r="CZ25" s="33"/>
      <c r="DA25" s="52"/>
      <c r="DB25" s="33"/>
      <c r="DC25" s="33"/>
      <c r="DD25" s="33"/>
      <c r="DE25" s="52"/>
      <c r="DF25" s="33"/>
      <c r="DG25" s="34"/>
      <c r="DH25" s="33"/>
      <c r="DI25" s="71"/>
      <c r="DJ25" s="33"/>
      <c r="DK25" s="72"/>
      <c r="DL25" s="33"/>
      <c r="DM25" s="71"/>
      <c r="DN25" s="33"/>
      <c r="DO25" s="71"/>
    </row>
    <row r="26" spans="1:119" x14ac:dyDescent="0.3">
      <c r="H26" s="4">
        <f>SUM(H3:H25)</f>
        <v>2889553</v>
      </c>
      <c r="I26" s="4">
        <f>SUM(I3:I25)</f>
        <v>611575</v>
      </c>
      <c r="K26" s="76">
        <f>SUM(K3:K25)</f>
        <v>50000</v>
      </c>
      <c r="L26" s="76"/>
      <c r="M26" s="76"/>
      <c r="Q26" s="4">
        <f>SUM(Q3:Q25)</f>
        <v>35000</v>
      </c>
      <c r="AG26" s="63">
        <f>SUM(AG9:AG25)</f>
        <v>130</v>
      </c>
      <c r="AR26" s="4"/>
    </row>
  </sheetData>
  <autoFilter ref="A1:DO26" xr:uid="{00000000-0001-0000-0300-000000000000}"/>
  <sortState xmlns:xlrd2="http://schemas.microsoft.com/office/spreadsheetml/2017/richdata2" ref="A4:DE216">
    <sortCondition ref="C4"/>
  </sortState>
  <phoneticPr fontId="15" type="noConversion"/>
  <conditionalFormatting sqref="H2:H25">
    <cfRule type="cellIs" dxfId="1" priority="98" operator="greaterThan">
      <formula>1000000</formula>
    </cfRule>
  </conditionalFormatting>
  <conditionalFormatting sqref="AK2:AK25">
    <cfRule type="cellIs" dxfId="0" priority="1" operator="greaterThan">
      <formula>10000</formula>
    </cfRule>
  </conditionalFormatting>
  <pageMargins left="0.25" right="0" top="0.5" bottom="0.65" header="0.3" footer="0.3"/>
  <pageSetup paperSize="9" scale="75" orientation="portrait" horizontalDpi="300" verticalDpi="300" r:id="rId1"/>
  <headerFooter>
    <oddHeader>&amp;L
&amp;D</oddHeader>
    <oddFooter>&amp;L&amp;D&amp;CPage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Clients List</vt:lpstr>
      <vt:lpstr>Invoice Data</vt:lpstr>
      <vt:lpstr>Schema</vt:lpstr>
      <vt:lpstr>Data</vt:lpstr>
      <vt:lpstr>_ClientData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Jerjees Mehdi</dc:creator>
  <cp:lastModifiedBy>Aamir Jahangir</cp:lastModifiedBy>
  <cp:lastPrinted>2023-07-12T07:33:35Z</cp:lastPrinted>
  <dcterms:created xsi:type="dcterms:W3CDTF">2020-06-19T10:34:01Z</dcterms:created>
  <dcterms:modified xsi:type="dcterms:W3CDTF">2025-05-31T11:29:01Z</dcterms:modified>
</cp:coreProperties>
</file>