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svg" ContentType="image/svg"/>
  <Default Extension="tiff" ContentType="image/tiff"/>
  <Default Extension="emf" ContentType="image/x-emf"/>
  <Default Extension="wmf" ContentType="image/x-wmf"/>
  <Default Extension="emz" ContentType="image/x-emz"/>
  <Default Extension="bmp" ContentType="image/bmp"/>
  <Default Extension="jpeg" ContentType="image/jpeg"/>
  <Default Extension="gif" ContentType="image/gif"/>
  <Default Extension="wmz" ContentType="image/x-wmz"/>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charts/chart1.xml" ContentType="application/vnd.openxmlformats-officedocument.drawingml.chart+xml"/>
  <Override PartName="/xl/drawings/drawing1.xml" ContentType="application/vnd.openxmlformats-officedocument.drawing+xml"/>
  <Override PartName="/xl/charts/chart2.xml" ContentType="application/vnd.openxmlformats-officedocument.drawingml.chart+xml"/>
  <Override PartName="/xl/worksheets/sheet2.xml" ContentType="application/vnd.openxmlformats-officedocument.spreadsheetml.workshee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worksheets/sheet3.xml" ContentType="application/vnd.openxmlformats-officedocument.spreadsheetml.worksheet+xml"/>
  <Override PartName="/xl/charts/chart5.xml" ContentType="application/vnd.openxmlformats-officedocument.drawingml.chart+xml"/>
  <Override PartName="/xl/drawings/drawing3.xml" ContentType="application/vnd.openxmlformats-officedocument.drawing+xml"/>
  <Override PartName="/xl/charts/chart6.xml" ContentType="application/vnd.openxmlformats-officedocument.drawingml.chart+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Sheet1" sheetId="1" r:id="rId1"/>
    <sheet name="ce178aa98894127094f1c848f93864" sheetId="2" r:id="rId6"/>
    <sheet name="ca9728347e8602c29628de793122e9" sheetId="3" r:id="rId7"/>
  </sheets>
  <calcPr calcId="122211"/>
</workbook>
</file>

<file path=xl/sharedStrings.xml><?xml version="1.0" encoding="utf-8"?>
<sst xmlns="http://schemas.openxmlformats.org/spreadsheetml/2006/main" count="100" uniqueCount="100">
  <si>
    <t>RunId</t>
  </si>
  <si>
    <t>Time</t>
  </si>
  <si>
    <t>Action</t>
  </si>
  <si>
    <t>Package</t>
  </si>
  <si>
    <t>Elapsed</t>
  </si>
  <si>
    <t>All</t>
  </si>
  <si>
    <t>Pass</t>
  </si>
  <si>
    <t>Fail</t>
  </si>
  <si>
    <t>% Pass</t>
  </si>
  <si>
    <t>ca9728347e8602c29628de793122e93bc93e1ebf</t>
  </si>
  <si>
    <t>pass</t>
  </si>
  <si>
    <t>github.com/appliedres/arkloud-api/client/announcement</t>
  </si>
  <si>
    <t>github.com/appliedres/arkloud-api/client/approvals</t>
  </si>
  <si>
    <t>github.com/appliedres/arkloud-api/client/application</t>
  </si>
  <si>
    <t>github.com/appliedres/arkloud-api/client/brand</t>
  </si>
  <si>
    <t>github.com/appliedres/arkloud-api/client/user</t>
  </si>
  <si>
    <t>github.com/appliedres/arkloud-api/client/assets</t>
  </si>
  <si>
    <t>github.com/appliedres/arkloud-api/client</t>
  </si>
  <si>
    <t>github.com/appliedres/arkloud-api/client/core</t>
  </si>
  <si>
    <t>github.com/appliedres/arkloud-api/cmd/arkloud-server</t>
  </si>
  <si>
    <t>github.com/appliedres/arkloud-api/common/logging</t>
  </si>
  <si>
    <t>github.com/appliedres/arkloud-api/common/config</t>
  </si>
  <si>
    <t>github.com/appliedres/arkloud-api/common/cryptorand</t>
  </si>
  <si>
    <t>github.com/appliedres/arkloud-api/common</t>
  </si>
  <si>
    <t>github.com/appliedres/arkloud-api/common/validation</t>
  </si>
  <si>
    <t>github.com/appliedres/arkloud-api/features</t>
  </si>
  <si>
    <t>github.com/appliedres/arkloud-api/features/approvals</t>
  </si>
  <si>
    <t>github.com/appliedres/arkloud-api/features/announcement</t>
  </si>
  <si>
    <t>github.com/appliedres/arkloud-api/e2e/helpers</t>
  </si>
  <si>
    <t>github.com/appliedres/arkloud-api/features/cloud</t>
  </si>
  <si>
    <t>github.com/appliedres/arkloud-api/features/brand</t>
  </si>
  <si>
    <t>github.com/appliedres/arkloud-api/features/assets</t>
  </si>
  <si>
    <t>github.com/appliedres/arkloud-api/features/database</t>
  </si>
  <si>
    <t>github.com/appliedres/arkloud-api/features/database/engines</t>
  </si>
  <si>
    <t>github.com/appliedres/arkloud-api/features/user</t>
  </si>
  <si>
    <t>github.com/appliedres/arkloud-api/features/policy</t>
  </si>
  <si>
    <t>github.com/appliedres/arkloud-api/features/database/datatypes</t>
  </si>
  <si>
    <t>github.com/appliedres/arkloud-api/features/core</t>
  </si>
  <si>
    <t>github.com/appliedres/arkloud-api/restapi/operations/approvals</t>
  </si>
  <si>
    <t>fail</t>
  </si>
  <si>
    <t>github.com/appliedres/arkloud-api/e2e/user</t>
  </si>
  <si>
    <t>github.com/appliedres/arkloud-api/restapi/operations/application</t>
  </si>
  <si>
    <t>github.com/appliedres/arkloud-api/restapi/operations/announcement</t>
  </si>
  <si>
    <t>github.com/appliedres/arkloud-api/restapi</t>
  </si>
  <si>
    <t>github.com/appliedres/arkloud-api/restapi/operations/assets</t>
  </si>
  <si>
    <t>github.com/appliedres/arkloud-api/restapi/operations/core</t>
  </si>
  <si>
    <t>github.com/appliedres/arkloud-api/restapi/operations/brand</t>
  </si>
  <si>
    <t>github.com/appliedres/arkloud-api/restapi/operations/user</t>
  </si>
  <si>
    <t>github.com/appliedres/arkloud-api/e2e/core</t>
  </si>
  <si>
    <t>github.com/appliedres/arkloud-api/models</t>
  </si>
  <si>
    <t>github.com/appliedres/arkloud-api/restapi/operations</t>
  </si>
  <si>
    <t>github.com/appliedres/arkloud-api/httpserver</t>
  </si>
  <si>
    <t>github.com/appliedres/arkloud-api/features/auth</t>
  </si>
  <si>
    <t>github.com/appliedres/arkloud-api/e2e/assets</t>
  </si>
  <si>
    <t>github.com/appliedres/arkloud-api/features/database/tests</t>
  </si>
  <si>
    <t>github.com/appliedres/arkloud-api/e2e/auth</t>
  </si>
  <si>
    <t>client</t>
  </si>
  <si>
    <t>client/announcement</t>
  </si>
  <si>
    <t>client/application</t>
  </si>
  <si>
    <t>client/approvals</t>
  </si>
  <si>
    <t>client/assets</t>
  </si>
  <si>
    <t>client/brand</t>
  </si>
  <si>
    <t>client/core</t>
  </si>
  <si>
    <t>client/user</t>
  </si>
  <si>
    <t>cmd/arkloud-server</t>
  </si>
  <si>
    <t>common</t>
  </si>
  <si>
    <t>common/config</t>
  </si>
  <si>
    <t>common/cryptorand</t>
  </si>
  <si>
    <t>common/logging</t>
  </si>
  <si>
    <t>common/validation</t>
  </si>
  <si>
    <t>e2e/assets</t>
  </si>
  <si>
    <t>e2e/auth</t>
  </si>
  <si>
    <t>e2e/core</t>
  </si>
  <si>
    <t>e2e/helpers</t>
  </si>
  <si>
    <t>e2e/user</t>
  </si>
  <si>
    <t>features</t>
  </si>
  <si>
    <t>features/announcement</t>
  </si>
  <si>
    <t>features/approvals</t>
  </si>
  <si>
    <t>features/assets</t>
  </si>
  <si>
    <t>features/auth</t>
  </si>
  <si>
    <t>features/brand</t>
  </si>
  <si>
    <t>features/cloud</t>
  </si>
  <si>
    <t>features/core</t>
  </si>
  <si>
    <t>features/database</t>
  </si>
  <si>
    <t>features/database/datatypes</t>
  </si>
  <si>
    <t>features/database/engines</t>
  </si>
  <si>
    <t>features/database/tests</t>
  </si>
  <si>
    <t>features/policy</t>
  </si>
  <si>
    <t>features/user</t>
  </si>
  <si>
    <t>httpserver</t>
  </si>
  <si>
    <t>models</t>
  </si>
  <si>
    <t>restapi</t>
  </si>
  <si>
    <t>restapi/operations</t>
  </si>
  <si>
    <t>restapi/operations/announcement</t>
  </si>
  <si>
    <t>restapi/operations/application</t>
  </si>
  <si>
    <t>restapi/operations/approvals</t>
  </si>
  <si>
    <t>restapi/operations/assets</t>
  </si>
  <si>
    <t>restapi/operations/brand</t>
  </si>
  <si>
    <t>restapi/operations/core</t>
  </si>
  <si>
    <t>restapi/operations/user</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</si>
</sst>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9" fontId="0" fillId="0" borderId="0" xfId="0" applyNumberFormat="true" applyAlignment="false">
      <alignment/>
    </xf>
    <xf numFmtId="22" fontId="0" fillId="0" borderId="0" xfId="0" applyNumberFormat="true" applyAlignment="false">
      <alignment/>
    </xf>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5" Target="/xl/sharedStrings.xml" Type="http://schemas.openxmlformats.org/officeDocument/2006/relationships/sharedStrings"></Relationship><Relationship Id="rId6" Target="/xl/worksheets/sheet2.xml" Type="http://schemas.openxmlformats.org/officeDocument/2006/relationships/worksheet"></Relationship><Relationship Id="rId7" Target="/xl/worksheets/sheet3.xml" Type="http://schemas.openxmlformats.org/officeDocument/2006/relationships/worksheet"></Relationship></Relationships>
</file>

<file path=xl/charts/chart1.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false" baseline="0" i="false" kern="0" spc="0" sz="1400">
                <a:solidFill>
                  <a:srgbClr val="595959"/>
                </a:solidFill>
              </a:rPr>
              <a:t>Pass / Fail</a:t>
            </a:r>
            <a:endParaRPr lang="en-US" altLang="en-US"/>
          </a:p>
        </rich>
      </tx>
      <overlay val="0"/>
      <spPr/>
      <txPr>
        <a:bodyPr anchorCtr="false" rot="0" spcFirstLastPara="false"/>
        <a:p/>
      </txPr>
    </title>
    <view3D>
      <rotX val="0"/>
      <rotY val="0"/>
      <rAngAx val="0"/>
      <perspective val="0"/>
    </view3D>
    <floor>
      <thickness val="0"/>
    </floor>
    <sideWall>
      <thickness val="0"/>
    </sideWall>
    <backWall>
      <thickness val="0"/>
    </backWall>
    <plotArea>
      <pieChart>
        <varyColors val="1"/>
        <ser>
          <idx val="0"/>
          <order val="0"/>
          <tx>
            <strRef>
              <f/>
            </strRef>
          </tx>
          <dPt>
            <idx val="0"/>
            <bubble3D val="0"/>
            <spPr>
              <a:solidFill>
                <a:schemeClr val="accent1"/>
              </a:solidFill>
              <a:ln cap="rnd" w="25400">
                <a:solidFill>
                  <a:schemeClr val="lt1"/>
                </a:solidFill>
              </a:ln>
              <a:sp3d contourW="25400">
                <a:contourClr>
                  <a:schemeClr val="lt1"/>
                </a:contourClr>
              </a:sp3d>
            </spPr>
          </dPt>
          <dLbls>
            <showLegendKey val="0"/>
            <showVal val="0"/>
            <showCatName val="0"/>
            <showSerName val="0"/>
            <showPercent val="0"/>
            <showBubbleSize val="0"/>
            <showLeaderLines val="0"/>
          </dLbls>
          <invertIfNegative val="0"/>
          <cat>
            <strRef>
              <f>ce178aa98894127094f1c848f93864!$H$1:$I$1</f>
            </strRef>
          </cat>
          <val>
            <numRef>
              <f>ce178aa98894127094f1c848f93864!$H$2:$I$2</f>
            </numRef>
          </val>
          <smooth val="0"/>
        </ser>
      </pieChart>
    </plotArea>
    <legend>
      <legendPos val="b"/>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charts/chart2.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false" baseline="0" i="false" kern="0" spc="0" sz="1400">
                <a:solidFill>
                  <a:srgbClr val="595959"/>
                </a:solidFill>
              </a:rPr>
              <a:t>Pass / Fail Per Package</a:t>
            </a:r>
            <a:endParaRPr lang="en-US" altLang="en-US"/>
          </a:p>
        </rich>
      </tx>
      <overlay val="0"/>
      <spPr/>
      <txPr>
        <a:bodyPr anchorCtr="false" rot="0" spcFirstLastPara="false"/>
        <a:p/>
      </txPr>
    </title>
    <view3D>
      <rotX val="0"/>
      <rotY val="0"/>
      <rAngAx val="0"/>
      <perspective val="0"/>
    </view3D>
    <floor>
      <thickness val="0"/>
    </floor>
    <sideWall>
      <thickness val="0"/>
    </sideWall>
    <backWall>
      <thickness val="0"/>
    </backWall>
    <plotArea>
      <barChart>
        <barDir val="bar"/>
        <grouping val="stacked"/>
        <varyColors val="1"/>
        <ser>
          <idx val="0"/>
          <order val="0"/>
          <tx>
            <strRef>
              <f>Pass</f>
            </strRef>
          </tx>
          <dLbls>
            <showLegendKey val="0"/>
            <showVal val="0"/>
            <showCatName val="0"/>
            <showSerName val="0"/>
            <showPercent val="0"/>
            <showBubbleSize val="0"/>
            <showLeaderLines val="0"/>
          </dLbls>
          <invertIfNegative val="0"/>
          <cat>
            <strRef>
              <f>ce178aa98894127094f1c848f93864!$G$5:$G$4</f>
            </strRef>
          </cat>
          <val>
            <numRef>
              <f>ce178aa98894127094f1c848f93864!$H$5:$H$4</f>
            </numRef>
          </val>
          <smooth val="0"/>
        </ser>
        <ser>
          <idx val="1"/>
          <order val="1"/>
          <tx>
            <strRef>
              <f>Fail</f>
            </strRef>
          </tx>
          <dLbls>
            <showLegendKey val="0"/>
            <showVal val="0"/>
            <showCatName val="0"/>
            <showSerName val="0"/>
            <showPercent val="0"/>
            <showBubbleSize val="0"/>
            <showLeaderLines val="0"/>
          </dLbls>
          <invertIfNegative val="0"/>
          <cat>
            <strRef>
              <f>ce178aa98894127094f1c848f93864!$G$5:$G$4</f>
            </strRef>
          </cat>
          <val>
            <numRef>
              <f>ce178aa98894127094f1c848f93864!$I$5:$I$4</f>
            </numRef>
          </val>
          <smooth val="0"/>
        </ser>
        <dLbls>
          <showLegendKey val="0"/>
          <showVal val="0"/>
          <showCatName val="0"/>
          <showSerName val="0"/>
          <showPercent val="0"/>
          <showBubbleSize val="0"/>
          <showLeaderLines val="0"/>
        </dLbls>
        <overlap val="100"/>
        <axId val="100000000"/>
        <axId val="100000001"/>
      </barChart>
      <catAx>
        <axId val="100000000"/>
        <scaling>
          <orientation val="minMax"/>
        </scaling>
        <delete val="0"/>
        <axPos val="b"/>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1"/>
        <crosses val="autoZero"/>
        <auto val="1"/>
        <lblAlgn val="ctr"/>
        <lblOffset val="100"/>
        <noMultiLvlLbl val="0"/>
      </catAx>
      <valAx>
        <axId val="100000001"/>
        <scaling>
          <orientation val="minMax"/>
        </scaling>
        <delete val="0"/>
        <axPos val="l"/>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0"/>
        <crosses val="autoZero"/>
        <crossBetween val="between"/>
      </valAx>
    </plotArea>
    <legend>
      <legendPos val="b"/>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charts/chart3.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false" baseline="0" i="false" kern="0" spc="0" sz="1400">
                <a:solidFill>
                  <a:srgbClr val="595959"/>
                </a:solidFill>
              </a:rPr>
              <a:t>Pass / Fail</a:t>
            </a:r>
            <a:endParaRPr lang="en-US" altLang="en-US"/>
          </a:p>
        </rich>
      </tx>
      <overlay val="0"/>
      <spPr/>
      <txPr>
        <a:bodyPr anchorCtr="false" rot="0" spcFirstLastPara="false"/>
        <a:p/>
      </txPr>
    </title>
    <view3D>
      <rotX val="0"/>
      <rotY val="0"/>
      <rAngAx val="0"/>
      <perspective val="0"/>
    </view3D>
    <floor>
      <thickness val="0"/>
    </floor>
    <sideWall>
      <thickness val="0"/>
    </sideWall>
    <backWall>
      <thickness val="0"/>
    </backWall>
    <plotArea>
      <pieChart>
        <varyColors val="1"/>
        <ser>
          <idx val="0"/>
          <order val="0"/>
          <tx>
            <strRef>
              <f/>
            </strRef>
          </tx>
          <dPt>
            <idx val="0"/>
            <bubble3D val="0"/>
            <spPr>
              <a:solidFill>
                <a:schemeClr val="accent1"/>
              </a:solidFill>
              <a:ln cap="rnd" w="25400">
                <a:solidFill>
                  <a:schemeClr val="lt1"/>
                </a:solidFill>
              </a:ln>
              <a:sp3d contourW="25400">
                <a:contourClr>
                  <a:schemeClr val="lt1"/>
                </a:contourClr>
              </a:sp3d>
            </spPr>
          </dPt>
          <dLbls>
            <showLegendKey val="0"/>
            <showVal val="0"/>
            <showCatName val="0"/>
            <showSerName val="0"/>
            <showPercent val="0"/>
            <showBubbleSize val="0"/>
            <showLeaderLines val="0"/>
          </dLbls>
          <invertIfNegative val="0"/>
          <cat>
            <strRef>
              <f>ce178aa98894127094f1c848f93864!$H$1:$I$1</f>
            </strRef>
          </cat>
          <val>
            <numRef>
              <f>ce178aa98894127094f1c848f93864!$H$2:$I$2</f>
            </numRef>
          </val>
          <smooth val="0"/>
        </ser>
      </pieChart>
    </plotArea>
    <legend>
      <legendPos val="b"/>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charts/chart4.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false" baseline="0" i="false" kern="0" spc="0" sz="1400">
                <a:solidFill>
                  <a:srgbClr val="595959"/>
                </a:solidFill>
              </a:rPr>
              <a:t>Pass / Fail Per Package</a:t>
            </a:r>
            <a:endParaRPr lang="en-US" altLang="en-US"/>
          </a:p>
        </rich>
      </tx>
      <overlay val="0"/>
      <spPr/>
      <txPr>
        <a:bodyPr anchorCtr="false" rot="0" spcFirstLastPara="false"/>
        <a:p/>
      </txPr>
    </title>
    <view3D>
      <rotX val="0"/>
      <rotY val="0"/>
      <rAngAx val="0"/>
      <perspective val="0"/>
    </view3D>
    <floor>
      <thickness val="0"/>
    </floor>
    <sideWall>
      <thickness val="0"/>
    </sideWall>
    <backWall>
      <thickness val="0"/>
    </backWall>
    <plotArea>
      <barChart>
        <barDir val="bar"/>
        <grouping val="stacked"/>
        <varyColors val="1"/>
        <ser>
          <idx val="0"/>
          <order val="0"/>
          <tx>
            <strRef>
              <f>Pass</f>
            </strRef>
          </tx>
          <dLbls>
            <showLegendKey val="0"/>
            <showVal val="0"/>
            <showCatName val="0"/>
            <showSerName val="0"/>
            <showPercent val="0"/>
            <showBubbleSize val="0"/>
            <showLeaderLines val="0"/>
          </dLbls>
          <invertIfNegative val="0"/>
          <cat>
            <strRef>
              <f>ce178aa98894127094f1c848f93864!$G$5:$G$4</f>
            </strRef>
          </cat>
          <val>
            <numRef>
              <f>ce178aa98894127094f1c848f93864!$H$5:$H$4</f>
            </numRef>
          </val>
          <smooth val="0"/>
        </ser>
        <ser>
          <idx val="1"/>
          <order val="1"/>
          <tx>
            <strRef>
              <f>Fail</f>
            </strRef>
          </tx>
          <dLbls>
            <showLegendKey val="0"/>
            <showVal val="0"/>
            <showCatName val="0"/>
            <showSerName val="0"/>
            <showPercent val="0"/>
            <showBubbleSize val="0"/>
            <showLeaderLines val="0"/>
          </dLbls>
          <invertIfNegative val="0"/>
          <cat>
            <strRef>
              <f>ce178aa98894127094f1c848f93864!$G$5:$G$4</f>
            </strRef>
          </cat>
          <val>
            <numRef>
              <f>ce178aa98894127094f1c848f93864!$I$5:$I$4</f>
            </numRef>
          </val>
          <smooth val="0"/>
        </ser>
        <dLbls>
          <showLegendKey val="0"/>
          <showVal val="0"/>
          <showCatName val="0"/>
          <showSerName val="0"/>
          <showPercent val="0"/>
          <showBubbleSize val="0"/>
          <showLeaderLines val="0"/>
        </dLbls>
        <overlap val="100"/>
        <axId val="100000000"/>
        <axId val="100000001"/>
      </barChart>
      <catAx>
        <axId val="100000000"/>
        <scaling>
          <orientation val="minMax"/>
        </scaling>
        <delete val="0"/>
        <axPos val="b"/>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1"/>
        <crosses val="autoZero"/>
        <auto val="1"/>
        <lblAlgn val="ctr"/>
        <lblOffset val="100"/>
        <noMultiLvlLbl val="0"/>
      </catAx>
      <valAx>
        <axId val="100000001"/>
        <scaling>
          <orientation val="minMax"/>
        </scaling>
        <delete val="0"/>
        <axPos val="l"/>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0"/>
        <crosses val="autoZero"/>
        <crossBetween val="between"/>
      </valAx>
    </plotArea>
    <legend>
      <legendPos val="b"/>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charts/chart5.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false" baseline="0" i="false" kern="0" spc="0" sz="1400">
                <a:solidFill>
                  <a:srgbClr val="595959"/>
                </a:solidFill>
              </a:rPr>
              <a:t>Pass / Fail</a:t>
            </a:r>
            <a:endParaRPr lang="en-US" altLang="en-US"/>
          </a:p>
        </rich>
      </tx>
      <overlay val="0"/>
      <spPr/>
      <txPr>
        <a:bodyPr anchorCtr="false" rot="0" spcFirstLastPara="false"/>
        <a:p/>
      </txPr>
    </title>
    <view3D>
      <rotX val="0"/>
      <rotY val="0"/>
      <rAngAx val="0"/>
      <perspective val="0"/>
    </view3D>
    <floor>
      <thickness val="0"/>
    </floor>
    <sideWall>
      <thickness val="0"/>
    </sideWall>
    <backWall>
      <thickness val="0"/>
    </backWall>
    <plotArea>
      <pieChart>
        <varyColors val="1"/>
        <ser>
          <idx val="0"/>
          <order val="0"/>
          <tx>
            <strRef>
              <f/>
            </strRef>
          </tx>
          <dPt>
            <idx val="0"/>
            <bubble3D val="0"/>
            <spPr>
              <a:solidFill>
                <a:schemeClr val="accent1"/>
              </a:solidFill>
              <a:ln cap="rnd" w="25400">
                <a:solidFill>
                  <a:schemeClr val="lt1"/>
                </a:solidFill>
              </a:ln>
              <a:sp3d contourW="25400">
                <a:contourClr>
                  <a:schemeClr val="lt1"/>
                </a:contourClr>
              </a:sp3d>
            </spPr>
          </dPt>
          <dLbls>
            <showLegendKey val="0"/>
            <showVal val="0"/>
            <showCatName val="0"/>
            <showSerName val="0"/>
            <showPercent val="0"/>
            <showBubbleSize val="0"/>
            <showLeaderLines val="0"/>
          </dLbls>
          <invertIfNegative val="0"/>
          <cat>
            <strRef>
              <f>ca9728347e8602c29628de793122e9!$H$1:$I$1</f>
            </strRef>
          </cat>
          <val>
            <numRef>
              <f>ca9728347e8602c29628de793122e9!$H$2:$I$2</f>
            </numRef>
          </val>
          <smooth val="0"/>
        </ser>
      </pieChart>
    </plotArea>
    <legend>
      <legendPos val="b"/>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charts/chart6.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false" baseline="0" i="false" kern="0" spc="0" sz="1400">
                <a:solidFill>
                  <a:srgbClr val="595959"/>
                </a:solidFill>
              </a:rPr>
              <a:t>Pass / Fail Per Package</a:t>
            </a:r>
            <a:endParaRPr lang="en-US" altLang="en-US"/>
          </a:p>
        </rich>
      </tx>
      <overlay val="0"/>
      <spPr/>
      <txPr>
        <a:bodyPr anchorCtr="false" rot="0" spcFirstLastPara="false"/>
        <a:p/>
      </txPr>
    </title>
    <view3D>
      <rotX val="0"/>
      <rotY val="0"/>
      <rAngAx val="0"/>
      <perspective val="0"/>
    </view3D>
    <floor>
      <thickness val="0"/>
    </floor>
    <sideWall>
      <thickness val="0"/>
    </sideWall>
    <backWall>
      <thickness val="0"/>
    </backWall>
    <plotArea>
      <barChart>
        <barDir val="bar"/>
        <grouping val="stacked"/>
        <varyColors val="1"/>
        <ser>
          <idx val="0"/>
          <order val="0"/>
          <tx>
            <strRef>
              <f>Pass</f>
            </strRef>
          </tx>
          <dLbls>
            <showLegendKey val="0"/>
            <showVal val="0"/>
            <showCatName val="0"/>
            <showSerName val="0"/>
            <showPercent val="0"/>
            <showBubbleSize val="0"/>
            <showLeaderLines val="0"/>
          </dLbls>
          <invertIfNegative val="0"/>
          <cat>
            <strRef>
              <f>ca9728347e8602c29628de793122e9!$G$5:$G$48</f>
            </strRef>
          </cat>
          <val>
            <numRef>
              <f>ca9728347e8602c29628de793122e9!$H$5:$H$48</f>
            </numRef>
          </val>
          <smooth val="0"/>
        </ser>
        <ser>
          <idx val="1"/>
          <order val="1"/>
          <tx>
            <strRef>
              <f>Fail</f>
            </strRef>
          </tx>
          <dLbls>
            <showLegendKey val="0"/>
            <showVal val="0"/>
            <showCatName val="0"/>
            <showSerName val="0"/>
            <showPercent val="0"/>
            <showBubbleSize val="0"/>
            <showLeaderLines val="0"/>
          </dLbls>
          <invertIfNegative val="0"/>
          <cat>
            <strRef>
              <f>ca9728347e8602c29628de793122e9!$G$5:$G$48</f>
            </strRef>
          </cat>
          <val>
            <numRef>
              <f>ca9728347e8602c29628de793122e9!$I$5:$I$48</f>
            </numRef>
          </val>
          <smooth val="0"/>
        </ser>
        <dLbls>
          <showLegendKey val="0"/>
          <showVal val="0"/>
          <showCatName val="0"/>
          <showSerName val="0"/>
          <showPercent val="0"/>
          <showBubbleSize val="0"/>
          <showLeaderLines val="0"/>
        </dLbls>
        <overlap val="100"/>
        <axId val="100000000"/>
        <axId val="100000001"/>
      </barChart>
      <catAx>
        <axId val="100000000"/>
        <scaling>
          <orientation val="minMax"/>
        </scaling>
        <delete val="0"/>
        <axPos val="b"/>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1"/>
        <crosses val="autoZero"/>
        <auto val="1"/>
        <lblAlgn val="ctr"/>
        <lblOffset val="100"/>
        <noMultiLvlLbl val="0"/>
      </catAx>
      <valAx>
        <axId val="100000001"/>
        <scaling>
          <orientation val="minMax"/>
        </scaling>
        <delete val="0"/>
        <axPos val="l"/>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0"/>
        <crosses val="autoZero"/>
        <crossBetween val="between"/>
      </valAx>
    </plotArea>
    <legend>
      <legendPos val="b"/>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drawings/_rels/drawing1.xml.rels><?xml version="1.0" encoding="UTF-8"?>
<Relationships xmlns="http://schemas.openxmlformats.org/package/2006/relationships"><Relationship Id="rId1" Target="../charts/chart1.xml" Type="http://schemas.openxmlformats.org/officeDocument/2006/relationships/chart"></Relationship><Relationship Id="rId2" Target="../charts/chart2.xml" Type="http://schemas.openxmlformats.org/officeDocument/2006/relationships/chart"></Relationship></Relationships>
</file>

<file path=xl/drawings/_rels/drawing2.xml.rels><?xml version="1.0" encoding="UTF-8"?>
<Relationships xmlns="http://schemas.openxmlformats.org/package/2006/relationships"><Relationship Id="rId1" Target="../charts/chart3.xml" Type="http://schemas.openxmlformats.org/officeDocument/2006/relationships/chart"></Relationship><Relationship Id="rId2" Target="../charts/chart4.xml" Type="http://schemas.openxmlformats.org/officeDocument/2006/relationships/chart"></Relationship></Relationships>
</file>

<file path=xl/drawings/_rels/drawing3.xml.rels><?xml version="1.0" encoding="UTF-8"?>
<Relationships xmlns="http://schemas.openxmlformats.org/package/2006/relationships"><Relationship Id="rId1" Target="../charts/chart5.xml" Type="http://schemas.openxmlformats.org/officeDocument/2006/relationships/chart"></Relationship><Relationship Id="rId2" Target="../charts/chart6.xml" Type="http://schemas.openxmlformats.org/officeDocument/2006/relationships/chart"></Relationship></Relationships>
</file>

<file path=xl/drawings/drawing1.xml><?xml version="1.0" encoding="utf-8"?>
<xdr:wsDr xmlns="http://schemas.openxmlformats.org/drawingml/2006/spreadsheetDrawing" xmlns:a="http://schemas.openxmlformats.org/drawingml/2006/main" xmlns:xdr="http://schemas.openxmlformats.org/drawingml/2006/spreadsheetDrawing">
  <xdr:twoCellAnchor>
    <xdr:from>
      <xdr:col>11</xdr:col>
      <xdr:colOff>0</xdr:colOff>
      <xdr:row>1</xdr:row>
      <xdr:rowOff>0</xdr:rowOff>
    </xdr:from>
    <xdr:to>
      <xdr:col>18</xdr:col>
      <xdr:colOff>304800</xdr:colOff>
      <xdr:row>14</xdr:row>
      <xdr:rowOff>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twoCellAnchor>
    <xdr:from>
      <xdr:col>11</xdr:col>
      <xdr:colOff>0</xdr:colOff>
      <xdr:row>16</xdr:row>
      <xdr:rowOff>0</xdr:rowOff>
    </xdr:from>
    <xdr:to>
      <xdr:col>18</xdr:col>
      <xdr:colOff>304800</xdr:colOff>
      <xdr:row>29</xdr:row>
      <xdr:rowOff>0</xdr:rowOff>
    </xdr:to>
    <xdr:graphicFrame macro="">
      <xdr:nvGraphicFramePr>
        <xdr:cNvPr id="3" name="Chart 3"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false" fPrintsWithSheet="true"/>
  </xdr:twoCellAnchor>
</xdr:wsDr>
</file>

<file path=xl/drawings/drawing2.xml><?xml version="1.0" encoding="utf-8"?>
<xdr:wsDr xmlns="http://schemas.openxmlformats.org/drawingml/2006/spreadsheetDrawing" xmlns:a="http://schemas.openxmlformats.org/drawingml/2006/main" xmlns:xdr="http://schemas.openxmlformats.org/drawingml/2006/spreadsheetDrawing">
  <xdr:twoCellAnchor>
    <xdr:from>
      <xdr:col>11</xdr:col>
      <xdr:colOff>0</xdr:colOff>
      <xdr:row>1</xdr:row>
      <xdr:rowOff>0</xdr:rowOff>
    </xdr:from>
    <xdr:to>
      <xdr:col>18</xdr:col>
      <xdr:colOff>304800</xdr:colOff>
      <xdr:row>14</xdr:row>
      <xdr:rowOff>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twoCellAnchor>
    <xdr:from>
      <xdr:col>11</xdr:col>
      <xdr:colOff>0</xdr:colOff>
      <xdr:row>16</xdr:row>
      <xdr:rowOff>0</xdr:rowOff>
    </xdr:from>
    <xdr:to>
      <xdr:col>18</xdr:col>
      <xdr:colOff>304800</xdr:colOff>
      <xdr:row>29</xdr:row>
      <xdr:rowOff>0</xdr:rowOff>
    </xdr:to>
    <xdr:graphicFrame macro="">
      <xdr:nvGraphicFramePr>
        <xdr:cNvPr id="3" name="Chart 3"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false" fPrintsWithSheet="true"/>
  </xdr:twoCellAnchor>
</xdr:wsDr>
</file>

<file path=xl/drawings/drawing3.xml><?xml version="1.0" encoding="utf-8"?>
<xdr:wsDr xmlns="http://schemas.openxmlformats.org/drawingml/2006/spreadsheetDrawing" xmlns:a="http://schemas.openxmlformats.org/drawingml/2006/main" xmlns:xdr="http://schemas.openxmlformats.org/drawingml/2006/spreadsheetDrawing">
  <xdr:twoCellAnchor>
    <xdr:from>
      <xdr:col>11</xdr:col>
      <xdr:colOff>0</xdr:colOff>
      <xdr:row>1</xdr:row>
      <xdr:rowOff>0</xdr:rowOff>
    </xdr:from>
    <xdr:to>
      <xdr:col>18</xdr:col>
      <xdr:colOff>304800</xdr:colOff>
      <xdr:row>14</xdr:row>
      <xdr:rowOff>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twoCellAnchor>
    <xdr:from>
      <xdr:col>11</xdr:col>
      <xdr:colOff>0</xdr:colOff>
      <xdr:row>16</xdr:row>
      <xdr:rowOff>0</xdr:rowOff>
    </xdr:from>
    <xdr:to>
      <xdr:col>18</xdr:col>
      <xdr:colOff>304800</xdr:colOff>
      <xdr:row>29</xdr:row>
      <xdr:rowOff>0</xdr:rowOff>
    </xdr:to>
    <xdr:graphicFrame macro="">
      <xdr:nvGraphicFramePr>
        <xdr:cNvPr id="3" name="Chart 3"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false" fPrintsWithSheet="true"/>
  </xdr:twoCellAnchor>
</xdr:wsDr>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Relationships xmlns="http://schemas.openxmlformats.org/package/2006/relationships"><Relationship Id="rId1" Target="../drawings/drawing2.xml" Type="http://schemas.openxmlformats.org/officeDocument/2006/relationships/drawing"></Relationship></Relationships>
</file>

<file path=xl/worksheets/_rels/sheet3.xml.rels><?xml version="1.0" encoding="UTF-8"?>
<Relationships xmlns="http://schemas.openxmlformats.org/package/2006/relationships"><Relationship Id="rId1" Target="../drawings/drawing3.xml" Type="http://schemas.openxmlformats.org/officeDocument/2006/relationships/drawing"></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sheetData/>
</worksheet>
</file>

<file path=xl/worksheets/sheet2.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sheetData>
    <row r="1">
      <c r="A1" t="s">
        <v>0</v>
      </c>
      <c r="B1" t="s">
        <v>1</v>
      </c>
      <c r="C1" t="s">
        <v>2</v>
      </c>
      <c r="D1" t="s">
        <v>3</v>
      </c>
      <c r="E1" t="s">
        <v>4</v>
      </c>
      <c r="G1" t="s">
        <v>5</v>
      </c>
      <c r="H1" t="s">
        <v>6</v>
      </c>
      <c r="I1" t="s">
        <v>7</v>
      </c>
    </row>
    <row r="2">
      <c r="H2">
        <v>0</v>
      </c>
      <c r="I2">
        <v>0</v>
      </c>
      <c r="J2" s="1" t="str">
        <f>=H2/(I2+H2)</f>
      </c>
    </row>
    <row r="3">
      <c r="J3" s="1"/>
    </row>
    <row r="4">
      <c r="G4" t="s">
        <v>3</v>
      </c>
      <c r="H4" t="s">
        <v>6</v>
      </c>
      <c r="I4" t="s">
        <v>7</v>
      </c>
      <c r="J4" s="1" t="s">
        <v>8</v>
      </c>
    </row>
  </sheetData>
  <drawing r:id="rId1"/>
</worksheet>
</file>

<file path=xl/worksheets/sheet3.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sheetData>
    <row r="1">
      <c r="A1" t="s">
        <v>0</v>
      </c>
      <c r="B1" t="s">
        <v>1</v>
      </c>
      <c r="C1" t="s">
        <v>2</v>
      </c>
      <c r="D1" t="s">
        <v>3</v>
      </c>
      <c r="E1" t="s">
        <v>4</v>
      </c>
      <c r="G1" t="s">
        <v>5</v>
      </c>
      <c r="H1" t="s">
        <v>6</v>
      </c>
      <c r="I1" t="s">
        <v>7</v>
      </c>
    </row>
    <row r="2">
      <c r="A2" t="s">
        <v>9</v>
      </c>
      <c r="B2" s="2">
        <v>45455.555729277</v>
      </c>
      <c r="C2" t="s">
        <v>10</v>
      </c>
      <c r="D2" t="s">
        <v>11</v>
      </c>
      <c r="E2">
        <v>0.005</v>
      </c>
      <c r="H2">
        <v>52</v>
      </c>
      <c r="I2">
        <v>6</v>
      </c>
      <c r="J2" s="1" t="str">
        <f>=H2/(I2+H2)</f>
      </c>
    </row>
    <row r="3">
      <c r="A3" t="s">
        <v>9</v>
      </c>
      <c r="B3" s="2">
        <v>45455.555729305204</v>
      </c>
      <c r="C3" t="s">
        <v>10</v>
      </c>
      <c r="D3" t="s">
        <v>12</v>
      </c>
      <c r="E3">
        <v>0.007</v>
      </c>
      <c r="J3" s="1"/>
    </row>
    <row r="4">
      <c r="A4" t="s">
        <v>9</v>
      </c>
      <c r="B4" s="2">
        <v>45455.55572931098</v>
      </c>
      <c r="C4" t="s">
        <v>10</v>
      </c>
      <c r="D4" t="s">
        <v>13</v>
      </c>
      <c r="E4">
        <v>0.008</v>
      </c>
      <c r="G4" t="s">
        <v>3</v>
      </c>
      <c r="H4" t="s">
        <v>6</v>
      </c>
      <c r="I4" t="s">
        <v>7</v>
      </c>
      <c r="J4" s="1" t="s">
        <v>8</v>
      </c>
    </row>
    <row r="5">
      <c r="A5" t="s">
        <v>9</v>
      </c>
      <c r="B5" s="2">
        <v>45455.55572939948</v>
      </c>
      <c r="C5" t="s">
        <v>10</v>
      </c>
      <c r="D5" t="s">
        <v>14</v>
      </c>
      <c r="E5">
        <v>0.015</v>
      </c>
      <c r="G5" t="s">
        <v>56</v>
      </c>
      <c r="H5">
        <v>1</v>
      </c>
      <c r="I5">
        <v>0</v>
      </c>
      <c r="J5" s="1" t="str">
        <f>=H5/(I5+H5)</f>
      </c>
    </row>
    <row r="6">
      <c r="A6" t="s">
        <v>9</v>
      </c>
      <c r="B6" s="2">
        <v>45455.5557294099</v>
      </c>
      <c r="C6" t="s">
        <v>10</v>
      </c>
      <c r="D6" t="s">
        <v>15</v>
      </c>
      <c r="E6">
        <v>0.015</v>
      </c>
      <c r="G6" t="s">
        <v>57</v>
      </c>
      <c r="H6">
        <v>1</v>
      </c>
      <c r="I6">
        <v>0</v>
      </c>
      <c r="J6" s="1" t="str">
        <f>=H6/(I6+H6)</f>
      </c>
    </row>
    <row r="7">
      <c r="A7" t="s">
        <v>9</v>
      </c>
      <c r="B7" s="2">
        <v>45455.555729442625</v>
      </c>
      <c r="C7" t="s">
        <v>10</v>
      </c>
      <c r="D7" t="s">
        <v>16</v>
      </c>
      <c r="E7">
        <v>0.019</v>
      </c>
      <c r="G7" t="s">
        <v>58</v>
      </c>
      <c r="H7">
        <v>1</v>
      </c>
      <c r="I7">
        <v>0</v>
      </c>
      <c r="J7" s="1" t="str">
        <f>=H7/(I7+H7)</f>
      </c>
    </row>
    <row r="8">
      <c r="A8" t="s">
        <v>9</v>
      </c>
      <c r="B8" s="2">
        <v>45455.55572946599</v>
      </c>
      <c r="C8" t="s">
        <v>10</v>
      </c>
      <c r="D8" t="s">
        <v>17</v>
      </c>
      <c r="E8">
        <v>0.021</v>
      </c>
      <c r="G8" t="s">
        <v>59</v>
      </c>
      <c r="H8">
        <v>1</v>
      </c>
      <c r="I8">
        <v>0</v>
      </c>
      <c r="J8" s="1" t="str">
        <f>=H8/(I8+H8)</f>
      </c>
    </row>
    <row r="9">
      <c r="A9" t="s">
        <v>9</v>
      </c>
      <c r="B9" s="2">
        <v>45455.55572947807</v>
      </c>
      <c r="C9" t="s">
        <v>10</v>
      </c>
      <c r="D9" t="s">
        <v>18</v>
      </c>
      <c r="E9">
        <v>0.022</v>
      </c>
      <c r="G9" t="s">
        <v>60</v>
      </c>
      <c r="H9">
        <v>1</v>
      </c>
      <c r="I9">
        <v>0</v>
      </c>
      <c r="J9" s="1" t="str">
        <f>=H9/(I9+H9)</f>
      </c>
    </row>
    <row r="10">
      <c r="A10" t="s">
        <v>9</v>
      </c>
      <c r="B10" s="2">
        <v>45455.55573582958</v>
      </c>
      <c r="C10" t="s">
        <v>10</v>
      </c>
      <c r="D10" t="s">
        <v>19</v>
      </c>
      <c r="E10">
        <v>0.003</v>
      </c>
      <c r="G10" t="s">
        <v>61</v>
      </c>
      <c r="H10">
        <v>1</v>
      </c>
      <c r="I10">
        <v>0</v>
      </c>
      <c r="J10" s="1" t="str">
        <f>=H10/(I10+H10)</f>
      </c>
    </row>
    <row r="11">
      <c r="A11" t="s">
        <v>9</v>
      </c>
      <c r="B11" s="2">
        <v>45455.555735832466</v>
      </c>
      <c r="C11" t="s">
        <v>10</v>
      </c>
      <c r="D11" t="s">
        <v>20</v>
      </c>
      <c r="E11">
        <v>0.003</v>
      </c>
      <c r="G11" t="s">
        <v>62</v>
      </c>
      <c r="H11">
        <v>1</v>
      </c>
      <c r="I11">
        <v>0</v>
      </c>
      <c r="J11" s="1" t="str">
        <f>=H11/(I11+H11)</f>
      </c>
    </row>
    <row r="12">
      <c r="A12" t="s">
        <v>9</v>
      </c>
      <c r="B12" s="2">
        <v>45455.55573583863</v>
      </c>
      <c r="C12" t="s">
        <v>10</v>
      </c>
      <c r="D12" t="s">
        <v>21</v>
      </c>
      <c r="E12">
        <v>0.004</v>
      </c>
      <c r="G12" t="s">
        <v>63</v>
      </c>
      <c r="H12">
        <v>1</v>
      </c>
      <c r="I12">
        <v>0</v>
      </c>
      <c r="J12" s="1" t="str">
        <f>=H12/(I12+H12)</f>
      </c>
    </row>
    <row r="13">
      <c r="A13" t="s">
        <v>9</v>
      </c>
      <c r="B13" s="2">
        <v>45455.55573583893</v>
      </c>
      <c r="C13" t="s">
        <v>10</v>
      </c>
      <c r="D13" t="s">
        <v>22</v>
      </c>
      <c r="E13">
        <v>0.004</v>
      </c>
      <c r="G13" t="s">
        <v>64</v>
      </c>
      <c r="H13">
        <v>1</v>
      </c>
      <c r="I13">
        <v>0</v>
      </c>
      <c r="J13" s="1" t="str">
        <f>=H13/(I13+H13)</f>
      </c>
    </row>
    <row r="14">
      <c r="A14" t="s">
        <v>9</v>
      </c>
      <c r="B14" s="2">
        <v>45455.55573583996</v>
      </c>
      <c r="C14" t="s">
        <v>10</v>
      </c>
      <c r="D14" t="s">
        <v>23</v>
      </c>
      <c r="E14">
        <v>0.004</v>
      </c>
      <c r="G14" t="s">
        <v>65</v>
      </c>
      <c r="H14">
        <v>1</v>
      </c>
      <c r="I14">
        <v>0</v>
      </c>
      <c r="J14" s="1" t="str">
        <f>=H14/(I14+H14)</f>
      </c>
    </row>
    <row r="15">
      <c r="A15" t="s">
        <v>9</v>
      </c>
      <c r="B15" s="2">
        <v>45455.55573584482</v>
      </c>
      <c r="C15" t="s">
        <v>10</v>
      </c>
      <c r="D15" t="s">
        <v>24</v>
      </c>
      <c r="E15">
        <v>0.004</v>
      </c>
      <c r="G15" t="s">
        <v>66</v>
      </c>
      <c r="H15">
        <v>1</v>
      </c>
      <c r="I15">
        <v>0</v>
      </c>
      <c r="J15" s="1" t="str">
        <f>=H15/(I15+H15)</f>
      </c>
    </row>
    <row r="16">
      <c r="A16" t="s">
        <v>9</v>
      </c>
      <c r="B16" s="2">
        <v>45455.55575499122</v>
      </c>
      <c r="C16" t="s">
        <v>10</v>
      </c>
      <c r="D16" t="s">
        <v>25</v>
      </c>
      <c r="E16">
        <v>0.003</v>
      </c>
      <c r="G16" t="s">
        <v>67</v>
      </c>
      <c r="H16">
        <v>1</v>
      </c>
      <c r="I16">
        <v>0</v>
      </c>
      <c r="J16" s="1" t="str">
        <f>=H16/(I16+H16)</f>
      </c>
    </row>
    <row r="17">
      <c r="A17" t="s">
        <v>9</v>
      </c>
      <c r="B17" s="2">
        <v>45455.555754994704</v>
      </c>
      <c r="C17" t="s">
        <v>10</v>
      </c>
      <c r="D17" t="s">
        <v>26</v>
      </c>
      <c r="E17">
        <v>0.003</v>
      </c>
      <c r="G17" t="s">
        <v>68</v>
      </c>
      <c r="H17">
        <v>1</v>
      </c>
      <c r="I17">
        <v>0</v>
      </c>
      <c r="J17" s="1" t="str">
        <f>=H17/(I17+H17)</f>
      </c>
    </row>
    <row r="18">
      <c r="A18" t="s">
        <v>9</v>
      </c>
      <c r="B18" s="2">
        <v>45455.55575499536</v>
      </c>
      <c r="C18" t="s">
        <v>10</v>
      </c>
      <c r="D18" t="s">
        <v>27</v>
      </c>
      <c r="E18">
        <v>0.004</v>
      </c>
      <c r="G18" t="s">
        <v>69</v>
      </c>
      <c r="H18">
        <v>1</v>
      </c>
      <c r="I18">
        <v>0</v>
      </c>
      <c r="J18" s="1" t="str">
        <f>=H18/(I18+H18)</f>
      </c>
    </row>
    <row r="19">
      <c r="A19" t="s">
        <v>9</v>
      </c>
      <c r="B19" s="2">
        <v>45455.55575499618</v>
      </c>
      <c r="C19" t="s">
        <v>10</v>
      </c>
      <c r="D19" t="s">
        <v>28</v>
      </c>
      <c r="E19">
        <v>0.004</v>
      </c>
      <c r="G19" t="s">
        <v>70</v>
      </c>
      <c r="H19">
        <v>5</v>
      </c>
      <c r="I19">
        <v>0</v>
      </c>
      <c r="J19" s="1" t="str">
        <f>=H19/(I19+H19)</f>
      </c>
    </row>
    <row r="20">
      <c r="A20" t="s">
        <v>9</v>
      </c>
      <c r="B20" s="2">
        <v>45455.55575500617</v>
      </c>
      <c r="C20" t="s">
        <v>10</v>
      </c>
      <c r="D20" t="s">
        <v>29</v>
      </c>
      <c r="E20">
        <v>0.004</v>
      </c>
      <c r="G20" t="s">
        <v>71</v>
      </c>
      <c r="H20">
        <v>2</v>
      </c>
      <c r="I20">
        <v>0</v>
      </c>
      <c r="J20" s="1" t="str">
        <f>=H20/(I20+H20)</f>
      </c>
    </row>
    <row r="21">
      <c r="A21" t="s">
        <v>9</v>
      </c>
      <c r="B21" s="2">
        <v>45455.55575500659</v>
      </c>
      <c r="C21" t="s">
        <v>10</v>
      </c>
      <c r="D21" t="s">
        <v>30</v>
      </c>
      <c r="E21">
        <v>0.004</v>
      </c>
      <c r="G21" t="s">
        <v>72</v>
      </c>
      <c r="H21">
        <v>0</v>
      </c>
      <c r="I21">
        <v>2</v>
      </c>
      <c r="J21" s="1" t="str">
        <f>=H21/(I21+H21)</f>
      </c>
    </row>
    <row r="22">
      <c r="A22" t="s">
        <v>9</v>
      </c>
      <c r="B22" s="2">
        <v>45455.55575502651</v>
      </c>
      <c r="C22" t="s">
        <v>10</v>
      </c>
      <c r="D22" t="s">
        <v>31</v>
      </c>
      <c r="E22">
        <v>0</v>
      </c>
      <c r="G22" t="s">
        <v>73</v>
      </c>
      <c r="H22">
        <v>1</v>
      </c>
      <c r="I22">
        <v>0</v>
      </c>
      <c r="J22" s="1" t="str">
        <f>=H22/(I22+H22)</f>
      </c>
    </row>
    <row r="23">
      <c r="A23" t="s">
        <v>9</v>
      </c>
      <c r="B23" s="2">
        <v>45455.555755194284</v>
      </c>
      <c r="C23" t="s">
        <v>10</v>
      </c>
      <c r="D23" t="s">
        <v>31</v>
      </c>
      <c r="E23">
        <v>0.02</v>
      </c>
      <c r="G23" t="s">
        <v>74</v>
      </c>
      <c r="H23">
        <v>0</v>
      </c>
      <c r="I23">
        <v>2</v>
      </c>
      <c r="J23" s="1" t="str">
        <f>=H23/(I23+H23)</f>
      </c>
    </row>
    <row r="24">
      <c r="A24" t="s">
        <v>9</v>
      </c>
      <c r="B24" s="2">
        <v>45455.55575532665</v>
      </c>
      <c r="C24" t="s">
        <v>10</v>
      </c>
      <c r="D24" t="s">
        <v>32</v>
      </c>
      <c r="E24">
        <v>0.004</v>
      </c>
      <c r="G24" t="s">
        <v>75</v>
      </c>
      <c r="H24">
        <v>1</v>
      </c>
      <c r="I24">
        <v>0</v>
      </c>
      <c r="J24" s="1" t="str">
        <f>=H24/(I24+H24)</f>
      </c>
    </row>
    <row r="25">
      <c r="A25" t="s">
        <v>9</v>
      </c>
      <c r="B25" s="2">
        <v>45455.555755327056</v>
      </c>
      <c r="C25" t="s">
        <v>10</v>
      </c>
      <c r="D25" t="s">
        <v>33</v>
      </c>
      <c r="E25">
        <v>0.004</v>
      </c>
      <c r="G25" t="s">
        <v>76</v>
      </c>
      <c r="H25">
        <v>1</v>
      </c>
      <c r="I25">
        <v>0</v>
      </c>
      <c r="J25" s="1" t="str">
        <f>=H25/(I25+H25)</f>
      </c>
    </row>
    <row r="26">
      <c r="A26" t="s">
        <v>9</v>
      </c>
      <c r="B26" s="2">
        <v>45455.55575535173</v>
      </c>
      <c r="C26" t="s">
        <v>10</v>
      </c>
      <c r="D26" t="s">
        <v>34</v>
      </c>
      <c r="E26">
        <v>0.004</v>
      </c>
      <c r="G26" t="s">
        <v>77</v>
      </c>
      <c r="H26">
        <v>1</v>
      </c>
      <c r="I26">
        <v>0</v>
      </c>
      <c r="J26" s="1" t="str">
        <f>=H26/(I26+H26)</f>
      </c>
    </row>
    <row r="27">
      <c r="A27" t="s">
        <v>9</v>
      </c>
      <c r="B27" s="2">
        <v>45455.55575535486</v>
      </c>
      <c r="C27" t="s">
        <v>10</v>
      </c>
      <c r="D27" t="s">
        <v>35</v>
      </c>
      <c r="E27">
        <v>0.004</v>
      </c>
      <c r="G27" t="s">
        <v>78</v>
      </c>
      <c r="H27">
        <v>2</v>
      </c>
      <c r="I27">
        <v>0</v>
      </c>
      <c r="J27" s="1" t="str">
        <f>=H27/(I27+H27)</f>
      </c>
    </row>
    <row r="28">
      <c r="A28" t="s">
        <v>9</v>
      </c>
      <c r="B28" s="2">
        <v>45455.55575549789</v>
      </c>
      <c r="C28" t="s">
        <v>10</v>
      </c>
      <c r="D28" t="s">
        <v>36</v>
      </c>
      <c r="E28">
        <v>0.019</v>
      </c>
      <c r="G28" t="s">
        <v>79</v>
      </c>
      <c r="H28">
        <v>5</v>
      </c>
      <c r="I28">
        <v>0</v>
      </c>
      <c r="J28" s="1" t="str">
        <f>=H28/(I28+H28)</f>
      </c>
    </row>
    <row r="29">
      <c r="A29" t="s">
        <v>9</v>
      </c>
      <c r="B29" s="2">
        <v>45455.55575550894</v>
      </c>
      <c r="C29" t="s">
        <v>10</v>
      </c>
      <c r="D29" t="s">
        <v>37</v>
      </c>
      <c r="E29">
        <v>0.02</v>
      </c>
      <c r="G29" t="s">
        <v>80</v>
      </c>
      <c r="H29">
        <v>1</v>
      </c>
      <c r="I29">
        <v>0</v>
      </c>
      <c r="J29" s="1" t="str">
        <f>=H29/(I29+H29)</f>
      </c>
    </row>
    <row r="30">
      <c r="A30" t="s">
        <v>9</v>
      </c>
      <c r="B30" s="2">
        <v>45455.55575561213</v>
      </c>
      <c r="C30" t="s">
        <v>10</v>
      </c>
      <c r="D30" t="s">
        <v>38</v>
      </c>
      <c r="E30">
        <v>0.004</v>
      </c>
      <c r="G30" t="s">
        <v>81</v>
      </c>
      <c r="H30">
        <v>1</v>
      </c>
      <c r="I30">
        <v>0</v>
      </c>
      <c r="J30" s="1" t="str">
        <f>=H30/(I30+H30)</f>
      </c>
    </row>
    <row r="31">
      <c r="A31" t="s">
        <v>9</v>
      </c>
      <c r="B31" s="2">
        <v>45455.55575561246</v>
      </c>
      <c r="C31" t="s">
        <v>39</v>
      </c>
      <c r="D31" t="s">
        <v>40</v>
      </c>
      <c r="E31">
        <v>0.04</v>
      </c>
      <c r="G31" t="s">
        <v>82</v>
      </c>
      <c r="H31">
        <v>1</v>
      </c>
      <c r="I31">
        <v>0</v>
      </c>
      <c r="J31" s="1" t="str">
        <f>=H31/(I31+H31)</f>
      </c>
    </row>
    <row r="32">
      <c r="A32" t="s">
        <v>9</v>
      </c>
      <c r="B32" s="2">
        <v>45455.555755612586</v>
      </c>
      <c r="C32" t="s">
        <v>39</v>
      </c>
      <c r="D32" t="s">
        <v>40</v>
      </c>
      <c r="E32">
        <v>0.057</v>
      </c>
      <c r="G32" t="s">
        <v>83</v>
      </c>
      <c r="H32">
        <v>1</v>
      </c>
      <c r="I32">
        <v>0</v>
      </c>
      <c r="J32" s="1" t="str">
        <f>=H32/(I32+H32)</f>
      </c>
    </row>
    <row r="33">
      <c r="A33" t="s">
        <v>9</v>
      </c>
      <c r="B33" s="2">
        <v>45455.55575561403</v>
      </c>
      <c r="C33" t="s">
        <v>10</v>
      </c>
      <c r="D33" t="s">
        <v>41</v>
      </c>
      <c r="E33">
        <v>0.004</v>
      </c>
      <c r="G33" t="s">
        <v>84</v>
      </c>
      <c r="H33">
        <v>1</v>
      </c>
      <c r="I33">
        <v>0</v>
      </c>
      <c r="J33" s="1" t="str">
        <f>=H33/(I33+H33)</f>
      </c>
    </row>
    <row r="34">
      <c r="A34" t="s">
        <v>9</v>
      </c>
      <c r="B34" s="2">
        <v>45455.55575561756</v>
      </c>
      <c r="C34" t="s">
        <v>10</v>
      </c>
      <c r="D34" t="s">
        <v>42</v>
      </c>
      <c r="E34">
        <v>0.005</v>
      </c>
      <c r="G34" t="s">
        <v>85</v>
      </c>
      <c r="H34">
        <v>1</v>
      </c>
      <c r="I34">
        <v>0</v>
      </c>
      <c r="J34" s="1" t="str">
        <f>=H34/(I34+H34)</f>
      </c>
    </row>
    <row r="35">
      <c r="A35" t="s">
        <v>9</v>
      </c>
      <c r="B35" s="2">
        <v>45455.55575562271</v>
      </c>
      <c r="C35" t="s">
        <v>10</v>
      </c>
      <c r="D35" t="s">
        <v>43</v>
      </c>
      <c r="E35">
        <v>0.005</v>
      </c>
      <c r="G35" t="s">
        <v>86</v>
      </c>
      <c r="H35">
        <v>2</v>
      </c>
      <c r="I35">
        <v>0</v>
      </c>
      <c r="J35" s="1" t="str">
        <f>=H35/(I35+H35)</f>
      </c>
    </row>
    <row r="36">
      <c r="A36" t="s">
        <v>9</v>
      </c>
      <c r="B36" s="2">
        <v>45455.55575562477</v>
      </c>
      <c r="C36" t="s">
        <v>10</v>
      </c>
      <c r="D36" t="s">
        <v>44</v>
      </c>
      <c r="E36">
        <v>0.005</v>
      </c>
      <c r="G36" t="s">
        <v>87</v>
      </c>
      <c r="H36">
        <v>1</v>
      </c>
      <c r="I36">
        <v>0</v>
      </c>
      <c r="J36" s="1" t="str">
        <f>=H36/(I36+H36)</f>
      </c>
    </row>
    <row r="37">
      <c r="A37" t="s">
        <v>9</v>
      </c>
      <c r="B37" s="2">
        <v>45455.555755626556</v>
      </c>
      <c r="C37" t="s">
        <v>10</v>
      </c>
      <c r="D37" t="s">
        <v>45</v>
      </c>
      <c r="E37">
        <v>0.005</v>
      </c>
      <c r="G37" t="s">
        <v>88</v>
      </c>
      <c r="H37">
        <v>1</v>
      </c>
      <c r="I37">
        <v>0</v>
      </c>
      <c r="J37" s="1" t="str">
        <f>=H37/(I37+H37)</f>
      </c>
    </row>
    <row r="38">
      <c r="A38" t="s">
        <v>9</v>
      </c>
      <c r="B38" s="2">
        <v>45455.55575562855</v>
      </c>
      <c r="C38" t="s">
        <v>10</v>
      </c>
      <c r="D38" t="s">
        <v>46</v>
      </c>
      <c r="E38">
        <v>0.005</v>
      </c>
      <c r="G38" t="s">
        <v>89</v>
      </c>
      <c r="H38">
        <v>0</v>
      </c>
      <c r="I38">
        <v>2</v>
      </c>
      <c r="J38" s="1" t="str">
        <f>=H38/(I38+H38)</f>
      </c>
    </row>
    <row r="39">
      <c r="A39" t="s">
        <v>9</v>
      </c>
      <c r="B39" s="2">
        <v>45455.555755636124</v>
      </c>
      <c r="C39" t="s">
        <v>10</v>
      </c>
      <c r="D39" t="s">
        <v>47</v>
      </c>
      <c r="E39">
        <v>0.006</v>
      </c>
      <c r="G39" t="s">
        <v>90</v>
      </c>
      <c r="H39">
        <v>1</v>
      </c>
      <c r="I39">
        <v>0</v>
      </c>
      <c r="J39" s="1" t="str">
        <f>=H39/(I39+H39)</f>
      </c>
    </row>
    <row r="40">
      <c r="A40" t="s">
        <v>9</v>
      </c>
      <c r="B40" s="2">
        <v>45455.55575563714</v>
      </c>
      <c r="C40" t="s">
        <v>39</v>
      </c>
      <c r="D40" t="s">
        <v>48</v>
      </c>
      <c r="E40">
        <v>0.04</v>
      </c>
      <c r="G40" t="s">
        <v>91</v>
      </c>
      <c r="H40">
        <v>1</v>
      </c>
      <c r="I40">
        <v>0</v>
      </c>
      <c r="J40" s="1" t="str">
        <f>=H40/(I40+H40)</f>
      </c>
    </row>
    <row r="41">
      <c r="A41" t="s">
        <v>9</v>
      </c>
      <c r="B41" s="2">
        <v>45455.555755638394</v>
      </c>
      <c r="C41" t="s">
        <v>39</v>
      </c>
      <c r="D41" t="s">
        <v>48</v>
      </c>
      <c r="E41">
        <v>0.06</v>
      </c>
      <c r="G41" t="s">
        <v>92</v>
      </c>
      <c r="H41">
        <v>1</v>
      </c>
      <c r="I41">
        <v>0</v>
      </c>
      <c r="J41" s="1" t="str">
        <f>=H41/(I41+H41)</f>
      </c>
    </row>
    <row r="42">
      <c r="A42" t="s">
        <v>9</v>
      </c>
      <c r="B42" s="2">
        <v>45455.5557556619</v>
      </c>
      <c r="C42" t="s">
        <v>10</v>
      </c>
      <c r="D42" t="s">
        <v>49</v>
      </c>
      <c r="E42">
        <v>0.009</v>
      </c>
      <c r="G42" t="s">
        <v>93</v>
      </c>
      <c r="H42">
        <v>1</v>
      </c>
      <c r="I42">
        <v>0</v>
      </c>
      <c r="J42" s="1" t="str">
        <f>=H42/(I42+H42)</f>
      </c>
    </row>
    <row r="43">
      <c r="A43" t="s">
        <v>9</v>
      </c>
      <c r="B43" s="2">
        <v>45455.55575571759</v>
      </c>
      <c r="C43" t="s">
        <v>10</v>
      </c>
      <c r="D43" t="s">
        <v>50</v>
      </c>
      <c r="E43">
        <v>0.013</v>
      </c>
      <c r="G43" t="s">
        <v>94</v>
      </c>
      <c r="H43">
        <v>1</v>
      </c>
      <c r="I43">
        <v>0</v>
      </c>
      <c r="J43" s="1" t="str">
        <f>=H43/(I43+H43)</f>
      </c>
    </row>
    <row r="44">
      <c r="A44" t="s">
        <v>9</v>
      </c>
      <c r="B44" s="2">
        <v>45455.55575577069</v>
      </c>
      <c r="C44" t="s">
        <v>39</v>
      </c>
      <c r="D44" t="s">
        <v>51</v>
      </c>
      <c r="E44">
        <v>0</v>
      </c>
      <c r="G44" t="s">
        <v>95</v>
      </c>
      <c r="H44">
        <v>1</v>
      </c>
      <c r="I44">
        <v>0</v>
      </c>
      <c r="J44" s="1" t="str">
        <f>=H44/(I44+H44)</f>
      </c>
    </row>
    <row r="45">
      <c r="A45" t="s">
        <v>9</v>
      </c>
      <c r="B45" s="2">
        <v>45455.55575577125</v>
      </c>
      <c r="C45" t="s">
        <v>39</v>
      </c>
      <c r="D45" t="s">
        <v>51</v>
      </c>
      <c r="E45">
        <v>0.019</v>
      </c>
      <c r="G45" t="s">
        <v>96</v>
      </c>
      <c r="H45">
        <v>1</v>
      </c>
      <c r="I45">
        <v>0</v>
      </c>
      <c r="J45" s="1" t="str">
        <f>=H45/(I45+H45)</f>
      </c>
    </row>
    <row r="46">
      <c r="A46" t="s">
        <v>9</v>
      </c>
      <c r="B46" s="2">
        <v>45455.555755951034</v>
      </c>
      <c r="C46" t="s">
        <v>10</v>
      </c>
      <c r="D46" t="s">
        <v>52</v>
      </c>
      <c r="E46">
        <v>0.07</v>
      </c>
      <c r="G46" t="s">
        <v>97</v>
      </c>
      <c r="H46">
        <v>1</v>
      </c>
      <c r="I46">
        <v>0</v>
      </c>
      <c r="J46" s="1" t="str">
        <f>=H46/(I46+H46)</f>
      </c>
    </row>
    <row r="47">
      <c r="A47" t="s">
        <v>9</v>
      </c>
      <c r="B47" s="2">
        <v>45455.55575595273</v>
      </c>
      <c r="C47" t="s">
        <v>10</v>
      </c>
      <c r="D47" t="s">
        <v>52</v>
      </c>
      <c r="E47">
        <v>0</v>
      </c>
      <c r="G47" t="s">
        <v>98</v>
      </c>
      <c r="H47">
        <v>1</v>
      </c>
      <c r="I47">
        <v>0</v>
      </c>
      <c r="J47" s="1" t="str">
        <f>=H47/(I47+H47)</f>
      </c>
    </row>
    <row r="48">
      <c r="A48" t="s">
        <v>9</v>
      </c>
      <c r="B48" s="2">
        <v>45455.55575631026</v>
      </c>
      <c r="C48" t="s">
        <v>10</v>
      </c>
      <c r="D48" t="s">
        <v>52</v>
      </c>
      <c r="E48">
        <v>0.03</v>
      </c>
      <c r="G48" t="s">
        <v>99</v>
      </c>
      <c r="H48">
        <v>1</v>
      </c>
      <c r="I48">
        <v>0</v>
      </c>
      <c r="J48" s="1" t="str">
        <f>=H48/(I48+H48)</f>
      </c>
    </row>
    <row r="49">
      <c r="A49" t="s">
        <v>9</v>
      </c>
      <c r="B49" s="2">
        <v>45455.555814993124</v>
      </c>
      <c r="C49" t="s">
        <v>10</v>
      </c>
      <c r="D49" t="s">
        <v>53</v>
      </c>
      <c r="E49">
        <v>0.03</v>
      </c>
    </row>
    <row r="50">
      <c r="A50" t="s">
        <v>9</v>
      </c>
      <c r="B50" s="2">
        <v>45455.555815320826</v>
      </c>
      <c r="C50" t="s">
        <v>10</v>
      </c>
      <c r="D50" t="s">
        <v>53</v>
      </c>
      <c r="E50">
        <v>0.03</v>
      </c>
    </row>
    <row r="51">
      <c r="A51" t="s">
        <v>9</v>
      </c>
      <c r="B51" s="2">
        <v>45455.555816294975</v>
      </c>
      <c r="C51" t="s">
        <v>10</v>
      </c>
      <c r="D51" t="s">
        <v>52</v>
      </c>
      <c r="E51">
        <v>5.18</v>
      </c>
    </row>
    <row r="52">
      <c r="A52" t="s">
        <v>9</v>
      </c>
      <c r="B52" s="2">
        <v>45455.55581638481</v>
      </c>
      <c r="C52" t="s">
        <v>10</v>
      </c>
      <c r="D52" t="s">
        <v>52</v>
      </c>
      <c r="E52">
        <v>5.307</v>
      </c>
    </row>
    <row r="53">
      <c r="A53" t="s">
        <v>9</v>
      </c>
      <c r="B53" s="2">
        <v>45455.55581969685</v>
      </c>
      <c r="C53" t="s">
        <v>10</v>
      </c>
      <c r="D53" t="s">
        <v>54</v>
      </c>
      <c r="E53">
        <v>5.55</v>
      </c>
    </row>
    <row r="54">
      <c r="A54" t="s">
        <v>9</v>
      </c>
      <c r="B54" s="2">
        <v>45455.555819795656</v>
      </c>
      <c r="C54" t="s">
        <v>10</v>
      </c>
      <c r="D54" t="s">
        <v>54</v>
      </c>
      <c r="E54">
        <v>5.572</v>
      </c>
    </row>
    <row r="55">
      <c r="A55" t="s">
        <v>9</v>
      </c>
      <c r="B55" s="2">
        <v>45455.555820981375</v>
      </c>
      <c r="C55" t="s">
        <v>10</v>
      </c>
      <c r="D55" t="s">
        <v>55</v>
      </c>
      <c r="E55">
        <v>5.69</v>
      </c>
    </row>
    <row r="56">
      <c r="A56" t="s">
        <v>9</v>
      </c>
      <c r="B56" s="2">
        <v>45455.555821122856</v>
      </c>
      <c r="C56" t="s">
        <v>10</v>
      </c>
      <c r="D56" t="s">
        <v>55</v>
      </c>
      <c r="E56">
        <v>5.718</v>
      </c>
    </row>
    <row r="57">
      <c r="A57" t="s">
        <v>9</v>
      </c>
      <c r="B57" s="2">
        <v>45455.55582282013</v>
      </c>
      <c r="C57" t="s">
        <v>10</v>
      </c>
      <c r="D57" t="s">
        <v>53</v>
      </c>
      <c r="E57">
        <v>5.85</v>
      </c>
    </row>
    <row r="58">
      <c r="A58" t="s">
        <v>9</v>
      </c>
      <c r="B58" s="2">
        <v>45455.55585066234</v>
      </c>
      <c r="C58" t="s">
        <v>10</v>
      </c>
      <c r="D58" t="s">
        <v>53</v>
      </c>
      <c r="E58">
        <v>2.41</v>
      </c>
    </row>
    <row r="59">
      <c r="A59" t="s">
        <v>9</v>
      </c>
      <c r="B59" s="2">
        <v>45455.555850806944</v>
      </c>
      <c r="C59" t="s">
        <v>10</v>
      </c>
      <c r="D59" t="s">
        <v>53</v>
      </c>
      <c r="E59">
        <v>8.283</v>
      </c>
    </row>
  </sheetData>
  <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