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코딩\wirye_blog\"/>
    </mc:Choice>
  </mc:AlternateContent>
  <xr:revisionPtr revIDLastSave="0" documentId="13_ncr:1_{3B7C3501-C9FB-4853-A03B-E1DB245C77EC}" xr6:coauthVersionLast="47" xr6:coauthVersionMax="47" xr10:uidLastSave="{00000000-0000-0000-0000-000000000000}"/>
  <bookViews>
    <workbookView xWindow="-120" yWindow="-120" windowWidth="38640" windowHeight="15840" tabRatio="601" activeTab="8" xr2:uid="{00000000-000D-0000-FFFF-FFFF00000000}"/>
  </bookViews>
  <sheets>
    <sheet name="통계" sheetId="1" r:id="rId1"/>
    <sheet name="Sheet1" sheetId="2" state="hidden" r:id="rId2"/>
    <sheet name="강동조회수 차트" sheetId="3" state="hidden" r:id="rId3"/>
    <sheet name="강동 순방문자수 차트" sheetId="4" state="hidden" r:id="rId4"/>
    <sheet name="일원 표" sheetId="5" state="hidden" r:id="rId5"/>
    <sheet name="위례 표" sheetId="6" state="hidden" r:id="rId6"/>
    <sheet name="위례 차트" sheetId="7" state="hidden" r:id="rId7"/>
    <sheet name="국어키워드" sheetId="8" r:id="rId8"/>
    <sheet name="수학키워드" sheetId="9" r:id="rId9"/>
    <sheet name="스카이로" sheetId="10" state="hidden" r:id="rId10"/>
    <sheet name="위례" sheetId="11" state="hidden" r:id="rId11"/>
    <sheet name="대치1" sheetId="12" state="hidden" r:id="rId12"/>
    <sheet name="대치" sheetId="13" state="hidden" r:id="rId13"/>
    <sheet name="홈페이지" sheetId="14" state="hidden" r:id="rId14"/>
    <sheet name="위례그래프" sheetId="15" state="hidden" r:id="rId15"/>
    <sheet name="강동그래프" sheetId="16" state="hidden" r:id="rId16"/>
  </sheets>
  <definedNames>
    <definedName name="_xlnm._FilterDatabase" localSheetId="1" hidden="1">Sheet1!$K$6:$O$242</definedName>
    <definedName name="_xlnm._FilterDatabase" localSheetId="12" hidden="1">대치!$B$2:$F$68</definedName>
    <definedName name="_xlnm._FilterDatabase" localSheetId="11" hidden="1">대치1!$B$3:$T$70</definedName>
    <definedName name="_xlnm.Print_Area" localSheetId="11">대치1!$D$3:$T$41</definedName>
    <definedName name="_xlnm.Print_Area" localSheetId="0">통계!$A$1:$J$43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29" i="6" l="1"/>
  <c r="I29" i="6"/>
  <c r="H29" i="6"/>
  <c r="G29" i="6"/>
  <c r="F29" i="6"/>
  <c r="E29" i="6"/>
  <c r="D29" i="6"/>
  <c r="C29" i="6"/>
  <c r="J28" i="6"/>
  <c r="I28" i="6"/>
  <c r="H28" i="6"/>
  <c r="G28" i="6"/>
  <c r="F28" i="6"/>
  <c r="E28" i="6"/>
  <c r="D28" i="6"/>
  <c r="C28" i="6"/>
  <c r="J20" i="6"/>
  <c r="I20" i="6"/>
  <c r="H20" i="6"/>
  <c r="G20" i="6"/>
  <c r="F20" i="6"/>
  <c r="E20" i="6"/>
  <c r="D20" i="6"/>
  <c r="C20" i="6"/>
  <c r="J12" i="6"/>
  <c r="I12" i="6"/>
  <c r="H12" i="6"/>
  <c r="G12" i="6"/>
  <c r="F12" i="6"/>
  <c r="E12" i="6"/>
  <c r="D12" i="6"/>
  <c r="C12" i="6"/>
  <c r="H29" i="5"/>
  <c r="G29" i="5"/>
  <c r="F29" i="5"/>
  <c r="E29" i="5"/>
  <c r="D29" i="5"/>
  <c r="C29" i="5"/>
  <c r="H28" i="5"/>
  <c r="G28" i="5"/>
  <c r="F28" i="5"/>
  <c r="E28" i="5"/>
  <c r="D28" i="5"/>
  <c r="C28" i="5"/>
  <c r="H20" i="5"/>
  <c r="G20" i="5"/>
  <c r="F20" i="5"/>
  <c r="E20" i="5"/>
  <c r="D20" i="5"/>
  <c r="C20" i="5"/>
  <c r="H12" i="5"/>
  <c r="G12" i="5"/>
  <c r="F12" i="5"/>
  <c r="E12" i="5"/>
  <c r="D12" i="5"/>
  <c r="C12" i="5"/>
  <c r="O242" i="2" a="1"/>
  <c r="O242" i="2"/>
  <c r="O241" i="2" a="1"/>
  <c r="O241" i="2" s="1"/>
  <c r="O240" i="2" a="1"/>
  <c r="O240" i="2"/>
  <c r="O239" i="2" a="1"/>
  <c r="O239" i="2"/>
  <c r="O238" i="2" a="1"/>
  <c r="O238" i="2" s="1"/>
  <c r="O237" i="2" a="1"/>
  <c r="O237" i="2"/>
  <c r="O236" i="2" a="1"/>
  <c r="O236" i="2" s="1"/>
  <c r="O235" i="2" a="1"/>
  <c r="O235" i="2"/>
  <c r="O234" i="2" a="1"/>
  <c r="O234" i="2"/>
  <c r="O233" i="2" a="1"/>
  <c r="O233" i="2" s="1"/>
  <c r="O232" i="2" a="1"/>
  <c r="O232" i="2"/>
  <c r="O231" i="2" a="1"/>
  <c r="O231" i="2"/>
  <c r="O230" i="2" a="1"/>
  <c r="O230" i="2" s="1"/>
  <c r="O229" i="2" a="1"/>
  <c r="O229" i="2"/>
  <c r="O228" i="2" a="1"/>
  <c r="O228" i="2" s="1"/>
  <c r="O227" i="2" a="1"/>
  <c r="O227" i="2"/>
  <c r="O226" i="2" a="1"/>
  <c r="O226" i="2"/>
  <c r="O225" i="2" a="1"/>
  <c r="O225" i="2" s="1"/>
  <c r="O224" i="2" a="1"/>
  <c r="O224" i="2"/>
  <c r="O223" i="2" a="1"/>
  <c r="O223" i="2"/>
  <c r="O222" i="2" a="1"/>
  <c r="O222" i="2" s="1"/>
  <c r="O221" i="2" a="1"/>
  <c r="O221" i="2"/>
  <c r="O220" i="2" a="1"/>
  <c r="O220" i="2" s="1"/>
  <c r="O219" i="2" a="1"/>
  <c r="O219" i="2"/>
  <c r="O218" i="2" a="1"/>
  <c r="O218" i="2"/>
  <c r="O217" i="2" a="1"/>
  <c r="O217" i="2" s="1"/>
  <c r="O216" i="2" a="1"/>
  <c r="O216" i="2"/>
  <c r="O215" i="2" a="1"/>
  <c r="O215" i="2"/>
  <c r="O214" i="2" a="1"/>
  <c r="O214" i="2" s="1"/>
  <c r="O213" i="2" a="1"/>
  <c r="O213" i="2"/>
  <c r="O212" i="2" a="1"/>
  <c r="O212" i="2" s="1"/>
  <c r="O211" i="2" a="1"/>
  <c r="O211" i="2"/>
  <c r="O210" i="2" a="1"/>
  <c r="O210" i="2"/>
  <c r="O209" i="2" a="1"/>
  <c r="O209" i="2" s="1"/>
  <c r="O208" i="2" a="1"/>
  <c r="O208" i="2"/>
  <c r="O207" i="2" a="1"/>
  <c r="O207" i="2"/>
  <c r="O206" i="2" a="1"/>
  <c r="O206" i="2" s="1"/>
  <c r="O205" i="2" a="1"/>
  <c r="O205" i="2"/>
  <c r="O204" i="2" a="1"/>
  <c r="O204" i="2" s="1"/>
  <c r="O203" i="2" a="1"/>
  <c r="O203" i="2"/>
  <c r="O202" i="2" a="1"/>
  <c r="O202" i="2"/>
  <c r="O201" i="2" a="1"/>
  <c r="O201" i="2" s="1"/>
  <c r="O200" i="2" a="1"/>
  <c r="O200" i="2"/>
  <c r="O199" i="2" a="1"/>
  <c r="O199" i="2"/>
  <c r="O198" i="2" a="1"/>
  <c r="O198" i="2" s="1"/>
  <c r="O197" i="2" a="1"/>
  <c r="O197" i="2"/>
  <c r="O196" i="2" a="1"/>
  <c r="O196" i="2" s="1"/>
  <c r="O195" i="2" a="1"/>
  <c r="O195" i="2"/>
  <c r="O194" i="2" a="1"/>
  <c r="O194" i="2"/>
  <c r="O193" i="2" a="1"/>
  <c r="O193" i="2" s="1"/>
  <c r="O192" i="2" a="1"/>
  <c r="O192" i="2"/>
  <c r="O191" i="2" a="1"/>
  <c r="O191" i="2"/>
  <c r="O190" i="2" a="1"/>
  <c r="O190" i="2" s="1"/>
  <c r="O189" i="2" a="1"/>
  <c r="O189" i="2"/>
  <c r="O188" i="2" a="1"/>
  <c r="O188" i="2" s="1"/>
  <c r="O187" i="2" a="1"/>
  <c r="O187" i="2"/>
  <c r="O186" i="2" a="1"/>
  <c r="O186" i="2"/>
  <c r="O185" i="2" a="1"/>
  <c r="O185" i="2" s="1"/>
  <c r="O184" i="2" a="1"/>
  <c r="O184" i="2"/>
  <c r="O183" i="2" a="1"/>
  <c r="O183" i="2"/>
  <c r="O182" i="2" a="1"/>
  <c r="O182" i="2" s="1"/>
  <c r="O181" i="2" a="1"/>
  <c r="O181" i="2"/>
  <c r="O180" i="2" a="1"/>
  <c r="O180" i="2" s="1"/>
  <c r="O179" i="2" a="1"/>
  <c r="O179" i="2"/>
  <c r="O178" i="2" a="1"/>
  <c r="O178" i="2"/>
  <c r="O177" i="2" a="1"/>
  <c r="O177" i="2" s="1"/>
  <c r="O176" i="2" a="1"/>
  <c r="O176" i="2"/>
  <c r="O175" i="2" a="1"/>
  <c r="O175" i="2"/>
  <c r="O174" i="2" a="1"/>
  <c r="O174" i="2" s="1"/>
  <c r="O173" i="2" a="1"/>
  <c r="O173" i="2"/>
  <c r="O172" i="2" a="1"/>
  <c r="O172" i="2" s="1"/>
  <c r="O171" i="2" a="1"/>
  <c r="O171" i="2"/>
  <c r="O170" i="2" a="1"/>
  <c r="O170" i="2"/>
  <c r="O169" i="2" a="1"/>
  <c r="O169" i="2" s="1"/>
  <c r="O168" i="2" a="1"/>
  <c r="O168" i="2"/>
  <c r="O167" i="2" a="1"/>
  <c r="O167" i="2"/>
  <c r="O166" i="2" a="1"/>
  <c r="O166" i="2" s="1"/>
  <c r="O165" i="2" a="1"/>
  <c r="O165" i="2"/>
  <c r="O164" i="2" a="1"/>
  <c r="O164" i="2" s="1"/>
  <c r="O163" i="2" a="1"/>
  <c r="O163" i="2"/>
  <c r="O162" i="2" a="1"/>
  <c r="O162" i="2"/>
  <c r="O161" i="2" a="1"/>
  <c r="O161" i="2" s="1"/>
  <c r="O160" i="2" a="1"/>
  <c r="O160" i="2"/>
  <c r="O159" i="2" a="1"/>
  <c r="O159" i="2"/>
  <c r="O158" i="2" a="1"/>
  <c r="O158" i="2" s="1"/>
  <c r="O157" i="2" a="1"/>
  <c r="O157" i="2"/>
  <c r="O156" i="2" a="1"/>
  <c r="O156" i="2" s="1"/>
  <c r="O155" i="2" a="1"/>
  <c r="O155" i="2"/>
  <c r="O154" i="2" a="1"/>
  <c r="O154" i="2"/>
  <c r="O153" i="2" a="1"/>
  <c r="O153" i="2" s="1"/>
  <c r="O152" i="2" a="1"/>
  <c r="O152" i="2"/>
  <c r="O151" i="2" a="1"/>
  <c r="O151" i="2"/>
  <c r="O150" i="2" a="1"/>
  <c r="O150" i="2" s="1"/>
  <c r="O149" i="2" a="1"/>
  <c r="O149" i="2"/>
  <c r="O148" i="2" a="1"/>
  <c r="O148" i="2" s="1"/>
  <c r="O147" i="2" a="1"/>
  <c r="O147" i="2"/>
  <c r="O146" i="2" a="1"/>
  <c r="O146" i="2"/>
  <c r="O145" i="2" a="1"/>
  <c r="O145" i="2" s="1"/>
  <c r="O144" i="2" a="1"/>
  <c r="O144" i="2"/>
  <c r="O143" i="2" a="1"/>
  <c r="O143" i="2"/>
  <c r="O142" i="2" a="1"/>
  <c r="O142" i="2" s="1"/>
  <c r="O141" i="2" a="1"/>
  <c r="O141" i="2"/>
  <c r="O140" i="2" a="1"/>
  <c r="O140" i="2" s="1"/>
  <c r="O139" i="2" a="1"/>
  <c r="O139" i="2"/>
  <c r="O138" i="2" a="1"/>
  <c r="O138" i="2"/>
  <c r="O137" i="2" a="1"/>
  <c r="O137" i="2" s="1"/>
  <c r="O136" i="2" a="1"/>
  <c r="O136" i="2"/>
  <c r="O135" i="2" a="1"/>
  <c r="O135" i="2"/>
  <c r="O134" i="2" a="1"/>
  <c r="O134" i="2" s="1"/>
  <c r="O133" i="2" a="1"/>
  <c r="O133" i="2"/>
  <c r="O132" i="2" a="1"/>
  <c r="O132" i="2" s="1"/>
  <c r="O131" i="2" a="1"/>
  <c r="O131" i="2"/>
  <c r="O130" i="2" a="1"/>
  <c r="O130" i="2"/>
  <c r="O129" i="2" a="1"/>
  <c r="O129" i="2" s="1"/>
  <c r="O128" i="2" a="1"/>
  <c r="O128" i="2"/>
  <c r="O127" i="2" a="1"/>
  <c r="O127" i="2"/>
  <c r="O126" i="2" a="1"/>
  <c r="O126" i="2" s="1"/>
  <c r="O125" i="2" a="1"/>
  <c r="O125" i="2"/>
  <c r="O124" i="2" a="1"/>
  <c r="O124" i="2" s="1"/>
  <c r="O123" i="2" a="1"/>
  <c r="O123" i="2"/>
  <c r="O122" i="2" a="1"/>
  <c r="O122" i="2"/>
  <c r="O121" i="2" a="1"/>
  <c r="O121" i="2" s="1"/>
  <c r="O120" i="2" a="1"/>
  <c r="O120" i="2"/>
  <c r="O119" i="2" a="1"/>
  <c r="O119" i="2"/>
  <c r="O118" i="2" a="1"/>
  <c r="O118" i="2" s="1"/>
  <c r="O117" i="2" a="1"/>
  <c r="O117" i="2"/>
  <c r="O116" i="2" a="1"/>
  <c r="O116" i="2" s="1"/>
  <c r="O115" i="2" a="1"/>
  <c r="O115" i="2"/>
  <c r="O114" i="2" a="1"/>
  <c r="O114" i="2"/>
  <c r="O113" i="2" a="1"/>
  <c r="O113" i="2" s="1"/>
  <c r="O112" i="2" a="1"/>
  <c r="O112" i="2"/>
  <c r="O111" i="2" a="1"/>
  <c r="O111" i="2"/>
  <c r="O110" i="2" a="1"/>
  <c r="O110" i="2" s="1"/>
  <c r="O109" i="2" a="1"/>
  <c r="O109" i="2"/>
  <c r="O108" i="2" a="1"/>
  <c r="O108" i="2" s="1"/>
  <c r="O107" i="2" a="1"/>
  <c r="O107" i="2"/>
  <c r="O106" i="2" a="1"/>
  <c r="O106" i="2"/>
  <c r="O105" i="2" a="1"/>
  <c r="O105" i="2" s="1"/>
  <c r="O104" i="2" a="1"/>
  <c r="O104" i="2"/>
  <c r="O103" i="2" a="1"/>
  <c r="O103" i="2"/>
  <c r="O102" i="2" a="1"/>
  <c r="O102" i="2" s="1"/>
  <c r="O101" i="2" a="1"/>
  <c r="O101" i="2"/>
  <c r="O100" i="2" a="1"/>
  <c r="O100" i="2" s="1"/>
  <c r="O99" i="2" a="1"/>
  <c r="O99" i="2"/>
  <c r="O98" i="2" a="1"/>
  <c r="O98" i="2"/>
  <c r="O97" i="2" a="1"/>
  <c r="O97" i="2" s="1"/>
  <c r="O96" i="2" a="1"/>
  <c r="O96" i="2"/>
  <c r="O95" i="2" a="1"/>
  <c r="O95" i="2"/>
  <c r="O94" i="2" a="1"/>
  <c r="O94" i="2" s="1"/>
  <c r="O93" i="2" a="1"/>
  <c r="O93" i="2"/>
  <c r="O92" i="2" a="1"/>
  <c r="O92" i="2" s="1"/>
  <c r="O91" i="2" a="1"/>
  <c r="O91" i="2"/>
  <c r="O90" i="2" a="1"/>
  <c r="O90" i="2"/>
  <c r="O89" i="2" a="1"/>
  <c r="O89" i="2" s="1"/>
  <c r="O88" i="2" a="1"/>
  <c r="O88" i="2"/>
  <c r="O87" i="2" a="1"/>
  <c r="O87" i="2"/>
  <c r="O86" i="2" a="1"/>
  <c r="O86" i="2" s="1"/>
  <c r="O85" i="2" a="1"/>
  <c r="O85" i="2"/>
  <c r="O84" i="2" a="1"/>
  <c r="O84" i="2" s="1"/>
  <c r="O83" i="2" a="1"/>
  <c r="O83" i="2"/>
  <c r="O82" i="2" a="1"/>
  <c r="O82" i="2"/>
  <c r="O81" i="2" a="1"/>
  <c r="O81" i="2" s="1"/>
  <c r="O80" i="2" a="1"/>
  <c r="O80" i="2"/>
  <c r="O79" i="2" a="1"/>
  <c r="O79" i="2"/>
  <c r="O78" i="2" a="1"/>
  <c r="O78" i="2" s="1"/>
  <c r="O77" i="2" a="1"/>
  <c r="O77" i="2"/>
  <c r="O76" i="2" a="1"/>
  <c r="O76" i="2" s="1"/>
  <c r="O75" i="2" a="1"/>
  <c r="O75" i="2"/>
  <c r="O74" i="2" a="1"/>
  <c r="O74" i="2"/>
  <c r="O73" i="2" a="1"/>
  <c r="O73" i="2" s="1"/>
  <c r="O72" i="2" a="1"/>
  <c r="O72" i="2"/>
  <c r="O71" i="2" a="1"/>
  <c r="O71" i="2"/>
  <c r="O70" i="2" a="1"/>
  <c r="O70" i="2" s="1"/>
  <c r="O69" i="2" a="1"/>
  <c r="O69" i="2"/>
  <c r="O68" i="2" a="1"/>
  <c r="O68" i="2" s="1"/>
  <c r="O67" i="2" a="1"/>
  <c r="O67" i="2"/>
  <c r="O66" i="2" a="1"/>
  <c r="O66" i="2"/>
  <c r="O65" i="2" a="1"/>
  <c r="O65" i="2" s="1"/>
  <c r="O64" i="2" a="1"/>
  <c r="O64" i="2"/>
  <c r="O63" i="2" a="1"/>
  <c r="O63" i="2"/>
  <c r="O62" i="2" a="1"/>
  <c r="O62" i="2" s="1"/>
  <c r="O61" i="2" a="1"/>
  <c r="O61" i="2"/>
  <c r="O60" i="2" a="1"/>
  <c r="O60" i="2" s="1"/>
  <c r="O59" i="2" a="1"/>
  <c r="O59" i="2"/>
  <c r="O58" i="2" a="1"/>
  <c r="O58" i="2"/>
  <c r="O57" i="2" a="1"/>
  <c r="O57" i="2" s="1"/>
  <c r="O56" i="2" a="1"/>
  <c r="O56" i="2"/>
  <c r="O55" i="2" a="1"/>
  <c r="O55" i="2"/>
  <c r="O54" i="2" a="1"/>
  <c r="O54" i="2" s="1"/>
  <c r="O53" i="2" a="1"/>
  <c r="O53" i="2"/>
  <c r="O52" i="2" a="1"/>
  <c r="O52" i="2" s="1"/>
  <c r="O51" i="2" a="1"/>
  <c r="O51" i="2"/>
  <c r="O50" i="2" a="1"/>
  <c r="O50" i="2"/>
  <c r="O49" i="2" a="1"/>
  <c r="O49" i="2" s="1"/>
  <c r="O48" i="2" a="1"/>
  <c r="O48" i="2"/>
  <c r="O47" i="2" a="1"/>
  <c r="O47" i="2"/>
  <c r="O46" i="2" a="1"/>
  <c r="O46" i="2" s="1"/>
  <c r="O45" i="2" a="1"/>
  <c r="O45" i="2"/>
  <c r="O44" i="2" a="1"/>
  <c r="O44" i="2" s="1"/>
  <c r="O43" i="2" a="1"/>
  <c r="O43" i="2"/>
  <c r="O42" i="2" a="1"/>
  <c r="O42" i="2"/>
  <c r="O41" i="2" a="1"/>
  <c r="O41" i="2" s="1"/>
  <c r="O40" i="2" a="1"/>
  <c r="O40" i="2"/>
  <c r="O39" i="2" a="1"/>
  <c r="O39" i="2"/>
  <c r="O38" i="2" a="1"/>
  <c r="O38" i="2" s="1"/>
  <c r="O37" i="2" a="1"/>
  <c r="O37" i="2"/>
  <c r="O36" i="2" a="1"/>
  <c r="O36" i="2" s="1"/>
  <c r="O35" i="2" a="1"/>
  <c r="O35" i="2"/>
  <c r="O34" i="2" a="1"/>
  <c r="O34" i="2"/>
  <c r="O33" i="2" a="1"/>
  <c r="O33" i="2" s="1"/>
  <c r="O32" i="2" a="1"/>
  <c r="O32" i="2"/>
  <c r="O31" i="2" a="1"/>
  <c r="O31" i="2"/>
  <c r="O30" i="2" a="1"/>
  <c r="O30" i="2" s="1"/>
  <c r="O29" i="2" a="1"/>
  <c r="O29" i="2"/>
  <c r="O28" i="2" a="1"/>
  <c r="O28" i="2" s="1"/>
  <c r="O27" i="2" a="1"/>
  <c r="O27" i="2"/>
  <c r="O26" i="2" a="1"/>
  <c r="O26" i="2"/>
  <c r="O25" i="2" a="1"/>
  <c r="O25" i="2" s="1"/>
  <c r="O24" i="2" a="1"/>
  <c r="O24" i="2"/>
  <c r="O23" i="2" a="1"/>
  <c r="O23" i="2"/>
  <c r="O22" i="2" a="1"/>
  <c r="O22" i="2" s="1"/>
  <c r="O21" i="2" a="1"/>
  <c r="O21" i="2"/>
  <c r="O20" i="2" a="1"/>
  <c r="O20" i="2" s="1"/>
  <c r="O19" i="2" a="1"/>
  <c r="O19" i="2"/>
  <c r="O18" i="2" a="1"/>
  <c r="O18" i="2"/>
  <c r="O17" i="2" a="1"/>
  <c r="O17" i="2" s="1"/>
  <c r="O16" i="2" a="1"/>
  <c r="O16" i="2"/>
  <c r="O15" i="2" a="1"/>
  <c r="O15" i="2"/>
  <c r="O14" i="2" a="1"/>
  <c r="O14" i="2" s="1"/>
  <c r="O13" i="2" a="1"/>
  <c r="O13" i="2"/>
  <c r="O12" i="2" a="1"/>
  <c r="O12" i="2" s="1"/>
  <c r="O11" i="2" a="1"/>
  <c r="O11" i="2"/>
  <c r="O10" i="2" a="1"/>
  <c r="O10" i="2"/>
  <c r="O9" i="2" a="1"/>
  <c r="O9" i="2" s="1"/>
  <c r="O8" i="2" a="1"/>
  <c r="O8" i="2"/>
  <c r="O7" i="2"/>
  <c r="J29" i="1"/>
  <c r="I29" i="1"/>
  <c r="H29" i="1"/>
  <c r="G29" i="1"/>
  <c r="F29" i="1"/>
  <c r="E29" i="1"/>
  <c r="D29" i="1"/>
  <c r="C29" i="1"/>
  <c r="J28" i="1"/>
  <c r="I28" i="1"/>
  <c r="H28" i="1"/>
  <c r="G28" i="1"/>
  <c r="F28" i="1"/>
  <c r="E28" i="1"/>
  <c r="D28" i="1"/>
  <c r="C28" i="1"/>
  <c r="J20" i="1"/>
  <c r="I20" i="1"/>
  <c r="H20" i="1"/>
  <c r="G20" i="1"/>
  <c r="F20" i="1"/>
  <c r="E20" i="1"/>
  <c r="D20" i="1"/>
  <c r="C20" i="1"/>
  <c r="J12" i="1"/>
  <c r="I12" i="1"/>
  <c r="H12" i="1"/>
  <c r="G12" i="1"/>
  <c r="F12" i="1"/>
  <c r="E12" i="1"/>
  <c r="D12" i="1"/>
  <c r="C12" i="1"/>
</calcChain>
</file>

<file path=xl/sharedStrings.xml><?xml version="1.0" encoding="utf-8"?>
<sst xmlns="http://schemas.openxmlformats.org/spreadsheetml/2006/main" count="1377" uniqueCount="683">
  <si>
    <t>조회수</t>
  </si>
  <si>
    <t>순방문자수</t>
  </si>
  <si>
    <t>날짜</t>
  </si>
  <si>
    <t>요일</t>
  </si>
  <si>
    <t>전체</t>
  </si>
  <si>
    <t>피이웃</t>
  </si>
  <si>
    <t>서로이웃</t>
  </si>
  <si>
    <t>기타</t>
  </si>
  <si>
    <t>월</t>
  </si>
  <si>
    <t>화</t>
  </si>
  <si>
    <t>수</t>
  </si>
  <si>
    <t>목</t>
  </si>
  <si>
    <t>금</t>
  </si>
  <si>
    <t>토</t>
  </si>
  <si>
    <t>일</t>
  </si>
  <si>
    <t>평균</t>
  </si>
  <si>
    <t>전체평균</t>
  </si>
  <si>
    <t>2022.1.10~2022.1.16  조회수 순위</t>
  </si>
  <si>
    <t>순위</t>
  </si>
  <si>
    <t>제목</t>
  </si>
  <si>
    <t>작성일</t>
  </si>
  <si>
    <t>위례 국어 (송현 국어 학원 ) - 예비고1, 예비중2 개강 (12월 4일)</t>
  </si>
  <si>
    <t>2021.11.23. (화)</t>
  </si>
  <si>
    <t>[위례수학학원] 2022학년도 서울지역 후기 특목자사고 경쟁률 분석</t>
  </si>
  <si>
    <t>2021.12.18. (토)</t>
  </si>
  <si>
    <t>[위례수학학원] 예비고1 수학개강 시간표</t>
  </si>
  <si>
    <t>2021.11.26. (금)</t>
  </si>
  <si>
    <t>위례한빛고등학교 - 한빛고 국어1학년 내신 분석  (2021년 1학기 1차 지필평가)</t>
  </si>
  <si>
    <t>2021.05.05. (수)</t>
  </si>
  <si>
    <t>(송례중학교) 송례중내신 중2국어  중간고사 기출분석 및 기말고사 대비 2020학년2학기</t>
  </si>
  <si>
    <t>2020.11.03. (화)</t>
  </si>
  <si>
    <t>[종로학원하늘교육] 초·중·고 신입생 모집</t>
  </si>
  <si>
    <t>2021.10.27. (수)</t>
  </si>
  <si>
    <t>2021년 위례송현학원 여름학기 중등부 시간표</t>
  </si>
  <si>
    <t>2021.07.07. (수)</t>
  </si>
  <si>
    <t>[위례수학학원] 영재고, 과학고 입시 변경 소식 - 경시대회 준비반의 부활?</t>
  </si>
  <si>
    <t>2020.11.26. (목)</t>
  </si>
  <si>
    <t>[위례국어학원] 최근 2개년 고1 3월 학력평가 국어 분석 - 독해력을 키워야 고등학교에 올라가 국어 고득점 가능!</t>
  </si>
  <si>
    <t>2021.03.20. (토)</t>
  </si>
  <si>
    <t>위례국어 - 위례고등학교 국어 1학년 내신 분석 (2021년 1학기 1차 지필평가)</t>
  </si>
  <si>
    <t>2021.05.11. (화)</t>
  </si>
  <si>
    <t>유입경로</t>
  </si>
  <si>
    <t>비율</t>
  </si>
  <si>
    <t>상세유입경로</t>
  </si>
  <si>
    <t>클릭 수</t>
  </si>
  <si>
    <t>네이버 블로그_모바일</t>
  </si>
  <si>
    <t>https://m.blog.naver.com/hggd0813</t>
  </si>
  <si>
    <t>네이버 통합검색_모바일</t>
  </si>
  <si>
    <t>하남고 중간고사</t>
  </si>
  <si>
    <t>강동한결국어</t>
  </si>
  <si>
    <t>한결국어</t>
  </si>
  <si>
    <t>강동고</t>
  </si>
  <si>
    <t>국어 유민</t>
  </si>
  <si>
    <t>상일여고</t>
  </si>
  <si>
    <t>상일여중 내신</t>
  </si>
  <si>
    <t>강동구 국어학원</t>
  </si>
  <si>
    <t>강동구국어학원</t>
  </si>
  <si>
    <t>미사국어학원</t>
  </si>
  <si>
    <t>선사고</t>
  </si>
  <si>
    <t>한결 학원</t>
  </si>
  <si>
    <t>한대부고 국어</t>
  </si>
  <si>
    <t>강동 한결국어</t>
  </si>
  <si>
    <t>강동구독서논술</t>
  </si>
  <si>
    <t>강일고 1학년중간고사 국어 평균</t>
  </si>
  <si>
    <t>고1 1학기 국어 중간고사</t>
  </si>
  <si>
    <t>고덕 국어학원</t>
  </si>
  <si>
    <t>고덕동 국어학원</t>
  </si>
  <si>
    <t>달밤 기출</t>
  </si>
  <si>
    <t>배재고 국어학원</t>
  </si>
  <si>
    <t>배재고국어</t>
  </si>
  <si>
    <t>상일여고 시험범위</t>
  </si>
  <si>
    <t>상일여고 중간고사</t>
  </si>
  <si>
    <t>선사고 2021 중간고사</t>
  </si>
  <si>
    <t>선사고 시험</t>
  </si>
  <si>
    <t>성덕고고1중간고사</t>
  </si>
  <si>
    <t>이옥 이언</t>
  </si>
  <si>
    <t>좋은스승이란?</t>
  </si>
  <si>
    <t>중간고사 국어 서술형 100자</t>
  </si>
  <si>
    <t>천일중 중간고사</t>
  </si>
  <si>
    <t>한영고 내신</t>
  </si>
  <si>
    <t>한영고중간고사</t>
  </si>
  <si>
    <t>한영중 중간고사</t>
  </si>
  <si>
    <t>1학년 1학기 중간고사 국어 기출문제</t>
  </si>
  <si>
    <t>2019 한영고 1학기 중간 등급컷</t>
  </si>
  <si>
    <t>2019년 강일중3학년 중간고사</t>
  </si>
  <si>
    <t>2020 칠성고 국어 1학년 중감고사</t>
  </si>
  <si>
    <t>2021 국어 중간고사 서술형</t>
  </si>
  <si>
    <t>2021한영고1중간고사</t>
  </si>
  <si>
    <t>2022 수능 국어 대비전략</t>
  </si>
  <si>
    <t>3학년사회교과서68쪽</t>
  </si>
  <si>
    <t>강동 국어 내신 등급</t>
  </si>
  <si>
    <t>강동 중학생 논술</t>
  </si>
  <si>
    <t>강동고 기출</t>
  </si>
  <si>
    <t>강동고등</t>
  </si>
  <si>
    <t>강동고등학교 시험시간표</t>
  </si>
  <si>
    <t>강동구 국어</t>
  </si>
  <si>
    <t>강동구 학교별 교과서</t>
  </si>
  <si>
    <t>강동구국어</t>
  </si>
  <si>
    <t>강동논술학원</t>
  </si>
  <si>
    <t>강일고</t>
  </si>
  <si>
    <t>강일고 고1</t>
  </si>
  <si>
    <t>강일고등학교 중간고사</t>
  </si>
  <si>
    <t>강일중 역사</t>
  </si>
  <si>
    <t>강일중 진학</t>
  </si>
  <si>
    <t>고1 1학기 기말고사</t>
  </si>
  <si>
    <t>고1 1학기 기말고사 날짜</t>
  </si>
  <si>
    <t>고1 1학기 중간고사 국어</t>
  </si>
  <si>
    <t>고1 국어 중간 60점대</t>
  </si>
  <si>
    <t>고1 국어 중간고사 1등급 점수</t>
  </si>
  <si>
    <t>고1 국어 중간고사 문제 수</t>
  </si>
  <si>
    <t>고1 기말고사 날짜</t>
  </si>
  <si>
    <t>고1 동아 국어 중간고사</t>
  </si>
  <si>
    <t>고1 비상국어 1학기 중간고사</t>
  </si>
  <si>
    <t>고1 신사고 교과서쓰는 학교</t>
  </si>
  <si>
    <t>고1 역사 중간고사 기출문제</t>
  </si>
  <si>
    <t>고1 중간고사 국어 평균</t>
  </si>
  <si>
    <t>고1국어중간고사80점</t>
  </si>
  <si>
    <t>고2국어성적</t>
  </si>
  <si>
    <t>고덕국어</t>
  </si>
  <si>
    <t>고덕동 국어</t>
  </si>
  <si>
    <t>고덕동국어학원</t>
  </si>
  <si>
    <t>공손성의 원리 예시 표현</t>
  </si>
  <si>
    <t>광문고 내신 컷</t>
  </si>
  <si>
    <t>광문고 등급컷</t>
  </si>
  <si>
    <t>광문고 시간표</t>
  </si>
  <si>
    <t>광주 성덕고 2020 1학년 중간고사</t>
  </si>
  <si>
    <t>국어 중간고사 문제 양식</t>
  </si>
  <si>
    <t>국어 중간고사 창비 고1</t>
  </si>
  <si>
    <t>논술 60분 한양대 1000자</t>
  </si>
  <si>
    <t>눈길 이청준 서술형</t>
  </si>
  <si>
    <t>달밤 갈래상 특징</t>
  </si>
  <si>
    <t>달밤 이태준 사자성어</t>
  </si>
  <si>
    <t>달밤 이태준 서술형</t>
  </si>
  <si>
    <t>동짓달 기나긴 밤을 서술형</t>
  </si>
  <si>
    <t>동짓딜 기나긴밤을 서술형</t>
  </si>
  <si>
    <t>둔촌고 개교기념일</t>
  </si>
  <si>
    <t>둔촌고 내신</t>
  </si>
  <si>
    <t>등나무 운동장 이야기 비판적</t>
  </si>
  <si>
    <t>명일동 국어학원</t>
  </si>
  <si>
    <t>명일동국어학원</t>
  </si>
  <si>
    <t>명일동다른학원</t>
  </si>
  <si>
    <t>명일동학원</t>
  </si>
  <si>
    <t>명일여고 고1 1학기 국어 중간고사</t>
  </si>
  <si>
    <t>명일여고 국어 중간고사</t>
  </si>
  <si>
    <t>명일중 중간고사</t>
  </si>
  <si>
    <t>배재고 고1 1학기모의고사</t>
  </si>
  <si>
    <t>배재고 고1 1학기중간고사</t>
  </si>
  <si>
    <t>배재고 국어</t>
  </si>
  <si>
    <t>네이버 플레이스_모바일</t>
  </si>
  <si>
    <t>https://m.place.naver.com/place/1511319211/home?entry=pll</t>
  </si>
  <si>
    <t>네이버 통합검색_PC</t>
  </si>
  <si>
    <t>어린왕자 토론</t>
  </si>
  <si>
    <t>강동구 독서논술</t>
  </si>
  <si>
    <t>신사고 국어 고1 1학기 기말 범위</t>
  </si>
  <si>
    <t>영파여고국어내신</t>
  </si>
  <si>
    <t>유민 국어</t>
  </si>
  <si>
    <t>툇 성분</t>
  </si>
  <si>
    <t>학원 선생님 소개</t>
  </si>
  <si>
    <t>2019ㅍ중2 1학기 국어 중간고사 기출문제</t>
  </si>
  <si>
    <t>2020 고1 1학기 국어 중간고사</t>
  </si>
  <si>
    <t>강동구논술</t>
  </si>
  <si>
    <t>강동국어</t>
  </si>
  <si>
    <t>강동중 수학학원</t>
  </si>
  <si>
    <t>개를 여나믄이나 전문</t>
  </si>
  <si>
    <t>고1 1학기 중간고사 국어 시험지</t>
  </si>
  <si>
    <t>고1 국어 중간고사</t>
  </si>
  <si>
    <t>고1 국어 중간고사 문제</t>
  </si>
  <si>
    <t>고1 국어 중간고사 점수컷</t>
  </si>
  <si>
    <t>고1 국어 중간고사85점</t>
  </si>
  <si>
    <t>고1 국어 첫사랑 문제</t>
  </si>
  <si>
    <t>고1 신사고 국어</t>
  </si>
  <si>
    <t>고1국어중간고사</t>
  </si>
  <si>
    <t>고3 2학기 중간고사</t>
  </si>
  <si>
    <t>국어 카페</t>
  </si>
  <si>
    <t>국어의 중요성</t>
  </si>
  <si>
    <t>국어전문학원</t>
  </si>
  <si>
    <t>국어학원</t>
  </si>
  <si>
    <t>님의 침묵 연쇄적 표현</t>
  </si>
  <si>
    <t>달밤 이태준 기출문제</t>
  </si>
  <si>
    <t>대원외고 국어 1등급 93</t>
  </si>
  <si>
    <t>둔촌고</t>
  </si>
  <si>
    <t>등나무 운동장 이야기 기출</t>
  </si>
  <si>
    <t>명일동국어</t>
  </si>
  <si>
    <t>명일여고 2020 1학기 기말</t>
  </si>
  <si>
    <t>미사고 고1 국어</t>
  </si>
  <si>
    <t>배재중</t>
  </si>
  <si>
    <t>상일여고 내신</t>
  </si>
  <si>
    <t>상일여고 시험기간</t>
  </si>
  <si>
    <t>상일여자고등학교 문학 기출</t>
  </si>
  <si>
    <t>상일여중 국어 내신 난이도</t>
  </si>
  <si>
    <t>성덕고 국어</t>
  </si>
  <si>
    <t>슬픔이 기쁨에게 대화하는 형식</t>
  </si>
  <si>
    <t>슬픔이 기쁨에게 서술형</t>
  </si>
  <si>
    <t>신사고 고 1 국어</t>
  </si>
  <si>
    <t>영업용 음운변동</t>
  </si>
  <si>
    <t>영파여고 1등급 컷</t>
  </si>
  <si>
    <t>위례한결국어</t>
  </si>
  <si>
    <t>유민국어</t>
  </si>
  <si>
    <t>이규환 선생님</t>
  </si>
  <si>
    <t>이유정 국어</t>
  </si>
  <si>
    <t>이청준 눈길 서술형</t>
  </si>
  <si>
    <t>중3 국어 테스트</t>
  </si>
  <si>
    <t>중간고사</t>
  </si>
  <si>
    <t>천재교육 국어 자화상</t>
  </si>
  <si>
    <t>천재교육 허생전 변형 문제</t>
  </si>
  <si>
    <t>초신성의 후예 시험대비</t>
  </si>
  <si>
    <t>툇 문장성분</t>
  </si>
  <si>
    <t>한결국어 시간표</t>
  </si>
  <si>
    <t>한결국어학원</t>
  </si>
  <si>
    <t>한영고</t>
  </si>
  <si>
    <t>한영고 2021 중간고사</t>
  </si>
  <si>
    <t>한영고 기출문제</t>
  </si>
  <si>
    <t>현대시 슬픔이 기쁨에게 기출</t>
  </si>
  <si>
    <t>흄 국어 2018년 3월 변형문제</t>
  </si>
  <si>
    <t>네이버 뷰검색_모바일</t>
  </si>
  <si>
    <t>강동고 국어</t>
  </si>
  <si>
    <t>명일여고</t>
  </si>
  <si>
    <t>배재고 국어내신</t>
  </si>
  <si>
    <t>배재고 학원</t>
  </si>
  <si>
    <t>이규리 국어</t>
  </si>
  <si>
    <t>강동고 1학기 국어 중간고사 변형문제</t>
  </si>
  <si>
    <t>강동구 고등학교</t>
  </si>
  <si>
    <t>고1 11종교과서 수록된현대시</t>
  </si>
  <si>
    <t>광문고 중간고사</t>
  </si>
  <si>
    <t>광주 성덕고 2020 1학년 수학 중간고사</t>
  </si>
  <si>
    <t>국어학원 숙제</t>
  </si>
  <si>
    <t>님의 침묵 모의고사</t>
  </si>
  <si>
    <t>대치예비고1국어학원</t>
  </si>
  <si>
    <t>독서 중요성</t>
  </si>
  <si>
    <t>독해의 원리 현대시</t>
  </si>
  <si>
    <t>배재고</t>
  </si>
  <si>
    <t>시험끝난학생들에게격려한마디</t>
  </si>
  <si>
    <t>어린왕자확장</t>
  </si>
  <si>
    <t>중간고사 도중 확진자 시험연기</t>
  </si>
  <si>
    <t>중간고사 짤</t>
  </si>
  <si>
    <t>통곡할 만한 자리 서술자</t>
  </si>
  <si>
    <t>하남고 국어 시험</t>
  </si>
  <si>
    <t>한대부고</t>
  </si>
  <si>
    <t>한대부고 국어학원</t>
  </si>
  <si>
    <t>한영고 2020 교과서</t>
  </si>
  <si>
    <t>한영고 국어</t>
  </si>
  <si>
    <t>허생전 기출</t>
  </si>
  <si>
    <t>네이버 블로그_PC</t>
  </si>
  <si>
    <t>https://blog.naver.com/PostList.nhn?blogId=hggd0813&amp;from=postList&amp;categoryNo=7</t>
  </si>
  <si>
    <t>다음 통합검색_모바일</t>
  </si>
  <si>
    <t>한결 국어학원</t>
  </si>
  <si>
    <t>두날개 국어학원 달서구</t>
  </si>
  <si>
    <t>명일동한결국어학원</t>
  </si>
  <si>
    <t>명일중 시험</t>
  </si>
  <si>
    <t>배재고 중간고사 등급</t>
  </si>
  <si>
    <t>성덕여중 내신</t>
  </si>
  <si>
    <t>슬픔은기쁨에게 기출문제</t>
  </si>
  <si>
    <t>이태준 달밤 한자성어</t>
  </si>
  <si>
    <t>중2 국어 중간고사 기출문제</t>
  </si>
  <si>
    <t>중학교 필독서 목록</t>
  </si>
  <si>
    <t>한대부고중간고사국어등급</t>
  </si>
  <si>
    <t>한영고 내신 등급</t>
  </si>
  <si>
    <t>한영고 내신등급</t>
  </si>
  <si>
    <t>한영고 중간고사</t>
  </si>
  <si>
    <t>다음 통합검색_PC</t>
  </si>
  <si>
    <t>고등학교 국어 서술형 문제</t>
  </si>
  <si>
    <t>김정진</t>
  </si>
  <si>
    <t>무화과 김지하</t>
  </si>
  <si>
    <t>심청전기출문제</t>
  </si>
  <si>
    <t>심청전내신</t>
  </si>
  <si>
    <t>심청전모의고사문제</t>
  </si>
  <si>
    <t>파수꾼 기출</t>
  </si>
  <si>
    <t>한결 국어학원 강동점</t>
  </si>
  <si>
    <t>Google</t>
  </si>
  <si>
    <t>https://www.google.com</t>
  </si>
  <si>
    <t>네이버 검색광고_모바일</t>
  </si>
  <si>
    <t>https://m.ad.search.naver.com/search.naver?sm=&amp;where=m_expd&amp;query=%EB%8F%99%EB%B6%81%EA%B3%A0%EA%B5%AD%EC%96%B4%ED%95%99%EC%9B%90</t>
  </si>
  <si>
    <t>http://www.alba.co.kr/job/Detail.asp?adid=104802773&amp;listmenucd=MAPSEARCH</t>
  </si>
  <si>
    <t>일원 조회수</t>
  </si>
  <si>
    <t>11월19일</t>
  </si>
  <si>
    <t>11월20일</t>
  </si>
  <si>
    <t>11월21일</t>
  </si>
  <si>
    <t>11월22일</t>
  </si>
  <si>
    <t>11월23일</t>
  </si>
  <si>
    <t>11월24일</t>
  </si>
  <si>
    <t>11월25일</t>
  </si>
  <si>
    <t>2021.11.22~2021.11.28</t>
  </si>
  <si>
    <t>1</t>
  </si>
  <si>
    <t>[일원동수학학원] 수1수열연계 -피보나치 수열과 황금비</t>
  </si>
  <si>
    <t>36</t>
  </si>
  <si>
    <t>2021.06.21. (월)</t>
  </si>
  <si>
    <t>2</t>
  </si>
  <si>
    <t>[일원동 영어학원] 경기여고, 세종고, 중산고, 중동고, 풍문고 진학 예정자를 위한 ALL IN ONE 예비고1 영어 정규반 대개강!!</t>
  </si>
  <si>
    <t>33</t>
  </si>
  <si>
    <t>2021.10.28. (목)</t>
  </si>
  <si>
    <t>3</t>
  </si>
  <si>
    <t>[일원동 스카이로 학원] 경기여고, 세종고, 중산고, 풍문고 2022학년도 예비 고1 국어/영어/수학 개강 안내</t>
  </si>
  <si>
    <t>17</t>
  </si>
  <si>
    <t>4</t>
  </si>
  <si>
    <t>[일원동 수학학원] 경기여고, 세종고, 중산고, 중동고, 풍문고에 진학하는 예비고1 학생들을 위한 고등 수학 준비반 대개강!</t>
  </si>
  <si>
    <t>5</t>
  </si>
  <si>
    <t>[일원동국어학원] 세종고 1학년 2학기 중간고사 분석 및 대책</t>
  </si>
  <si>
    <t>15</t>
  </si>
  <si>
    <t>2021.11.14. (일)</t>
  </si>
  <si>
    <t>6</t>
  </si>
  <si>
    <t>[중동고내신] 중동고등학교 고1 국어 내신 중간고사를 마치며(개포동국어학원 스카이로)</t>
  </si>
  <si>
    <t>14</t>
  </si>
  <si>
    <t>2020.06.12. (금)</t>
  </si>
  <si>
    <t>7</t>
  </si>
  <si>
    <t>대왕중학교, 수서중학교, 중동중학교, 개포중학교, 세곡중학교, 숙명여자중학교에 다니는 중학교학생들은 스카이로학원에서 국어 공부를 즐겁게 합니다!</t>
  </si>
  <si>
    <t>12</t>
  </si>
  <si>
    <t>2020.01.12. (일)</t>
  </si>
  <si>
    <t>8</t>
  </si>
  <si>
    <t>대왕중학교(강남구), 수서중학교(강남구), 중동중학교(강남구), 숙명여자중학교(강남구)에 다니는 중학교학생들에게 한결국어는 단순히 국어만 가르치지 않습니다!</t>
  </si>
  <si>
    <t>9</t>
  </si>
  <si>
    <t>2020.04.19. (일)</t>
  </si>
  <si>
    <t>[일원동국어 스카이로학원] 중동고 입학 학생들은 이번 겨울방학에 남달라야 합니다 (중동고국어, 중동고내신)</t>
  </si>
  <si>
    <t>2020.11.01. (일)</t>
  </si>
  <si>
    <t>10</t>
  </si>
  <si>
    <t>[일원동 영어학원] 풍문고 영어내신 20년도 1학기 1학년 기말고사 경향 분석</t>
  </si>
  <si>
    <t>2020.08.27. (목)</t>
  </si>
  <si>
    <t>위례 조회수</t>
  </si>
  <si>
    <t>2021.10.18~2021.10.24</t>
  </si>
  <si>
    <t>위례국어학원 - 송현국어학원 2021학년도 2학기 기말고사 준비! 및 시간표</t>
  </si>
  <si>
    <t>19</t>
  </si>
  <si>
    <t>2021.10.14. (목)</t>
  </si>
  <si>
    <t>13</t>
  </si>
  <si>
    <t>[위례종로학원하늘교육] 2021학년도 국제중 경쟁률 분석!!</t>
  </si>
  <si>
    <t>2020.11.18. (수)</t>
  </si>
  <si>
    <t>위례중학교 3학년 2020학년도 2학기 국어 기말고사 기출분석 및 기말고사 대비 (위례국어학원 송현학원)</t>
  </si>
  <si>
    <t>2021.01.06. (수)</t>
  </si>
  <si>
    <t>[위례수학]2022학년도 특목고 입시일정 ~</t>
  </si>
  <si>
    <t>2021.04.24. (토)</t>
  </si>
  <si>
    <t>추석인사</t>
  </si>
  <si>
    <t>2021.09.20. (월)</t>
  </si>
  <si>
    <t>문현고등학교 2학년 국어 1학기 기말고사 내신 시험 세부사항</t>
  </si>
  <si>
    <t>2021.09.09. (목)</t>
  </si>
  <si>
    <t>위례국어 - 한결국어 교재 이야기⑤</t>
  </si>
  <si>
    <t>2021.04.28. (수)</t>
  </si>
  <si>
    <t>송현국어</t>
  </si>
  <si>
    <t>학교명</t>
  </si>
  <si>
    <t>중요도</t>
  </si>
  <si>
    <t>중분류</t>
  </si>
  <si>
    <t>소분류</t>
  </si>
  <si>
    <t>글이름</t>
  </si>
  <si>
    <t>위례고</t>
  </si>
  <si>
    <t>위례고국어</t>
  </si>
  <si>
    <t>위례고국어내신</t>
  </si>
  <si>
    <t>위례한빛고등학교 - 한빛고 국어1학년 내신 분석 (2021년 1학기 1차 지필평가)</t>
  </si>
  <si>
    <t>한빛고</t>
  </si>
  <si>
    <t>한빛고국어</t>
  </si>
  <si>
    <t>위례국어학원 - 한빛고 2학년 중간고사 국어 내신 분석 2021년 1학기 1차 지필평가(중간고사)</t>
  </si>
  <si>
    <t>한빛고국어내신</t>
  </si>
  <si>
    <t>덕수고</t>
  </si>
  <si>
    <t>덕수고국어</t>
  </si>
  <si>
    <t>순위없음</t>
  </si>
  <si>
    <t>게시물 없음</t>
  </si>
  <si>
    <t>덕수고국어내신</t>
  </si>
  <si>
    <t>위례덕수고 국어</t>
  </si>
  <si>
    <t>좋은 학습태도! 국어 성적을 올린다!</t>
  </si>
  <si>
    <t>중앙중</t>
  </si>
  <si>
    <t>위례중앙중 국어</t>
  </si>
  <si>
    <t>[위례중앙중 국어] 독후감(시하와 칸타의 장: 마트 이야기)</t>
  </si>
  <si>
    <t>위례중앙중학교 국어</t>
  </si>
  <si>
    <t>위례중앙중 국어학원</t>
  </si>
  <si>
    <t>한빛중</t>
  </si>
  <si>
    <t>한빛중 국어</t>
  </si>
  <si>
    <t>위례한빛중 국어</t>
  </si>
  <si>
    <t>한빛중 국어학원</t>
  </si>
  <si>
    <t>[한빛고등학교] 지은선생이 이야기 해주는 중·고등학생이 알면 좋은 지식 - 한빛고국어 내신전문 학원...</t>
  </si>
  <si>
    <t>위례중</t>
  </si>
  <si>
    <t>위례중 국어</t>
  </si>
  <si>
    <t>[위례국어학원] 시험을 잘 보기를 바라는 마음에서</t>
  </si>
  <si>
    <t>위례중학교 국어</t>
  </si>
  <si>
    <t>위례중 국어학원</t>
  </si>
  <si>
    <t>송례중</t>
  </si>
  <si>
    <t>송례중 국어</t>
  </si>
  <si>
    <t>(송례중학교) 송례중내신 중2국어 중간고사 기출분석 및 기말고사 대비 2020학년2학기</t>
  </si>
  <si>
    <t>위례송례중 국어</t>
  </si>
  <si>
    <t>[위례수학학원] 2020학년 송례중 2학년2학기 수학기말고사 분석</t>
  </si>
  <si>
    <t>송례중 국어학원</t>
  </si>
  <si>
    <t xml:space="preserve">지역명 </t>
  </si>
  <si>
    <t>위례</t>
  </si>
  <si>
    <t>위례국어</t>
  </si>
  <si>
    <t>위례국어학원</t>
  </si>
  <si>
    <t>위례고등국어</t>
  </si>
  <si>
    <t>25</t>
  </si>
  <si>
    <t>중·고등학생이 알면 좋은 인문학 지식 - 역사편①... 직선적시간관 (위례고국어, 한빛고국어 등 고등국어내...</t>
  </si>
  <si>
    <t>위례고등국어학원</t>
  </si>
  <si>
    <t>29</t>
  </si>
  <si>
    <t>위례중등국어</t>
  </si>
  <si>
    <t>위례중등국어학원</t>
  </si>
  <si>
    <t>21</t>
  </si>
  <si>
    <t>위례수능국어</t>
  </si>
  <si>
    <t>위례수능국어학원</t>
  </si>
  <si>
    <t>위례독서논술</t>
  </si>
  <si>
    <t>위례중앙</t>
  </si>
  <si>
    <t>위례중앙타워 국어</t>
  </si>
  <si>
    <t>위례중앙타워 국어학원</t>
  </si>
  <si>
    <t>위례중앙타워 송현국어</t>
  </si>
  <si>
    <t>위례동</t>
  </si>
  <si>
    <t>위례동국어</t>
  </si>
  <si>
    <t>위례동국어학원</t>
  </si>
  <si>
    <t>성남</t>
  </si>
  <si>
    <t>성남국어</t>
  </si>
  <si>
    <t>성남국어학원</t>
  </si>
  <si>
    <t>수정구</t>
  </si>
  <si>
    <t>수정구국어</t>
  </si>
  <si>
    <t>수정구국어학원</t>
  </si>
  <si>
    <t>창곡동</t>
  </si>
  <si>
    <t>창곡동국어</t>
  </si>
  <si>
    <t>창곡동국어학원</t>
  </si>
  <si>
    <t>23</t>
  </si>
  <si>
    <t>[창곡동국어학원] 위례송현학원 여름방학 3주완성 문법특강!</t>
  </si>
  <si>
    <t>장지동</t>
  </si>
  <si>
    <t>장지동국어</t>
  </si>
  <si>
    <t>장지동국어학원</t>
  </si>
  <si>
    <t>수학</t>
  </si>
  <si>
    <t>위례고수학</t>
  </si>
  <si>
    <t>[위례수학경시] 성균관대 '제43회 전국 초중고 수학 학력경시대회' 대비 방법</t>
  </si>
  <si>
    <t>위례고수학내신</t>
  </si>
  <si>
    <t>한빛고수학</t>
  </si>
  <si>
    <t>한빛고수학내신</t>
  </si>
  <si>
    <t>덕수고수학</t>
  </si>
  <si>
    <t>덕수고수학내신</t>
  </si>
  <si>
    <t>위례덕수고 수학</t>
  </si>
  <si>
    <t>위례중앙중 수학</t>
  </si>
  <si>
    <t>위례중앙중학교 수학</t>
  </si>
  <si>
    <t>위례중앙중 수학학원</t>
  </si>
  <si>
    <t>28</t>
  </si>
  <si>
    <t>[위례수학학원] 2021학년도 후기 특목자사고 입시일정 안내</t>
  </si>
  <si>
    <t>한빛중 수학</t>
  </si>
  <si>
    <t>위례한빛중 수학</t>
  </si>
  <si>
    <t>한빛중 수학학원</t>
  </si>
  <si>
    <t>위례중 수학</t>
  </si>
  <si>
    <t>20</t>
  </si>
  <si>
    <t>위례중학교 수학</t>
  </si>
  <si>
    <t>[위례수학학원] 중등 수학 2학기 내신의 중요성2</t>
  </si>
  <si>
    <t>위례중 수학학원</t>
  </si>
  <si>
    <t>송례중 수학</t>
  </si>
  <si>
    <t>위례송례중 수학</t>
  </si>
  <si>
    <t>송례중 수학학원</t>
  </si>
  <si>
    <t>위례수학</t>
  </si>
  <si>
    <t>위례수학학원</t>
  </si>
  <si>
    <t>위례고등수학</t>
  </si>
  <si>
    <t>위례고등수학학원</t>
  </si>
  <si>
    <t>30</t>
  </si>
  <si>
    <t>위례중등수학</t>
  </si>
  <si>
    <t>위례중등수학학원</t>
  </si>
  <si>
    <t>위례초등수학</t>
  </si>
  <si>
    <t>[위례초등수학] 2021년 전기 전국 초·중·고 영어/수학 학력경시대회</t>
  </si>
  <si>
    <t>위례초등수학학원</t>
  </si>
  <si>
    <t>위례경시</t>
  </si>
  <si>
    <t>위례경시대회</t>
  </si>
  <si>
    <t>위례영재교육</t>
  </si>
  <si>
    <t>[위례수학학원] 2020년에 실시된 영재교육에 대한 통계분석</t>
  </si>
  <si>
    <t>위례중앙타워 수학</t>
  </si>
  <si>
    <t>위례중앙타워 수학학원</t>
  </si>
  <si>
    <t>위례중앙타워 하늘교육</t>
  </si>
  <si>
    <t>위례중앙타워 학원</t>
  </si>
  <si>
    <t>위례동수학</t>
  </si>
  <si>
    <t>위례동수학학원</t>
  </si>
  <si>
    <t>성남수학</t>
  </si>
  <si>
    <t>성남수학학원</t>
  </si>
  <si>
    <t>수정구수학</t>
  </si>
  <si>
    <t>수정구수학학원</t>
  </si>
  <si>
    <t>창곡동수학</t>
  </si>
  <si>
    <t>창곡동수학학원</t>
  </si>
  <si>
    <t>[창곡동 수학학원] 올해 영재학교 입학전형안 확정!!</t>
  </si>
  <si>
    <t>장지동수학</t>
  </si>
  <si>
    <t>장지동수학학원</t>
  </si>
  <si>
    <t>강남한결</t>
  </si>
  <si>
    <t>7월2일</t>
  </si>
  <si>
    <t>7월9일</t>
  </si>
  <si>
    <t>7월 16일</t>
  </si>
  <si>
    <t>7월 23일</t>
  </si>
  <si>
    <t>7월 30일</t>
  </si>
  <si>
    <t>8월 6일</t>
  </si>
  <si>
    <t>8월 13일</t>
  </si>
  <si>
    <t>8월 20일</t>
  </si>
  <si>
    <t>8월 27일</t>
  </si>
  <si>
    <t>9월 3일</t>
  </si>
  <si>
    <t>9월 10일</t>
  </si>
  <si>
    <t>9월 17일</t>
  </si>
  <si>
    <t>9월 23일</t>
  </si>
  <si>
    <t>10월 1일</t>
  </si>
  <si>
    <t>10월 8일</t>
  </si>
  <si>
    <t>11월 12일</t>
  </si>
  <si>
    <t>11월 17일</t>
  </si>
  <si>
    <t>11월 26일</t>
  </si>
  <si>
    <t>12월 3일</t>
  </si>
  <si>
    <t>경기여고</t>
  </si>
  <si>
    <t>경기여고국어</t>
  </si>
  <si>
    <t>[경기여고 국어] 2020년 1학년 2학기 중간고사 분석 및 기말고사 대책</t>
  </si>
  <si>
    <t>세종고</t>
  </si>
  <si>
    <t>세종고국어</t>
  </si>
  <si>
    <t>[자곡국어] 2021 세종고 2021 2학년 2학기 중간고사 분석 및 기말고사 대책 (세종고국어)</t>
  </si>
  <si>
    <t>중동고</t>
  </si>
  <si>
    <t>중동고국어</t>
  </si>
  <si>
    <t>[일원동 스카이로 학원] 경기여고, 중동고, 중산고, 세종고, 풍문고 학생들이 2학기 중간고사 국어대비를...</t>
  </si>
  <si>
    <t>중산고</t>
  </si>
  <si>
    <t>중산고국어</t>
  </si>
  <si>
    <t>[중산고국어] 추억 속의 학생들②</t>
  </si>
  <si>
    <t>풍문고</t>
  </si>
  <si>
    <t>풍문고국어</t>
  </si>
  <si>
    <t>중학교</t>
  </si>
  <si>
    <t>개포중 국어</t>
  </si>
  <si>
    <t>국어 기말고사 분석 및 여름방학 공부 방향(개포중, 중동중, 대왕중, 수서중, 숙명여중 국어 전문 스카이로)</t>
  </si>
  <si>
    <t>대왕중 국어</t>
  </si>
  <si>
    <t>[대왕중 국어] 2021 대왕중학교 국어 2학년 1학기 중간고사 분석</t>
  </si>
  <si>
    <t>수서중 국어</t>
  </si>
  <si>
    <t>숙명여중 국어</t>
  </si>
  <si>
    <t>1학기 국어 기말고사 분석 및 여름방학 공부 방향(개포중, 중동중, 대왕중, 수서중, 숙명여중 국어 전문...</t>
  </si>
  <si>
    <t>중동중 국어</t>
  </si>
  <si>
    <t>[중동중 국어] 2021 중동중학교 국어 2학년 1학기 중간고사 분석</t>
  </si>
  <si>
    <t>일원동</t>
  </si>
  <si>
    <t>일원동국어</t>
  </si>
  <si>
    <t>일원동국어학원</t>
  </si>
  <si>
    <t>일원</t>
  </si>
  <si>
    <t>일원국어</t>
  </si>
  <si>
    <t>[일원예비고1국어학원 스카이로] 예비고1 학생들과의 첫 만남 그리고 약속</t>
  </si>
  <si>
    <t>일원국어학원</t>
  </si>
  <si>
    <t>[일원 수능국어학원] 화려함보다 내실을 추구한다면 고3 수능국어준비, '스카이로(한결국어)'와 함께...</t>
  </si>
  <si>
    <t>개포동</t>
  </si>
  <si>
    <t>개포동국어</t>
  </si>
  <si>
    <t>[개포동국어] 인내의 가치</t>
  </si>
  <si>
    <t>개포동국어학원</t>
  </si>
  <si>
    <t>[개포국어] 유배 생활과 유배 가사, 안조환의 &lt;만언사&gt; (개포동 국어 전문학원 한결국어)</t>
  </si>
  <si>
    <t>개포</t>
  </si>
  <si>
    <t>개포국어</t>
  </si>
  <si>
    <t>[개포국어] 나폴레옹이 패한 이유</t>
  </si>
  <si>
    <t>개포국어학원</t>
  </si>
  <si>
    <t>자곡동</t>
  </si>
  <si>
    <t>자곡동국어</t>
  </si>
  <si>
    <t>[자곡동국어] 추억 속의 학생들⑦ -말이 빚은 오해</t>
  </si>
  <si>
    <t>자곡동국어학원</t>
  </si>
  <si>
    <t>[자곡동국어학원] 새 학기, 새로운 만남 (자곡동국어 전문 스카이로)</t>
  </si>
  <si>
    <t>지역명</t>
  </si>
  <si>
    <t>자곡</t>
  </si>
  <si>
    <t>자곡국어</t>
  </si>
  <si>
    <t>자곡국어학원</t>
  </si>
  <si>
    <t>[자곡국어학원] 스카이로 학원과 함께해 온 한결국어</t>
  </si>
  <si>
    <t>수서동</t>
  </si>
  <si>
    <t>수서동국어</t>
  </si>
  <si>
    <t>[수서동국어] 원래 그런 사람, 『언어적 인간, 인간적 언어』를 읽고</t>
  </si>
  <si>
    <t>수서동국어학원</t>
  </si>
  <si>
    <t>[수서동예비고1국어 학원] 동장군은 어디서 온 말 일까요?</t>
  </si>
  <si>
    <t>수서</t>
  </si>
  <si>
    <t>수서국어</t>
  </si>
  <si>
    <t>[수서국어] 여름 방학을 맞이하는 고1 학생들에게</t>
  </si>
  <si>
    <t>수서국어학원</t>
  </si>
  <si>
    <t>세곡동</t>
  </si>
  <si>
    <t>세곡동국어</t>
  </si>
  <si>
    <t>[세곡동국어] 고전의 가치(영화 ‘록키Ⅰ’)</t>
  </si>
  <si>
    <t>세곡동국어학원</t>
  </si>
  <si>
    <t>[수서동, 개포동, 자곡동, 세곡동 국어] 스카이로 학원에서 공부하는 대왕중학교 3학년 학생들은 제대로 공부하여 고등학교 국어 문법문제를 풀 수 있는 실력을 모두 갖췄습니다!</t>
  </si>
  <si>
    <t>세곡</t>
  </si>
  <si>
    <t>세곡국어</t>
  </si>
  <si>
    <t>[세곡동국어]한결국어 교재 이야기④ (세곡국어 전문 스카이로)</t>
  </si>
  <si>
    <t>세곡국어학원</t>
  </si>
  <si>
    <t>개포중학교, 세곡중학교, 숙명여자중학교에 다니는 중학교학생들은 스카이로학원에서 국어 공부를 즐겁게...</t>
  </si>
  <si>
    <t>대분류</t>
  </si>
  <si>
    <t>10월 15일</t>
  </si>
  <si>
    <t>10월 22일</t>
  </si>
  <si>
    <t>10월 29일</t>
  </si>
  <si>
    <t>글 이름</t>
  </si>
  <si>
    <t>위례한결</t>
  </si>
  <si>
    <t>송례중학교</t>
  </si>
  <si>
    <t>송례중학교 국어</t>
  </si>
  <si>
    <t>[위례국어학원] H – 기복없이 국어를 잘 한(?) 아들</t>
  </si>
  <si>
    <t>위례중학교</t>
  </si>
  <si>
    <t>[위례중학교] 한결국어 교재 이야기② - 한자성어와 속담</t>
  </si>
  <si>
    <t>위례중학교 3학년 2020학년도 2학기 국어 기말고사 기출분석 및 기말고사 대비 (위례국어학원 한결국어)</t>
  </si>
  <si>
    <t>위럐한빛중</t>
  </si>
  <si>
    <t>위례한빛중학교</t>
  </si>
  <si>
    <t>송례중,위례중학교, 위례한빛중학교, 위례중앙중학교 등에 다니는 중1학생 국어는 언제부터 공부해야 할까?! (국어학원은 언제부터 다녀야 할까요?!)   - 종로학원하늘교육</t>
  </si>
  <si>
    <t>위례한빛중학교 국어</t>
  </si>
  <si>
    <t>위례중앙중</t>
  </si>
  <si>
    <t>위례중앙중학교</t>
  </si>
  <si>
    <t>문현중</t>
  </si>
  <si>
    <t>문현중 국어</t>
  </si>
  <si>
    <t>[문현중학교] 지은쌤이 이야기 해주는 중·고등학생이 알면 좋은 지식 역사편 - ③ 원시 공산사회 (문현중 국어내신 전문학원)</t>
  </si>
  <si>
    <t>문현중학교</t>
  </si>
  <si>
    <t>문현중학교 국어</t>
  </si>
  <si>
    <t>문정중</t>
  </si>
  <si>
    <t>문정중 국어</t>
  </si>
  <si>
    <t>문정중학교</t>
  </si>
  <si>
    <t>문정중학교 국어</t>
  </si>
  <si>
    <t>고등학교</t>
  </si>
  <si>
    <t>문정고국어</t>
  </si>
  <si>
    <t>[문정고국어] 좋은 학습태도! 국어 성적을 올린다!</t>
  </si>
  <si>
    <t xml:space="preserve">위례국어학원 - 한빛고 2학년 중간고사 국어 내신 분석  2021년 1학기 1차 지필평가(중간고사)  </t>
  </si>
  <si>
    <t>문현고국어</t>
  </si>
  <si>
    <t>​[문현고등학교] 문현고  2학년 국어 내신 분석  2021년 1학기 1차 지필평가(중간고사)</t>
  </si>
  <si>
    <t>복정고국어</t>
  </si>
  <si>
    <t>[보인고국어 복정고국어] 좋은 운을 만드는 수업</t>
  </si>
  <si>
    <t>대치 한결</t>
  </si>
  <si>
    <t>6월 25일</t>
  </si>
  <si>
    <t>7월 2일</t>
  </si>
  <si>
    <t>글 제목</t>
  </si>
  <si>
    <t>지역</t>
  </si>
  <si>
    <t>대치</t>
  </si>
  <si>
    <t>대치국어</t>
  </si>
  <si>
    <t>대치국어학원</t>
  </si>
  <si>
    <t>대치독서</t>
  </si>
  <si>
    <t>[대치독서학원] 한결독서 교재를 소개합니다!</t>
  </si>
  <si>
    <t>대치독서학원</t>
  </si>
  <si>
    <t>대치독서논술</t>
  </si>
  <si>
    <t>대치독서논술학원</t>
  </si>
  <si>
    <t>대치초등국어</t>
  </si>
  <si>
    <t>-쓰기 습관이 잡히는 초등 국어 논술!-강남대치유아,초등국어</t>
  </si>
  <si>
    <t>대치초등국어학원</t>
  </si>
  <si>
    <t>대치초등논술</t>
  </si>
  <si>
    <t>대치초등논술학원</t>
  </si>
  <si>
    <t>대치독서토론</t>
  </si>
  <si>
    <t>대치동</t>
  </si>
  <si>
    <t>대치동국어</t>
  </si>
  <si>
    <t>대치동국어학원</t>
  </si>
  <si>
    <t>대치동독서</t>
  </si>
  <si>
    <t>[대치동독서학원] 한결국어 독서 프로그램 소개</t>
  </si>
  <si>
    <t>대치동독서학원</t>
  </si>
  <si>
    <t>대치동논술</t>
  </si>
  <si>
    <t>대치동논술학원</t>
  </si>
  <si>
    <t>대치동독서논술</t>
  </si>
  <si>
    <t>대치동독서논술학원</t>
  </si>
  <si>
    <t>대치동초등국어</t>
  </si>
  <si>
    <t>대치동초등국어학원</t>
  </si>
  <si>
    <t>대치동초등논술</t>
  </si>
  <si>
    <t>대치동초등논술학원</t>
  </si>
  <si>
    <t>대치동독서토론</t>
  </si>
  <si>
    <t>대치역</t>
  </si>
  <si>
    <t>대치역국어</t>
  </si>
  <si>
    <t>대치역국어학원</t>
  </si>
  <si>
    <t>대치역독서</t>
  </si>
  <si>
    <t>대치역독서학원</t>
  </si>
  <si>
    <t>대치역논술</t>
  </si>
  <si>
    <t>대치역논술학원</t>
  </si>
  <si>
    <t>대치역독서논술</t>
  </si>
  <si>
    <t>대치역독서논술학원</t>
  </si>
  <si>
    <t>대치역초등국어</t>
  </si>
  <si>
    <t>대치역초등국어학원</t>
  </si>
  <si>
    <t>대치역초등논술</t>
  </si>
  <si>
    <t>대치역독서토론</t>
  </si>
  <si>
    <t>지능검사</t>
  </si>
  <si>
    <t>공부가머니</t>
  </si>
  <si>
    <t>웩슬러</t>
  </si>
  <si>
    <t>웩슬러지능검사</t>
  </si>
  <si>
    <t>웩슬러지능검사비용</t>
  </si>
  <si>
    <t>한국웩슬러아동지능검사</t>
  </si>
  <si>
    <t>아동용 웩슬러지능검사</t>
  </si>
  <si>
    <t>경시대회</t>
  </si>
  <si>
    <t>필즈</t>
  </si>
  <si>
    <t>필즈입문</t>
  </si>
  <si>
    <t>필즈초급</t>
  </si>
  <si>
    <t>kma</t>
  </si>
  <si>
    <t>한국수학학력평가</t>
  </si>
  <si>
    <t>hme</t>
  </si>
  <si>
    <t>해법수학학력평가</t>
  </si>
  <si>
    <t>kmc</t>
  </si>
  <si>
    <t>한국수학인증시험</t>
  </si>
  <si>
    <t>MBC경시대회</t>
  </si>
  <si>
    <t>성대경시</t>
  </si>
  <si>
    <t>성대경시대회</t>
  </si>
  <si>
    <t>성대수학경시대회</t>
  </si>
  <si>
    <t>성대경시기출</t>
  </si>
  <si>
    <t>성대경시대회기출</t>
  </si>
  <si>
    <t>성균관대경시</t>
  </si>
  <si>
    <t>성균관대경시대회</t>
  </si>
  <si>
    <t>고대경시</t>
  </si>
  <si>
    <t>고려대수학경시</t>
  </si>
  <si>
    <t>고려대학교경시대회</t>
  </si>
  <si>
    <t>고려대경시</t>
  </si>
  <si>
    <t>3%올림피아드</t>
  </si>
  <si>
    <t>t-mex</t>
  </si>
  <si>
    <t>6월</t>
  </si>
  <si>
    <t>홈페이지</t>
  </si>
  <si>
    <t>방문자수</t>
  </si>
  <si>
    <t>방문횟수</t>
  </si>
  <si>
    <t>신규방문자수</t>
  </si>
  <si>
    <t>재방문자수</t>
  </si>
  <si>
    <t>방문당PV(페이지 뷰)</t>
  </si>
  <si>
    <t>12월 8일</t>
  </si>
  <si>
    <t>12월 9일</t>
  </si>
  <si>
    <t>12월 10일</t>
  </si>
  <si>
    <t>12월 11일</t>
  </si>
  <si>
    <t>12월 12일</t>
  </si>
  <si>
    <t>12월 13일</t>
  </si>
  <si>
    <t>12월 14일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</si>
</sst>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mm&quot;월&quot;\ dd&quot;일&quot;"/>
    <numFmt numFmtId="177" formatCode="0.0"/>
    <numFmt numFmtId="178" formatCode="m&quot;월&quot;\ d&quot;일&quot;"/>
    <numFmt numFmtId="179" formatCode="0_);[Red]\(0\)"/>
    <numFmt numFmtId="184" formatCode="m&quot;월&quot;\ d&quot;일&quot;;@"/>
  </numFmts>
  <fonts count="28">
    <font>
      <sz val="11"/>
      <color indexed="8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10"/>
      <name val="나눔고딕"/>
      <family val="3"/>
      <charset val="129"/>
    </font>
    <font>
      <sz val="10"/>
      <color indexed="23"/>
      <name val="나눔고딕"/>
      <family val="3"/>
      <charset val="129"/>
    </font>
    <font>
      <sz val="8"/>
      <name val="맑은 고딕"/>
      <family val="3"/>
      <charset val="129"/>
      <scheme val="minor"/>
    </font>
    <font>
      <b/>
      <sz val="10"/>
      <color indexed="23"/>
      <name val="나눔고딕"/>
      <family val="3"/>
      <charset val="129"/>
    </font>
    <font>
      <sz val="20"/>
      <color indexed="8"/>
      <name val="맑은 고딕"/>
      <family val="3"/>
      <charset val="129"/>
      <scheme val="minor"/>
    </font>
    <font>
      <sz val="11"/>
      <color indexed="8"/>
      <name val="맑은 고딕"/>
      <family val="3"/>
      <charset val="129"/>
      <scheme val="minor"/>
    </font>
    <font>
      <sz val="12"/>
      <color indexed="8"/>
      <name val="맑은 고딕"/>
      <family val="2"/>
      <scheme val="minor"/>
    </font>
    <font>
      <sz val="12"/>
      <color indexed="8"/>
      <name val="맑은 고딕"/>
      <family val="3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22"/>
      <color indexed="8"/>
      <name val="맑은 고딕"/>
      <family val="3"/>
      <charset val="129"/>
      <scheme val="minor"/>
    </font>
    <font>
      <b/>
      <sz val="11"/>
      <color indexed="23"/>
      <name val="나눔고딕"/>
      <family val="3"/>
      <charset val="129"/>
    </font>
    <font>
      <sz val="10"/>
      <color indexed="23"/>
      <name val="나눔고딕"/>
      <family val="3"/>
      <charset val="129"/>
    </font>
    <font>
      <b/>
      <sz val="11"/>
      <color theme="0"/>
      <name val="나눔고딕"/>
      <family val="3"/>
      <charset val="129"/>
    </font>
    <font>
      <sz val="11"/>
      <color indexed="8"/>
      <name val="맑은 고딕"/>
      <family val="2"/>
      <scheme val="minor"/>
    </font>
    <font>
      <sz val="11"/>
      <name val="맑은 고딕"/>
      <family val="3"/>
      <charset val="129"/>
      <scheme val="minor"/>
    </font>
    <font>
      <sz val="11"/>
      <color indexed="8"/>
      <name val="맑은 고딕"/>
      <family val="3"/>
      <charset val="129"/>
      <scheme val="major"/>
    </font>
    <font>
      <b/>
      <sz val="11"/>
      <color indexed="8"/>
      <name val="맑은 고딕"/>
      <family val="3"/>
      <charset val="129"/>
      <scheme val="major"/>
    </font>
    <font>
      <b/>
      <sz val="11"/>
      <color theme="1"/>
      <name val="맑은 고딕"/>
      <family val="3"/>
      <charset val="129"/>
      <scheme val="major"/>
    </font>
    <font>
      <b/>
      <sz val="11"/>
      <color rgb="FF000000"/>
      <name val="맑은 고딕"/>
      <family val="3"/>
      <charset val="129"/>
      <scheme val="major"/>
    </font>
    <font>
      <b/>
      <sz val="11"/>
      <color indexed="8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b/>
      <sz val="9"/>
      <name val="맑은 고딕"/>
      <family val="3"/>
      <charset val="129"/>
      <scheme val="minor"/>
    </font>
    <font>
      <sz val="9"/>
      <color indexed="8"/>
      <name val="맑은 고딕"/>
      <family val="3"/>
      <charset val="129"/>
      <scheme val="minor"/>
    </font>
    <font>
      <sz val="10"/>
      <color indexed="23"/>
      <name val="나눔고딕"/>
      <charset val="129"/>
    </font>
    <font>
      <b/>
      <sz val="16"/>
      <color indexed="8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</fonts>
  <fills count="27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F5F5F5"/>
      </patternFill>
    </fill>
    <fill>
      <patternFill patternType="solid">
        <fgColor rgb="FFEBEBEB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2F2F2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DAE1F2"/>
        <bgColor indexed="64"/>
      </patternFill>
    </fill>
    <fill>
      <patternFill patternType="solid">
        <fgColor rgb="FFFCE5D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FC9584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6D6D"/>
      </patternFill>
    </fill>
    <fill>
      <patternFill patternType="solid">
        <fgColor rgb="FFD9E1F2"/>
      </patternFill>
    </fill>
  </fills>
  <borders count="6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9"/>
      </left>
      <right style="thin">
        <color indexed="9"/>
      </right>
      <top/>
      <bottom style="thin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9"/>
      </left>
      <right/>
      <top style="thin">
        <color indexed="8"/>
      </top>
      <bottom style="thin">
        <color indexed="8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9"/>
      </left>
      <right style="thin">
        <color indexed="9"/>
      </right>
      <top/>
      <bottom/>
      <diagonal/>
    </border>
  </borders>
  <cellStyleXfs count="15">
    <xf numFmtId="0" fontId="0" fillId="0" borderId="1">
      <alignment vertical="center"/>
    </xf>
    <xf numFmtId="0" fontId="10" fillId="9" borderId="5">
      <alignment vertical="center"/>
    </xf>
    <xf numFmtId="0" fontId="1" fillId="0" borderId="1">
      <alignment vertical="center"/>
    </xf>
    <xf numFmtId="0" fontId="15" fillId="0" borderId="1">
      <alignment vertical="center"/>
    </xf>
    <xf numFmtId="0" fontId="15" fillId="0" borderId="1">
      <alignment vertical="center"/>
    </xf>
    <xf numFmtId="0" fontId="15" fillId="0" borderId="1">
      <alignment vertical="center"/>
    </xf>
    <xf numFmtId="0" fontId="15" fillId="0" borderId="1">
      <alignment vertical="center"/>
    </xf>
    <xf numFmtId="0" fontId="15" fillId="0" borderId="1">
      <alignment vertical="center"/>
    </xf>
    <xf numFmtId="0" fontId="15" fillId="0" borderId="1">
      <alignment vertical="center"/>
    </xf>
    <xf numFmtId="0" fontId="15" fillId="0" borderId="1">
      <alignment vertical="center"/>
    </xf>
    <xf numFmtId="0" fontId="15" fillId="0" borderId="1">
      <alignment vertical="center"/>
    </xf>
    <xf numFmtId="0" fontId="15" fillId="0" borderId="1">
      <alignment vertical="center"/>
    </xf>
    <xf numFmtId="0" fontId="1" fillId="0" borderId="1">
      <alignment vertical="center"/>
    </xf>
    <xf numFmtId="0" fontId="15" fillId="0" borderId="1">
      <alignment vertical="center"/>
    </xf>
    <xf numFmtId="0" fontId="15" fillId="0" borderId="1">
      <alignment vertical="center"/>
    </xf>
  </cellStyleXfs>
  <cellXfs count="302">
    <xf numFmtId="0" fontId="0" fillId="0" borderId="0" xfId="0" applyBorder="1" applyAlignment="1">
      <alignment vertical="center"/>
    </xf>
    <xf numFmtId="0" fontId="2" fillId="0" borderId="3" xfId="0" applyFont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horizontal="center" vertical="center" wrapText="1"/>
    </xf>
    <xf numFmtId="0" fontId="7" fillId="6" borderId="0" xfId="0" applyFont="1" applyFill="1" applyBorder="1" applyAlignment="1">
      <alignment horizontal="center" vertical="center"/>
    </xf>
    <xf numFmtId="0" fontId="8" fillId="8" borderId="0" xfId="0" applyFont="1" applyFill="1" applyBorder="1" applyAlignment="1">
      <alignment horizontal="center" vertical="center"/>
    </xf>
    <xf numFmtId="0" fontId="9" fillId="8" borderId="0" xfId="0" applyFont="1" applyFill="1" applyBorder="1" applyAlignment="1">
      <alignment horizontal="center" vertical="center"/>
    </xf>
    <xf numFmtId="0" fontId="12" fillId="2" borderId="26" xfId="0" applyFont="1" applyFill="1" applyBorder="1" applyAlignment="1">
      <alignment horizontal="center" vertical="center" wrapText="1"/>
    </xf>
    <xf numFmtId="0" fontId="12" fillId="3" borderId="26" xfId="0" applyFont="1" applyFill="1" applyBorder="1" applyAlignment="1">
      <alignment horizontal="center" vertical="center" wrapText="1"/>
    </xf>
    <xf numFmtId="0" fontId="13" fillId="3" borderId="4" xfId="0" applyFont="1" applyFill="1" applyBorder="1" applyAlignment="1">
      <alignment horizontal="center" vertical="center" wrapText="1"/>
    </xf>
    <xf numFmtId="0" fontId="13" fillId="2" borderId="4" xfId="0" applyFont="1" applyFill="1" applyBorder="1" applyAlignment="1">
      <alignment horizontal="center" vertical="center" wrapText="1"/>
    </xf>
    <xf numFmtId="0" fontId="13" fillId="16" borderId="4" xfId="0" applyFont="1" applyFill="1" applyBorder="1" applyAlignment="1">
      <alignment horizontal="center" vertical="center" wrapText="1"/>
    </xf>
    <xf numFmtId="0" fontId="13" fillId="17" borderId="4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vertical="center" wrapText="1"/>
    </xf>
    <xf numFmtId="0" fontId="14" fillId="18" borderId="55" xfId="0" applyFont="1" applyFill="1" applyBorder="1" applyAlignment="1">
      <alignment horizontal="center" vertical="center" wrapText="1"/>
    </xf>
    <xf numFmtId="0" fontId="3" fillId="3" borderId="56" xfId="0" applyFont="1" applyFill="1" applyBorder="1" applyAlignment="1">
      <alignment horizontal="center" vertical="center" wrapText="1"/>
    </xf>
    <xf numFmtId="0" fontId="0" fillId="0" borderId="1" xfId="0" applyAlignment="1">
      <alignment vertical="center"/>
    </xf>
    <xf numFmtId="0" fontId="3" fillId="2" borderId="56" xfId="0" applyFont="1" applyFill="1" applyBorder="1" applyAlignment="1">
      <alignment horizontal="center" vertical="center" wrapText="1"/>
    </xf>
    <xf numFmtId="0" fontId="3" fillId="2" borderId="57" xfId="0" applyFont="1" applyFill="1" applyBorder="1" applyAlignment="1">
      <alignment horizontal="center" vertical="center" wrapText="1"/>
    </xf>
    <xf numFmtId="0" fontId="3" fillId="3" borderId="57" xfId="0" applyFont="1" applyFill="1" applyBorder="1" applyAlignment="1">
      <alignment horizontal="center" vertical="center" wrapText="1"/>
    </xf>
    <xf numFmtId="0" fontId="3" fillId="4" borderId="26" xfId="0" applyFont="1" applyFill="1" applyBorder="1" applyAlignment="1">
      <alignment vertical="center" wrapText="1"/>
    </xf>
    <xf numFmtId="0" fontId="3" fillId="3" borderId="26" xfId="0" applyFont="1" applyFill="1" applyBorder="1" applyAlignment="1">
      <alignment horizontal="center" vertical="center" wrapText="1"/>
    </xf>
    <xf numFmtId="0" fontId="0" fillId="0" borderId="26" xfId="0" applyBorder="1" applyAlignment="1">
      <alignment horizontal="center" vertical="center"/>
    </xf>
    <xf numFmtId="0" fontId="3" fillId="2" borderId="26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Continuous" vertical="center" wrapText="1"/>
    </xf>
    <xf numFmtId="0" fontId="3" fillId="2" borderId="4" xfId="0" applyFont="1" applyFill="1" applyBorder="1" applyAlignment="1">
      <alignment horizontal="centerContinuous" vertical="center" wrapText="1"/>
    </xf>
    <xf numFmtId="0" fontId="3" fillId="4" borderId="1" xfId="0" applyFont="1" applyFill="1" applyAlignment="1">
      <alignment horizontal="center" vertical="center" wrapText="1"/>
    </xf>
    <xf numFmtId="0" fontId="3" fillId="2" borderId="1" xfId="0" applyFont="1" applyFill="1" applyAlignment="1">
      <alignment horizontal="centerContinuous" vertical="center" wrapText="1"/>
    </xf>
    <xf numFmtId="0" fontId="3" fillId="2" borderId="1" xfId="0" applyFont="1" applyFill="1" applyAlignment="1">
      <alignment horizontal="center" vertical="center" wrapText="1"/>
    </xf>
    <xf numFmtId="0" fontId="2" fillId="0" borderId="3" xfId="4" applyFont="1" applyBorder="1" applyAlignment="1">
      <alignment horizontal="center" vertical="center" wrapText="1"/>
    </xf>
    <xf numFmtId="0" fontId="3" fillId="4" borderId="4" xfId="4" applyFont="1" applyFill="1" applyBorder="1" applyAlignment="1">
      <alignment horizontal="center" vertical="center" wrapText="1"/>
    </xf>
    <xf numFmtId="0" fontId="3" fillId="3" borderId="4" xfId="4" applyFont="1" applyFill="1" applyBorder="1" applyAlignment="1">
      <alignment horizontal="center" vertical="center" wrapText="1"/>
    </xf>
    <xf numFmtId="0" fontId="3" fillId="2" borderId="4" xfId="4" applyFont="1" applyFill="1" applyBorder="1" applyAlignment="1">
      <alignment horizontal="center" vertical="center" wrapText="1"/>
    </xf>
    <xf numFmtId="0" fontId="3" fillId="3" borderId="4" xfId="4" applyFont="1" applyFill="1" applyBorder="1" applyAlignment="1">
      <alignment horizontal="centerContinuous" vertical="center" wrapText="1"/>
    </xf>
    <xf numFmtId="0" fontId="3" fillId="2" borderId="4" xfId="4" applyFont="1" applyFill="1" applyBorder="1" applyAlignment="1">
      <alignment horizontal="centerContinuous" vertical="center" wrapText="1"/>
    </xf>
    <xf numFmtId="0" fontId="2" fillId="6" borderId="1" xfId="0" applyFont="1" applyFill="1" applyAlignment="1">
      <alignment horizontal="center" vertical="center" wrapText="1"/>
    </xf>
    <xf numFmtId="0" fontId="3" fillId="16" borderId="4" xfId="0" applyFont="1" applyFill="1" applyBorder="1" applyAlignment="1">
      <alignment horizontal="center" vertical="center" wrapText="1"/>
    </xf>
    <xf numFmtId="0" fontId="15" fillId="0" borderId="1" xfId="3" applyAlignment="1">
      <alignment vertical="center"/>
    </xf>
    <xf numFmtId="0" fontId="16" fillId="0" borderId="1" xfId="3" applyFont="1" applyAlignment="1">
      <alignment vertical="center"/>
    </xf>
    <xf numFmtId="0" fontId="17" fillId="0" borderId="0" xfId="0" applyFont="1" applyBorder="1" applyAlignment="1">
      <alignment vertical="center"/>
    </xf>
    <xf numFmtId="0" fontId="18" fillId="20" borderId="19" xfId="0" applyFont="1" applyFill="1" applyBorder="1" applyAlignment="1">
      <alignment horizontal="center" vertical="center"/>
    </xf>
    <xf numFmtId="0" fontId="18" fillId="19" borderId="19" xfId="0" applyFont="1" applyFill="1" applyBorder="1" applyAlignment="1">
      <alignment horizontal="center" vertical="center"/>
    </xf>
    <xf numFmtId="0" fontId="18" fillId="0" borderId="19" xfId="0" applyFont="1" applyBorder="1" applyAlignment="1">
      <alignment horizontal="center" vertical="center"/>
    </xf>
    <xf numFmtId="0" fontId="18" fillId="16" borderId="34" xfId="0" applyFont="1" applyFill="1" applyBorder="1" applyAlignment="1">
      <alignment horizontal="center" vertical="center"/>
    </xf>
    <xf numFmtId="0" fontId="18" fillId="16" borderId="26" xfId="0" applyFont="1" applyFill="1" applyBorder="1" applyAlignment="1">
      <alignment horizontal="center" vertical="center"/>
    </xf>
    <xf numFmtId="0" fontId="18" fillId="16" borderId="39" xfId="0" applyFont="1" applyFill="1" applyBorder="1" applyAlignment="1">
      <alignment horizontal="center" vertical="center"/>
    </xf>
    <xf numFmtId="0" fontId="20" fillId="16" borderId="62" xfId="0" applyFont="1" applyFill="1" applyBorder="1" applyAlignment="1">
      <alignment horizontal="center" vertical="center"/>
    </xf>
    <xf numFmtId="0" fontId="20" fillId="16" borderId="61" xfId="0" applyFont="1" applyFill="1" applyBorder="1" applyAlignment="1">
      <alignment horizontal="center" vertical="center"/>
    </xf>
    <xf numFmtId="0" fontId="20" fillId="16" borderId="60" xfId="0" applyFont="1" applyFill="1" applyBorder="1" applyAlignment="1">
      <alignment horizontal="center" vertical="center"/>
    </xf>
    <xf numFmtId="0" fontId="18" fillId="16" borderId="26" xfId="0" applyFont="1" applyFill="1" applyBorder="1" applyAlignment="1">
      <alignment vertical="center"/>
    </xf>
    <xf numFmtId="0" fontId="18" fillId="16" borderId="39" xfId="0" applyFont="1" applyFill="1" applyBorder="1" applyAlignment="1">
      <alignment vertical="center"/>
    </xf>
    <xf numFmtId="0" fontId="18" fillId="16" borderId="34" xfId="0" applyFont="1" applyFill="1" applyBorder="1" applyAlignment="1">
      <alignment vertical="center"/>
    </xf>
    <xf numFmtId="0" fontId="21" fillId="16" borderId="26" xfId="0" applyFont="1" applyFill="1" applyBorder="1" applyAlignment="1">
      <alignment vertical="center"/>
    </xf>
    <xf numFmtId="0" fontId="20" fillId="16" borderId="63" xfId="0" applyFont="1" applyFill="1" applyBorder="1" applyAlignment="1">
      <alignment horizontal="center" vertical="center"/>
    </xf>
    <xf numFmtId="0" fontId="21" fillId="16" borderId="48" xfId="0" applyFont="1" applyFill="1" applyBorder="1" applyAlignment="1">
      <alignment vertical="center"/>
    </xf>
    <xf numFmtId="0" fontId="21" fillId="16" borderId="39" xfId="0" applyFont="1" applyFill="1" applyBorder="1" applyAlignment="1">
      <alignment vertical="center"/>
    </xf>
    <xf numFmtId="0" fontId="21" fillId="16" borderId="34" xfId="0" applyFont="1" applyFill="1" applyBorder="1" applyAlignment="1">
      <alignment vertical="center"/>
    </xf>
    <xf numFmtId="0" fontId="20" fillId="0" borderId="19" xfId="0" applyFont="1" applyBorder="1" applyAlignment="1">
      <alignment horizontal="center" vertical="center"/>
    </xf>
    <xf numFmtId="0" fontId="20" fillId="16" borderId="58" xfId="0" applyFont="1" applyFill="1" applyBorder="1" applyAlignment="1">
      <alignment horizontal="center" vertical="center"/>
    </xf>
    <xf numFmtId="0" fontId="21" fillId="16" borderId="41" xfId="0" applyFont="1" applyFill="1" applyBorder="1" applyAlignment="1">
      <alignment vertical="center"/>
    </xf>
    <xf numFmtId="0" fontId="20" fillId="19" borderId="13" xfId="0" applyFont="1" applyFill="1" applyBorder="1" applyAlignment="1">
      <alignment horizontal="center" vertical="center"/>
    </xf>
    <xf numFmtId="0" fontId="20" fillId="16" borderId="59" xfId="0" applyFont="1" applyFill="1" applyBorder="1" applyAlignment="1">
      <alignment horizontal="center" vertical="center"/>
    </xf>
    <xf numFmtId="0" fontId="21" fillId="16" borderId="37" xfId="0" applyFont="1" applyFill="1" applyBorder="1" applyAlignment="1">
      <alignment vertical="center"/>
    </xf>
    <xf numFmtId="0" fontId="18" fillId="0" borderId="46" xfId="0" applyFont="1" applyBorder="1" applyAlignment="1">
      <alignment horizontal="center" vertical="center"/>
    </xf>
    <xf numFmtId="0" fontId="18" fillId="16" borderId="33" xfId="0" applyFont="1" applyFill="1" applyBorder="1" applyAlignment="1">
      <alignment horizontal="center" vertical="center"/>
    </xf>
    <xf numFmtId="0" fontId="18" fillId="16" borderId="31" xfId="0" applyFont="1" applyFill="1" applyBorder="1" applyAlignment="1">
      <alignment horizontal="center" vertical="center"/>
    </xf>
    <xf numFmtId="0" fontId="18" fillId="16" borderId="42" xfId="0" applyFont="1" applyFill="1" applyBorder="1" applyAlignment="1">
      <alignment horizontal="center" vertical="center"/>
    </xf>
    <xf numFmtId="0" fontId="18" fillId="16" borderId="31" xfId="0" applyFont="1" applyFill="1" applyBorder="1" applyAlignment="1">
      <alignment vertical="center"/>
    </xf>
    <xf numFmtId="0" fontId="18" fillId="16" borderId="42" xfId="0" applyFont="1" applyFill="1" applyBorder="1" applyAlignment="1">
      <alignment vertical="center"/>
    </xf>
    <xf numFmtId="0" fontId="18" fillId="16" borderId="33" xfId="0" applyFont="1" applyFill="1" applyBorder="1" applyAlignment="1">
      <alignment vertical="center"/>
    </xf>
    <xf numFmtId="0" fontId="21" fillId="16" borderId="31" xfId="0" applyFont="1" applyFill="1" applyBorder="1" applyAlignment="1">
      <alignment vertical="center"/>
    </xf>
    <xf numFmtId="0" fontId="21" fillId="16" borderId="32" xfId="0" applyFont="1" applyFill="1" applyBorder="1" applyAlignment="1">
      <alignment vertical="center"/>
    </xf>
    <xf numFmtId="0" fontId="21" fillId="16" borderId="42" xfId="0" applyFont="1" applyFill="1" applyBorder="1" applyAlignment="1">
      <alignment vertical="center"/>
    </xf>
    <xf numFmtId="0" fontId="21" fillId="16" borderId="33" xfId="0" applyFont="1" applyFill="1" applyBorder="1" applyAlignment="1">
      <alignment vertical="center"/>
    </xf>
    <xf numFmtId="0" fontId="21" fillId="16" borderId="44" xfId="0" applyFont="1" applyFill="1" applyBorder="1" applyAlignment="1">
      <alignment vertical="center"/>
    </xf>
    <xf numFmtId="0" fontId="21" fillId="16" borderId="40" xfId="0" applyFont="1" applyFill="1" applyBorder="1" applyAlignment="1">
      <alignment vertical="center"/>
    </xf>
    <xf numFmtId="0" fontId="18" fillId="16" borderId="48" xfId="0" applyFont="1" applyFill="1" applyBorder="1" applyAlignment="1">
      <alignment horizontal="center" vertical="center"/>
    </xf>
    <xf numFmtId="0" fontId="18" fillId="16" borderId="32" xfId="0" applyFont="1" applyFill="1" applyBorder="1" applyAlignment="1">
      <alignment horizontal="center" vertical="center"/>
    </xf>
    <xf numFmtId="0" fontId="18" fillId="16" borderId="25" xfId="0" applyFont="1" applyFill="1" applyBorder="1" applyAlignment="1">
      <alignment horizontal="center" vertical="center"/>
    </xf>
    <xf numFmtId="0" fontId="18" fillId="16" borderId="22" xfId="0" applyFont="1" applyFill="1" applyBorder="1" applyAlignment="1">
      <alignment horizontal="center" vertical="center"/>
    </xf>
    <xf numFmtId="0" fontId="18" fillId="16" borderId="26" xfId="0" applyFont="1" applyFill="1" applyBorder="1" applyAlignment="1">
      <alignment horizontal="left" vertical="top"/>
    </xf>
    <xf numFmtId="0" fontId="21" fillId="16" borderId="26" xfId="0" applyFont="1" applyFill="1" applyBorder="1" applyAlignment="1">
      <alignment horizontal="left" vertical="top"/>
    </xf>
    <xf numFmtId="0" fontId="18" fillId="13" borderId="26" xfId="0" applyFont="1" applyFill="1" applyBorder="1" applyAlignment="1">
      <alignment horizontal="center" vertical="center"/>
    </xf>
    <xf numFmtId="0" fontId="18" fillId="13" borderId="31" xfId="0" applyFont="1" applyFill="1" applyBorder="1" applyAlignment="1">
      <alignment horizontal="center" vertical="center"/>
    </xf>
    <xf numFmtId="0" fontId="20" fillId="13" borderId="61" xfId="0" applyFont="1" applyFill="1" applyBorder="1" applyAlignment="1">
      <alignment horizontal="center" vertical="center"/>
    </xf>
    <xf numFmtId="0" fontId="18" fillId="13" borderId="26" xfId="0" applyFont="1" applyFill="1" applyBorder="1" applyAlignment="1">
      <alignment horizontal="left" vertical="top"/>
    </xf>
    <xf numFmtId="0" fontId="18" fillId="16" borderId="38" xfId="0" applyFont="1" applyFill="1" applyBorder="1" applyAlignment="1">
      <alignment horizontal="center" vertical="center"/>
    </xf>
    <xf numFmtId="0" fontId="18" fillId="16" borderId="38" xfId="0" applyFont="1" applyFill="1" applyBorder="1" applyAlignment="1">
      <alignment vertical="center"/>
    </xf>
    <xf numFmtId="0" fontId="18" fillId="16" borderId="32" xfId="0" applyFont="1" applyFill="1" applyBorder="1" applyAlignment="1">
      <alignment vertical="center"/>
    </xf>
    <xf numFmtId="0" fontId="21" fillId="16" borderId="38" xfId="0" applyFont="1" applyFill="1" applyBorder="1" applyAlignment="1">
      <alignment vertical="center"/>
    </xf>
    <xf numFmtId="0" fontId="18" fillId="0" borderId="22" xfId="0" applyFont="1" applyBorder="1" applyAlignment="1">
      <alignment horizontal="center" vertical="center"/>
    </xf>
    <xf numFmtId="0" fontId="22" fillId="5" borderId="26" xfId="2" applyFont="1" applyFill="1" applyBorder="1" applyAlignment="1">
      <alignment horizontal="center" vertical="center"/>
    </xf>
    <xf numFmtId="0" fontId="22" fillId="5" borderId="26" xfId="2" applyFont="1" applyFill="1" applyBorder="1" applyAlignment="1">
      <alignment vertical="center"/>
    </xf>
    <xf numFmtId="0" fontId="22" fillId="5" borderId="22" xfId="2" applyFont="1" applyFill="1" applyBorder="1" applyAlignment="1">
      <alignment horizontal="center" vertical="center"/>
    </xf>
    <xf numFmtId="0" fontId="23" fillId="5" borderId="9" xfId="2" applyFont="1" applyFill="1" applyBorder="1" applyAlignment="1">
      <alignment horizontal="center" vertical="center"/>
    </xf>
    <xf numFmtId="0" fontId="22" fillId="5" borderId="7" xfId="2" applyFont="1" applyFill="1" applyBorder="1" applyAlignment="1">
      <alignment horizontal="center" vertical="center"/>
    </xf>
    <xf numFmtId="0" fontId="22" fillId="5" borderId="7" xfId="2" applyFont="1" applyFill="1" applyBorder="1" applyAlignment="1">
      <alignment vertical="center"/>
    </xf>
    <xf numFmtId="0" fontId="22" fillId="16" borderId="26" xfId="2" applyFont="1" applyFill="1" applyBorder="1" applyAlignment="1">
      <alignment vertical="center"/>
    </xf>
    <xf numFmtId="0" fontId="22" fillId="5" borderId="9" xfId="2" applyFont="1" applyFill="1" applyBorder="1" applyAlignment="1">
      <alignment horizontal="center" vertical="center"/>
    </xf>
    <xf numFmtId="0" fontId="22" fillId="13" borderId="26" xfId="2" applyFont="1" applyFill="1" applyBorder="1" applyAlignment="1">
      <alignment horizontal="center" vertical="center"/>
    </xf>
    <xf numFmtId="0" fontId="22" fillId="13" borderId="26" xfId="2" applyFont="1" applyFill="1" applyBorder="1" applyAlignment="1">
      <alignment vertical="center"/>
    </xf>
    <xf numFmtId="0" fontId="22" fillId="16" borderId="7" xfId="2" applyFont="1" applyFill="1" applyBorder="1" applyAlignment="1">
      <alignment horizontal="center" vertical="center"/>
    </xf>
    <xf numFmtId="0" fontId="22" fillId="16" borderId="7" xfId="2" applyFont="1" applyFill="1" applyBorder="1" applyAlignment="1">
      <alignment vertical="center"/>
    </xf>
    <xf numFmtId="0" fontId="23" fillId="5" borderId="15" xfId="1" applyFont="1" applyFill="1" applyBorder="1" applyAlignment="1">
      <alignment horizontal="center" vertical="center"/>
    </xf>
    <xf numFmtId="0" fontId="22" fillId="5" borderId="6" xfId="2" applyFont="1" applyFill="1" applyBorder="1" applyAlignment="1">
      <alignment horizontal="center" vertical="center"/>
    </xf>
    <xf numFmtId="0" fontId="22" fillId="5" borderId="6" xfId="2" applyFont="1" applyFill="1" applyBorder="1" applyAlignment="1">
      <alignment vertical="center"/>
    </xf>
    <xf numFmtId="0" fontId="22" fillId="13" borderId="6" xfId="2" applyFont="1" applyFill="1" applyBorder="1" applyAlignment="1">
      <alignment horizontal="center" vertical="center"/>
    </xf>
    <xf numFmtId="0" fontId="23" fillId="5" borderId="9" xfId="1" applyFont="1" applyFill="1" applyBorder="1" applyAlignment="1">
      <alignment horizontal="center" vertical="center"/>
    </xf>
    <xf numFmtId="0" fontId="22" fillId="5" borderId="21" xfId="2" applyFont="1" applyFill="1" applyBorder="1" applyAlignment="1">
      <alignment horizontal="center" vertical="center"/>
    </xf>
    <xf numFmtId="0" fontId="22" fillId="14" borderId="19" xfId="2" applyFont="1" applyFill="1" applyBorder="1" applyAlignment="1">
      <alignment horizontal="center" vertical="center"/>
    </xf>
    <xf numFmtId="0" fontId="22" fillId="14" borderId="13" xfId="2" applyFont="1" applyFill="1" applyBorder="1" applyAlignment="1">
      <alignment horizontal="center" vertical="center"/>
    </xf>
    <xf numFmtId="0" fontId="24" fillId="0" borderId="0" xfId="0" applyFont="1" applyBorder="1" applyAlignment="1">
      <alignment vertical="center"/>
    </xf>
    <xf numFmtId="0" fontId="22" fillId="5" borderId="18" xfId="2" applyFont="1" applyFill="1" applyBorder="1" applyAlignment="1">
      <alignment horizontal="center" vertical="center"/>
    </xf>
    <xf numFmtId="0" fontId="22" fillId="5" borderId="11" xfId="2" applyFont="1" applyFill="1" applyBorder="1" applyAlignment="1">
      <alignment horizontal="center" vertical="center"/>
    </xf>
    <xf numFmtId="0" fontId="22" fillId="5" borderId="15" xfId="2" applyFont="1" applyFill="1" applyBorder="1" applyAlignment="1">
      <alignment horizontal="center" vertical="center"/>
    </xf>
    <xf numFmtId="0" fontId="22" fillId="5" borderId="8" xfId="2" applyFont="1" applyFill="1" applyBorder="1" applyAlignment="1">
      <alignment horizontal="center" vertical="center"/>
    </xf>
    <xf numFmtId="0" fontId="22" fillId="5" borderId="8" xfId="2" applyFont="1" applyFill="1" applyBorder="1" applyAlignment="1">
      <alignment vertical="center"/>
    </xf>
    <xf numFmtId="0" fontId="23" fillId="16" borderId="15" xfId="1" applyFont="1" applyFill="1" applyBorder="1" applyAlignment="1">
      <alignment horizontal="center" vertical="center"/>
    </xf>
    <xf numFmtId="0" fontId="22" fillId="16" borderId="9" xfId="2" applyFont="1" applyFill="1" applyBorder="1" applyAlignment="1">
      <alignment horizontal="center" vertical="center"/>
    </xf>
    <xf numFmtId="0" fontId="22" fillId="16" borderId="8" xfId="2" applyFont="1" applyFill="1" applyBorder="1" applyAlignment="1">
      <alignment horizontal="center" vertical="center"/>
    </xf>
    <xf numFmtId="0" fontId="22" fillId="16" borderId="8" xfId="2" applyFont="1" applyFill="1" applyBorder="1" applyAlignment="1">
      <alignment vertical="center"/>
    </xf>
    <xf numFmtId="0" fontId="22" fillId="5" borderId="16" xfId="2" applyFont="1" applyFill="1" applyBorder="1" applyAlignment="1">
      <alignment horizontal="center" vertical="center"/>
    </xf>
    <xf numFmtId="0" fontId="22" fillId="16" borderId="6" xfId="2" applyFont="1" applyFill="1" applyBorder="1" applyAlignment="1">
      <alignment horizontal="center" vertical="center"/>
    </xf>
    <xf numFmtId="0" fontId="22" fillId="16" borderId="6" xfId="2" applyFont="1" applyFill="1" applyBorder="1" applyAlignment="1">
      <alignment vertical="center"/>
    </xf>
    <xf numFmtId="0" fontId="22" fillId="5" borderId="21" xfId="2" applyFont="1" applyFill="1" applyBorder="1" applyAlignment="1">
      <alignment vertical="center"/>
    </xf>
    <xf numFmtId="0" fontId="22" fillId="15" borderId="29" xfId="2" applyFont="1" applyFill="1" applyBorder="1" applyAlignment="1">
      <alignment horizontal="center" vertical="center"/>
    </xf>
    <xf numFmtId="0" fontId="22" fillId="15" borderId="29" xfId="2" applyFont="1" applyFill="1" applyBorder="1" applyAlignment="1">
      <alignment vertical="center"/>
    </xf>
    <xf numFmtId="0" fontId="22" fillId="15" borderId="35" xfId="2" applyFont="1" applyFill="1" applyBorder="1" applyAlignment="1">
      <alignment vertical="center"/>
    </xf>
    <xf numFmtId="0" fontId="22" fillId="15" borderId="30" xfId="2" applyFont="1" applyFill="1" applyBorder="1" applyAlignment="1">
      <alignment horizontal="center" vertical="center"/>
    </xf>
    <xf numFmtId="0" fontId="22" fillId="15" borderId="13" xfId="2" applyFont="1" applyFill="1" applyBorder="1" applyAlignment="1">
      <alignment horizontal="center" vertical="center"/>
    </xf>
    <xf numFmtId="14" fontId="22" fillId="15" borderId="30" xfId="2" applyNumberFormat="1" applyFont="1" applyFill="1" applyBorder="1" applyAlignment="1">
      <alignment horizontal="center" vertical="center"/>
    </xf>
    <xf numFmtId="0" fontId="22" fillId="15" borderId="49" xfId="2" applyFont="1" applyFill="1" applyBorder="1" applyAlignment="1">
      <alignment horizontal="center" vertical="center"/>
    </xf>
    <xf numFmtId="0" fontId="22" fillId="11" borderId="19" xfId="2" applyFont="1" applyFill="1" applyBorder="1" applyAlignment="1">
      <alignment horizontal="center" vertical="center"/>
    </xf>
    <xf numFmtId="0" fontId="22" fillId="16" borderId="26" xfId="2" applyFont="1" applyFill="1" applyBorder="1" applyAlignment="1">
      <alignment horizontal="center" vertical="center"/>
    </xf>
    <xf numFmtId="0" fontId="22" fillId="11" borderId="51" xfId="2" applyFont="1" applyFill="1" applyBorder="1" applyAlignment="1">
      <alignment horizontal="center" vertical="center"/>
    </xf>
    <xf numFmtId="0" fontId="22" fillId="5" borderId="46" xfId="2" applyFont="1" applyFill="1" applyBorder="1" applyAlignment="1">
      <alignment horizontal="center" vertical="center"/>
    </xf>
    <xf numFmtId="0" fontId="22" fillId="5" borderId="19" xfId="2" applyFont="1" applyFill="1" applyBorder="1" applyAlignment="1">
      <alignment horizontal="center" vertical="center"/>
    </xf>
    <xf numFmtId="0" fontId="22" fillId="5" borderId="26" xfId="2" applyFont="1" applyFill="1" applyBorder="1" applyAlignment="1">
      <alignment vertical="center" wrapText="1"/>
    </xf>
    <xf numFmtId="0" fontId="22" fillId="5" borderId="52" xfId="2" applyFont="1" applyFill="1" applyBorder="1" applyAlignment="1">
      <alignment horizontal="center" vertical="center"/>
    </xf>
    <xf numFmtId="0" fontId="22" fillId="13" borderId="26" xfId="2" applyFont="1" applyFill="1" applyBorder="1" applyAlignment="1">
      <alignment vertical="center" wrapText="1"/>
    </xf>
    <xf numFmtId="0" fontId="22" fillId="5" borderId="47" xfId="2" applyFont="1" applyFill="1" applyBorder="1" applyAlignment="1">
      <alignment horizontal="center" vertical="center"/>
    </xf>
    <xf numFmtId="0" fontId="22" fillId="5" borderId="14" xfId="2" applyFont="1" applyFill="1" applyBorder="1" applyAlignment="1">
      <alignment horizontal="center" vertical="center"/>
    </xf>
    <xf numFmtId="0" fontId="22" fillId="13" borderId="19" xfId="2" applyFont="1" applyFill="1" applyBorder="1" applyAlignment="1">
      <alignment horizontal="center" vertical="center"/>
    </xf>
    <xf numFmtId="0" fontId="22" fillId="16" borderId="14" xfId="2" applyFont="1" applyFill="1" applyBorder="1" applyAlignment="1">
      <alignment horizontal="center" vertical="center"/>
    </xf>
    <xf numFmtId="0" fontId="22" fillId="16" borderId="45" xfId="2" applyFont="1" applyFill="1" applyBorder="1" applyAlignment="1">
      <alignment horizontal="center" vertical="center"/>
    </xf>
    <xf numFmtId="0" fontId="22" fillId="16" borderId="6" xfId="2" applyFont="1" applyFill="1" applyBorder="1" applyAlignment="1">
      <alignment vertical="center" wrapText="1"/>
    </xf>
    <xf numFmtId="0" fontId="22" fillId="16" borderId="26" xfId="2" applyFont="1" applyFill="1" applyBorder="1" applyAlignment="1">
      <alignment vertical="center" wrapText="1"/>
    </xf>
    <xf numFmtId="0" fontId="22" fillId="16" borderId="26" xfId="2" applyFont="1" applyFill="1" applyBorder="1" applyAlignment="1">
      <alignment horizontal="center" vertical="center" wrapText="1"/>
    </xf>
    <xf numFmtId="0" fontId="22" fillId="16" borderId="19" xfId="2" applyFont="1" applyFill="1" applyBorder="1" applyAlignment="1">
      <alignment horizontal="center" vertical="center"/>
    </xf>
    <xf numFmtId="0" fontId="18" fillId="13" borderId="22" xfId="0" applyFont="1" applyFill="1" applyBorder="1" applyAlignment="1">
      <alignment horizontal="center" vertical="center"/>
    </xf>
    <xf numFmtId="0" fontId="18" fillId="13" borderId="26" xfId="0" quotePrefix="1" applyFont="1" applyFill="1" applyBorder="1" applyAlignment="1">
      <alignment horizontal="left" vertical="top"/>
    </xf>
    <xf numFmtId="0" fontId="18" fillId="13" borderId="43" xfId="0" applyFont="1" applyFill="1" applyBorder="1" applyAlignment="1">
      <alignment horizontal="center" vertical="center"/>
    </xf>
    <xf numFmtId="9" fontId="3" fillId="4" borderId="4" xfId="14" applyNumberFormat="1" applyFont="1" applyFill="1" applyBorder="1" applyAlignment="1">
      <alignment horizontal="centerContinuous" vertical="center" wrapText="1"/>
    </xf>
    <xf numFmtId="9" fontId="3" fillId="3" borderId="4" xfId="14" applyNumberFormat="1" applyFont="1" applyFill="1" applyBorder="1" applyAlignment="1">
      <alignment horizontal="centerContinuous" vertical="center" wrapText="1"/>
    </xf>
    <xf numFmtId="9" fontId="3" fillId="2" borderId="4" xfId="14" applyNumberFormat="1" applyFont="1" applyFill="1" applyBorder="1" applyAlignment="1">
      <alignment horizontal="centerContinuous" vertical="center" wrapText="1"/>
    </xf>
    <xf numFmtId="9" fontId="2" fillId="0" borderId="54" xfId="14" applyNumberFormat="1" applyFont="1" applyBorder="1" applyAlignment="1">
      <alignment horizontal="centerContinuous" vertical="center" wrapText="1"/>
    </xf>
    <xf numFmtId="0" fontId="22" fillId="13" borderId="45" xfId="2" applyFont="1" applyFill="1" applyBorder="1" applyAlignment="1">
      <alignment horizontal="center" vertical="center"/>
    </xf>
    <xf numFmtId="0" fontId="23" fillId="13" borderId="26" xfId="2" applyFont="1" applyFill="1" applyBorder="1" applyAlignment="1">
      <alignment horizontal="center" vertical="center"/>
    </xf>
    <xf numFmtId="0" fontId="23" fillId="13" borderId="26" xfId="2" applyFont="1" applyFill="1" applyBorder="1" applyAlignment="1">
      <alignment vertical="center"/>
    </xf>
    <xf numFmtId="0" fontId="23" fillId="5" borderId="25" xfId="2" applyFont="1" applyFill="1" applyBorder="1" applyAlignment="1">
      <alignment horizontal="center" vertical="center"/>
    </xf>
    <xf numFmtId="0" fontId="23" fillId="5" borderId="26" xfId="2" applyFont="1" applyFill="1" applyBorder="1" applyAlignment="1">
      <alignment horizontal="center" vertical="center"/>
    </xf>
    <xf numFmtId="0" fontId="23" fillId="5" borderId="26" xfId="2" applyFont="1" applyFill="1" applyBorder="1" applyAlignment="1">
      <alignment vertical="center" wrapText="1"/>
    </xf>
    <xf numFmtId="0" fontId="23" fillId="5" borderId="10" xfId="2" applyFont="1" applyFill="1" applyBorder="1" applyAlignment="1">
      <alignment horizontal="center" vertical="center"/>
    </xf>
    <xf numFmtId="0" fontId="23" fillId="5" borderId="26" xfId="2" applyFont="1" applyFill="1" applyBorder="1" applyAlignment="1">
      <alignment horizontal="center" vertical="center" wrapText="1"/>
    </xf>
    <xf numFmtId="0" fontId="23" fillId="5" borderId="26" xfId="2" applyFont="1" applyFill="1" applyBorder="1" applyAlignment="1">
      <alignment vertical="center"/>
    </xf>
    <xf numFmtId="0" fontId="25" fillId="3" borderId="4" xfId="0" applyFont="1" applyFill="1" applyBorder="1" applyAlignment="1">
      <alignment horizontal="center" vertical="center" wrapText="1"/>
    </xf>
    <xf numFmtId="0" fontId="25" fillId="2" borderId="4" xfId="0" applyFont="1" applyFill="1" applyBorder="1" applyAlignment="1">
      <alignment horizontal="center" vertical="center" wrapText="1"/>
    </xf>
    <xf numFmtId="0" fontId="22" fillId="12" borderId="35" xfId="2" applyFont="1" applyFill="1" applyBorder="1" applyAlignment="1">
      <alignment horizontal="center" vertical="center"/>
    </xf>
    <xf numFmtId="0" fontId="2" fillId="7" borderId="64" xfId="0" applyFont="1" applyFill="1" applyBorder="1" applyAlignment="1">
      <alignment horizontal="center" vertical="center" wrapText="1"/>
    </xf>
    <xf numFmtId="0" fontId="2" fillId="7" borderId="26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Continuous" vertical="center"/>
    </xf>
    <xf numFmtId="0" fontId="0" fillId="0" borderId="29" xfId="0" applyBorder="1" applyAlignment="1">
      <alignment vertical="center"/>
    </xf>
    <xf numFmtId="0" fontId="0" fillId="0" borderId="35" xfId="0" applyBorder="1" applyAlignment="1">
      <alignment vertical="center"/>
    </xf>
    <xf numFmtId="0" fontId="3" fillId="3" borderId="57" xfId="0" applyFont="1" applyFill="1" applyBorder="1" applyAlignment="1">
      <alignment horizontal="centerContinuous" vertical="center" wrapText="1"/>
    </xf>
    <xf numFmtId="0" fontId="22" fillId="12" borderId="21" xfId="2" applyFont="1" applyFill="1" applyBorder="1" applyAlignment="1">
      <alignment horizontal="center" vertical="center"/>
    </xf>
    <xf numFmtId="0" fontId="22" fillId="24" borderId="19" xfId="2" applyFont="1" applyFill="1" applyBorder="1" applyAlignment="1">
      <alignment horizontal="center" vertical="center"/>
    </xf>
    <xf numFmtId="0" fontId="22" fillId="19" borderId="6" xfId="2" applyFont="1" applyFill="1" applyBorder="1" applyAlignment="1">
      <alignment horizontal="center" vertical="center"/>
    </xf>
    <xf numFmtId="0" fontId="22" fillId="19" borderId="8" xfId="2" applyFont="1" applyFill="1" applyBorder="1" applyAlignment="1">
      <alignment horizontal="center" vertical="center"/>
    </xf>
    <xf numFmtId="0" fontId="22" fillId="19" borderId="65" xfId="2" applyFont="1" applyFill="1" applyBorder="1" applyAlignment="1">
      <alignment horizontal="center" vertical="center"/>
    </xf>
    <xf numFmtId="0" fontId="22" fillId="7" borderId="8" xfId="2" applyFont="1" applyFill="1" applyBorder="1" applyAlignment="1">
      <alignment horizontal="center" vertical="center"/>
    </xf>
    <xf numFmtId="0" fontId="22" fillId="7" borderId="14" xfId="2" applyFont="1" applyFill="1" applyBorder="1" applyAlignment="1">
      <alignment horizontal="center" vertical="center"/>
    </xf>
    <xf numFmtId="0" fontId="27" fillId="8" borderId="6" xfId="2" applyFont="1" applyFill="1" applyBorder="1" applyAlignment="1">
      <alignment horizontal="center" vertical="center"/>
    </xf>
    <xf numFmtId="0" fontId="27" fillId="8" borderId="8" xfId="2" applyFont="1" applyFill="1" applyBorder="1" applyAlignment="1">
      <alignment horizontal="center" vertical="center"/>
    </xf>
    <xf numFmtId="0" fontId="2" fillId="0" borderId="26" xfId="0" applyFont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3" fillId="4" borderId="26" xfId="0" applyFont="1" applyFill="1" applyBorder="1" applyAlignment="1">
      <alignment horizontal="center" vertical="center" wrapText="1"/>
    </xf>
    <xf numFmtId="0" fontId="3" fillId="4" borderId="57" xfId="0" applyFont="1" applyFill="1" applyBorder="1" applyAlignment="1">
      <alignment horizontal="center" vertical="center" wrapText="1"/>
    </xf>
    <xf numFmtId="0" fontId="22" fillId="23" borderId="13" xfId="2" applyFont="1" applyFill="1" applyBorder="1" applyAlignment="1">
      <alignment horizontal="center" vertical="center"/>
    </xf>
    <xf numFmtId="0" fontId="22" fillId="23" borderId="28" xfId="2" applyFont="1" applyFill="1" applyBorder="1" applyAlignment="1">
      <alignment horizontal="center" vertical="center"/>
    </xf>
    <xf numFmtId="0" fontId="22" fillId="12" borderId="13" xfId="2" applyFont="1" applyFill="1" applyBorder="1" applyAlignment="1">
      <alignment horizontal="center" vertical="center"/>
    </xf>
    <xf numFmtId="0" fontId="22" fillId="10" borderId="13" xfId="2" applyFont="1" applyFill="1" applyBorder="1" applyAlignment="1">
      <alignment horizontal="center" vertical="center"/>
    </xf>
    <xf numFmtId="0" fontId="0" fillId="0" borderId="0" xfId="0" applyBorder="1" applyAlignment="1"/>
    <xf numFmtId="178" fontId="13" fillId="4" borderId="4" xfId="0" applyNumberFormat="1" applyFont="1" applyFill="1" applyBorder="1" applyAlignment="1">
      <alignment horizontal="center" vertical="center" wrapText="1"/>
    </xf>
    <xf numFmtId="176" fontId="3" fillId="6" borderId="4" xfId="0" applyNumberFormat="1" applyFont="1" applyFill="1" applyBorder="1" applyAlignment="1">
      <alignment horizontal="center" vertical="center" wrapText="1"/>
    </xf>
    <xf numFmtId="177" fontId="5" fillId="6" borderId="4" xfId="0" applyNumberFormat="1" applyFont="1" applyFill="1" applyBorder="1" applyAlignment="1">
      <alignment horizontal="center" vertical="center" wrapText="1"/>
    </xf>
    <xf numFmtId="177" fontId="5" fillId="6" borderId="1" xfId="0" applyNumberFormat="1" applyFont="1" applyFill="1" applyAlignment="1">
      <alignment horizontal="center" vertical="center" wrapText="1"/>
    </xf>
    <xf numFmtId="176" fontId="25" fillId="4" borderId="4" xfId="0" applyNumberFormat="1" applyFont="1" applyFill="1" applyBorder="1" applyAlignment="1">
      <alignment horizontal="center" vertical="center" wrapText="1"/>
    </xf>
    <xf numFmtId="177" fontId="5" fillId="8" borderId="4" xfId="0" applyNumberFormat="1" applyFont="1" applyFill="1" applyBorder="1" applyAlignment="1">
      <alignment horizontal="center" vertical="center" wrapText="1"/>
    </xf>
    <xf numFmtId="176" fontId="3" fillId="4" borderId="4" xfId="0" applyNumberFormat="1" applyFont="1" applyFill="1" applyBorder="1" applyAlignment="1">
      <alignment horizontal="center" vertical="center" wrapText="1"/>
    </xf>
    <xf numFmtId="176" fontId="3" fillId="4" borderId="56" xfId="0" applyNumberFormat="1" applyFont="1" applyFill="1" applyBorder="1" applyAlignment="1">
      <alignment horizontal="center" vertical="center" wrapText="1"/>
    </xf>
    <xf numFmtId="176" fontId="3" fillId="4" borderId="1" xfId="0" applyNumberFormat="1" applyFont="1" applyFill="1" applyAlignment="1">
      <alignment horizontal="center" vertical="center" wrapText="1"/>
    </xf>
    <xf numFmtId="179" fontId="3" fillId="3" borderId="4" xfId="14" applyNumberFormat="1" applyFont="1" applyFill="1" applyBorder="1" applyAlignment="1">
      <alignment horizontal="centerContinuous" vertical="center" wrapText="1"/>
    </xf>
    <xf numFmtId="176" fontId="22" fillId="14" borderId="26" xfId="2" applyNumberFormat="1" applyFont="1" applyFill="1" applyBorder="1" applyAlignment="1">
      <alignment horizontal="center" vertical="center"/>
    </xf>
    <xf numFmtId="176" fontId="22" fillId="14" borderId="1" xfId="2" applyNumberFormat="1" applyFont="1" applyFill="1" applyAlignment="1">
      <alignment horizontal="center" vertical="center"/>
    </xf>
    <xf numFmtId="176" fontId="22" fillId="14" borderId="31" xfId="2" applyNumberFormat="1" applyFont="1" applyFill="1" applyBorder="1" applyAlignment="1">
      <alignment horizontal="center" vertical="center"/>
    </xf>
    <xf numFmtId="176" fontId="22" fillId="14" borderId="13" xfId="2" applyNumberFormat="1" applyFont="1" applyFill="1" applyBorder="1" applyAlignment="1">
      <alignment horizontal="center" vertical="center"/>
    </xf>
    <xf numFmtId="176" fontId="23" fillId="5" borderId="15" xfId="2" applyNumberFormat="1" applyFont="1" applyFill="1" applyBorder="1" applyAlignment="1">
      <alignment horizontal="center" vertical="center"/>
    </xf>
    <xf numFmtId="176" fontId="23" fillId="16" borderId="25" xfId="2" applyNumberFormat="1" applyFont="1" applyFill="1" applyBorder="1" applyAlignment="1">
      <alignment horizontal="center" vertical="center"/>
    </xf>
    <xf numFmtId="176" fontId="23" fillId="5" borderId="23" xfId="2" applyNumberFormat="1" applyFont="1" applyFill="1" applyBorder="1" applyAlignment="1">
      <alignment horizontal="center" vertical="center"/>
    </xf>
    <xf numFmtId="176" fontId="23" fillId="5" borderId="22" xfId="2" applyNumberFormat="1" applyFont="1" applyFill="1" applyBorder="1" applyAlignment="1">
      <alignment horizontal="center" vertical="center"/>
    </xf>
    <xf numFmtId="176" fontId="23" fillId="5" borderId="9" xfId="2" applyNumberFormat="1" applyFont="1" applyFill="1" applyBorder="1" applyAlignment="1">
      <alignment horizontal="center" vertical="center"/>
    </xf>
    <xf numFmtId="176" fontId="18" fillId="0" borderId="19" xfId="0" applyNumberFormat="1" applyFont="1" applyBorder="1" applyAlignment="1">
      <alignment horizontal="center" vertical="center"/>
    </xf>
    <xf numFmtId="176" fontId="18" fillId="0" borderId="46" xfId="0" applyNumberFormat="1" applyFont="1" applyBorder="1" applyAlignment="1">
      <alignment horizontal="center" vertical="center"/>
    </xf>
    <xf numFmtId="176" fontId="18" fillId="0" borderId="21" xfId="0" applyNumberFormat="1" applyFont="1" applyBorder="1" applyAlignment="1">
      <alignment horizontal="center" vertical="center"/>
    </xf>
    <xf numFmtId="176" fontId="18" fillId="0" borderId="1" xfId="0" applyNumberFormat="1" applyFont="1" applyAlignment="1">
      <alignment horizontal="center" vertical="center"/>
    </xf>
    <xf numFmtId="177" fontId="12" fillId="3" borderId="26" xfId="0" applyNumberFormat="1" applyFont="1" applyFill="1" applyBorder="1" applyAlignment="1">
      <alignment horizontal="center" vertical="center" wrapText="1"/>
    </xf>
    <xf numFmtId="177" fontId="12" fillId="2" borderId="26" xfId="0" applyNumberFormat="1" applyFont="1" applyFill="1" applyBorder="1" applyAlignment="1">
      <alignment horizontal="center" vertical="center" wrapText="1"/>
    </xf>
    <xf numFmtId="0" fontId="22" fillId="25" borderId="23" xfId="2" applyFont="1" applyFill="1" applyBorder="1" applyAlignment="1">
      <alignment horizontal="center" vertical="center"/>
    </xf>
    <xf numFmtId="0" fontId="22" fillId="25" borderId="26" xfId="2" applyFont="1" applyFill="1" applyBorder="1" applyAlignment="1">
      <alignment horizontal="center" vertical="center"/>
    </xf>
    <xf numFmtId="0" fontId="22" fillId="25" borderId="11" xfId="2" applyFont="1" applyFill="1" applyBorder="1" applyAlignment="1">
      <alignment horizontal="center" vertical="center"/>
    </xf>
    <xf numFmtId="0" fontId="22" fillId="25" borderId="31" xfId="2" applyFont="1" applyFill="1" applyBorder="1" applyAlignment="1">
      <alignment horizontal="center" vertical="center"/>
    </xf>
    <xf numFmtId="0" fontId="22" fillId="25" borderId="9" xfId="2" applyFont="1" applyFill="1" applyBorder="1" applyAlignment="1">
      <alignment vertical="center"/>
    </xf>
    <xf numFmtId="0" fontId="22" fillId="26" borderId="22" xfId="2" applyFont="1" applyFill="1" applyBorder="1" applyAlignment="1">
      <alignment horizontal="center" vertical="center"/>
    </xf>
    <xf numFmtId="0" fontId="22" fillId="26" borderId="26" xfId="2" applyFont="1" applyFill="1" applyBorder="1" applyAlignment="1">
      <alignment horizontal="center" vertical="center"/>
    </xf>
    <xf numFmtId="0" fontId="22" fillId="26" borderId="11" xfId="2" applyFont="1" applyFill="1" applyBorder="1" applyAlignment="1">
      <alignment horizontal="center" vertical="center"/>
    </xf>
    <xf numFmtId="0" fontId="22" fillId="26" borderId="31" xfId="2" applyFont="1" applyFill="1" applyBorder="1" applyAlignment="1">
      <alignment horizontal="center" vertical="center"/>
    </xf>
    <xf numFmtId="0" fontId="22" fillId="26" borderId="9" xfId="2" applyFont="1" applyFill="1" applyBorder="1" applyAlignment="1">
      <alignment vertical="center"/>
    </xf>
    <xf numFmtId="0" fontId="23" fillId="26" borderId="22" xfId="2" applyFont="1" applyFill="1" applyBorder="1" applyAlignment="1">
      <alignment horizontal="center" vertical="center"/>
    </xf>
    <xf numFmtId="0" fontId="23" fillId="26" borderId="9" xfId="2" applyFont="1" applyFill="1" applyBorder="1" applyAlignment="1">
      <alignment horizontal="left" vertical="center"/>
    </xf>
    <xf numFmtId="0" fontId="22" fillId="26" borderId="18" xfId="2" applyFont="1" applyFill="1" applyBorder="1" applyAlignment="1">
      <alignment horizontal="center" vertical="center"/>
    </xf>
    <xf numFmtId="0" fontId="22" fillId="25" borderId="22" xfId="2" applyFont="1" applyFill="1" applyBorder="1" applyAlignment="1">
      <alignment horizontal="center" vertical="center"/>
    </xf>
    <xf numFmtId="0" fontId="22" fillId="25" borderId="18" xfId="2" applyFont="1" applyFill="1" applyBorder="1" applyAlignment="1">
      <alignment horizontal="center" vertical="center"/>
    </xf>
    <xf numFmtId="0" fontId="22" fillId="26" borderId="48" xfId="2" applyFont="1" applyFill="1" applyBorder="1" applyAlignment="1">
      <alignment horizontal="center" vertical="center"/>
    </xf>
    <xf numFmtId="0" fontId="22" fillId="26" borderId="32" xfId="2" applyFont="1" applyFill="1" applyBorder="1" applyAlignment="1">
      <alignment horizontal="center" vertical="center"/>
    </xf>
    <xf numFmtId="0" fontId="23" fillId="25" borderId="22" xfId="2" applyFont="1" applyFill="1" applyBorder="1" applyAlignment="1">
      <alignment horizontal="center" vertical="center"/>
    </xf>
    <xf numFmtId="0" fontId="23" fillId="25" borderId="22" xfId="1" applyFont="1" applyFill="1" applyBorder="1" applyAlignment="1">
      <alignment horizontal="center" vertical="center"/>
    </xf>
    <xf numFmtId="0" fontId="22" fillId="26" borderId="23" xfId="2" applyFont="1" applyFill="1" applyBorder="1" applyAlignment="1">
      <alignment horizontal="center" vertical="center"/>
    </xf>
    <xf numFmtId="0" fontId="23" fillId="25" borderId="9" xfId="2" applyFont="1" applyFill="1" applyBorder="1" applyAlignment="1">
      <alignment horizontal="left" vertical="center"/>
    </xf>
    <xf numFmtId="0" fontId="22" fillId="25" borderId="48" xfId="2" applyFont="1" applyFill="1" applyBorder="1" applyAlignment="1">
      <alignment horizontal="center" vertical="center"/>
    </xf>
    <xf numFmtId="0" fontId="22" fillId="25" borderId="32" xfId="2" applyFont="1" applyFill="1" applyBorder="1" applyAlignment="1">
      <alignment horizontal="center" vertical="center"/>
    </xf>
    <xf numFmtId="0" fontId="2" fillId="0" borderId="26" xfId="0" applyFont="1" applyBorder="1" applyAlignment="1">
      <alignment horizontal="center" vertical="center" wrapText="1"/>
    </xf>
    <xf numFmtId="0" fontId="0" fillId="0" borderId="11" xfId="0" applyBorder="1" applyAlignment="1"/>
    <xf numFmtId="0" fontId="0" fillId="0" borderId="22" xfId="0" applyBorder="1" applyAlignment="1"/>
    <xf numFmtId="0" fontId="6" fillId="0" borderId="2" xfId="0" applyFont="1" applyBorder="1" applyAlignment="1">
      <alignment horizontal="center" vertical="center"/>
    </xf>
    <xf numFmtId="0" fontId="0" fillId="0" borderId="0" xfId="0" applyBorder="1" applyAlignment="1"/>
    <xf numFmtId="0" fontId="0" fillId="0" borderId="2" xfId="0" applyBorder="1" applyAlignment="1"/>
    <xf numFmtId="0" fontId="6" fillId="0" borderId="1" xfId="0" applyFont="1" applyAlignment="1">
      <alignment horizontal="center" vertical="center"/>
    </xf>
    <xf numFmtId="0" fontId="26" fillId="0" borderId="30" xfId="0" applyFont="1" applyBorder="1" applyAlignment="1">
      <alignment horizontal="center" vertical="center"/>
    </xf>
    <xf numFmtId="0" fontId="0" fillId="0" borderId="30" xfId="0" applyBorder="1" applyAlignment="1"/>
    <xf numFmtId="0" fontId="3" fillId="4" borderId="26" xfId="0" applyFont="1" applyFill="1" applyBorder="1" applyAlignment="1">
      <alignment horizontal="center" vertical="center" wrapText="1"/>
    </xf>
    <xf numFmtId="0" fontId="0" fillId="0" borderId="66" xfId="0" applyBorder="1" applyAlignment="1"/>
    <xf numFmtId="0" fontId="0" fillId="0" borderId="48" xfId="0" applyBorder="1" applyAlignment="1"/>
    <xf numFmtId="0" fontId="3" fillId="4" borderId="4" xfId="0" applyFont="1" applyFill="1" applyBorder="1" applyAlignment="1">
      <alignment horizontal="center" vertical="center" wrapText="1"/>
    </xf>
    <xf numFmtId="0" fontId="0" fillId="0" borderId="67" xfId="0" applyBorder="1" applyAlignment="1"/>
    <xf numFmtId="0" fontId="0" fillId="0" borderId="57" xfId="0" applyBorder="1" applyAlignment="1"/>
    <xf numFmtId="0" fontId="0" fillId="0" borderId="0" xfId="0" applyBorder="1" applyAlignment="1">
      <alignment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/>
    <xf numFmtId="0" fontId="0" fillId="0" borderId="21" xfId="0" applyBorder="1" applyAlignment="1"/>
    <xf numFmtId="0" fontId="22" fillId="24" borderId="19" xfId="2" applyFont="1" applyFill="1" applyBorder="1" applyAlignment="1">
      <alignment horizontal="center" vertical="center"/>
    </xf>
    <xf numFmtId="0" fontId="0" fillId="0" borderId="10" xfId="0" applyBorder="1" applyAlignment="1"/>
    <xf numFmtId="0" fontId="22" fillId="23" borderId="19" xfId="2" applyFont="1" applyFill="1" applyBorder="1" applyAlignment="1">
      <alignment horizontal="center" vertical="center"/>
    </xf>
    <xf numFmtId="0" fontId="0" fillId="0" borderId="12" xfId="0" applyBorder="1" applyAlignment="1"/>
    <xf numFmtId="0" fontId="22" fillId="23" borderId="29" xfId="2" applyFont="1" applyFill="1" applyBorder="1" applyAlignment="1">
      <alignment horizontal="center" vertical="center"/>
    </xf>
    <xf numFmtId="0" fontId="0" fillId="0" borderId="28" xfId="0" applyBorder="1" applyAlignment="1"/>
    <xf numFmtId="0" fontId="22" fillId="22" borderId="35" xfId="2" applyFont="1" applyFill="1" applyBorder="1" applyAlignment="1">
      <alignment horizontal="center" vertical="center"/>
    </xf>
    <xf numFmtId="0" fontId="0" fillId="0" borderId="24" xfId="0" applyBorder="1" applyAlignment="1"/>
    <xf numFmtId="0" fontId="22" fillId="10" borderId="36" xfId="2" applyFont="1" applyFill="1" applyBorder="1" applyAlignment="1">
      <alignment horizontal="center" vertical="center"/>
    </xf>
    <xf numFmtId="0" fontId="0" fillId="0" borderId="36" xfId="0" applyBorder="1" applyAlignment="1"/>
    <xf numFmtId="0" fontId="22" fillId="10" borderId="21" xfId="2" applyFont="1" applyFill="1" applyBorder="1" applyAlignment="1">
      <alignment horizontal="center" vertical="center"/>
    </xf>
    <xf numFmtId="0" fontId="22" fillId="24" borderId="21" xfId="2" applyFont="1" applyFill="1" applyBorder="1" applyAlignment="1">
      <alignment horizontal="center" vertical="center"/>
    </xf>
    <xf numFmtId="0" fontId="22" fillId="24" borderId="13" xfId="2" applyFont="1" applyFill="1" applyBorder="1" applyAlignment="1">
      <alignment horizontal="center" vertical="center"/>
    </xf>
    <xf numFmtId="0" fontId="22" fillId="12" borderId="19" xfId="2" applyFont="1" applyFill="1" applyBorder="1" applyAlignment="1">
      <alignment horizontal="center" vertical="center"/>
    </xf>
    <xf numFmtId="0" fontId="22" fillId="10" borderId="19" xfId="2" applyFont="1" applyFill="1" applyBorder="1" applyAlignment="1">
      <alignment horizontal="center" vertical="center"/>
    </xf>
    <xf numFmtId="0" fontId="22" fillId="10" borderId="13" xfId="2" applyFont="1" applyFill="1" applyBorder="1" applyAlignment="1">
      <alignment horizontal="center" vertical="center"/>
    </xf>
    <xf numFmtId="0" fontId="22" fillId="11" borderId="13" xfId="2" applyFont="1" applyFill="1" applyBorder="1" applyAlignment="1">
      <alignment horizontal="center" vertical="center"/>
    </xf>
    <xf numFmtId="0" fontId="22" fillId="11" borderId="19" xfId="2" applyFont="1" applyFill="1" applyBorder="1" applyAlignment="1">
      <alignment horizontal="center" vertical="center"/>
    </xf>
    <xf numFmtId="0" fontId="22" fillId="15" borderId="35" xfId="2" applyFont="1" applyFill="1" applyBorder="1" applyAlignment="1">
      <alignment horizontal="center" vertical="center"/>
    </xf>
    <xf numFmtId="0" fontId="0" fillId="0" borderId="35" xfId="0" applyBorder="1" applyAlignment="1"/>
    <xf numFmtId="0" fontId="0" fillId="0" borderId="27" xfId="0" applyBorder="1" applyAlignment="1"/>
    <xf numFmtId="0" fontId="22" fillId="5" borderId="19" xfId="2" applyFont="1" applyFill="1" applyBorder="1" applyAlignment="1">
      <alignment horizontal="center" vertical="center"/>
    </xf>
    <xf numFmtId="0" fontId="21" fillId="20" borderId="19" xfId="0" applyFont="1" applyFill="1" applyBorder="1" applyAlignment="1">
      <alignment horizontal="center" vertical="center"/>
    </xf>
    <xf numFmtId="0" fontId="18" fillId="21" borderId="19" xfId="0" applyFont="1" applyFill="1" applyBorder="1" applyAlignment="1">
      <alignment horizontal="center" vertical="center"/>
    </xf>
    <xf numFmtId="0" fontId="18" fillId="19" borderId="19" xfId="0" applyFont="1" applyFill="1" applyBorder="1" applyAlignment="1">
      <alignment horizontal="center" vertical="center"/>
    </xf>
    <xf numFmtId="0" fontId="18" fillId="0" borderId="19" xfId="0" applyFont="1" applyBorder="1" applyAlignment="1">
      <alignment horizontal="center" vertical="center"/>
    </xf>
    <xf numFmtId="0" fontId="18" fillId="20" borderId="21" xfId="0" applyFont="1" applyFill="1" applyBorder="1" applyAlignment="1">
      <alignment horizontal="center" vertical="center"/>
    </xf>
    <xf numFmtId="0" fontId="18" fillId="20" borderId="19" xfId="0" applyFont="1" applyFill="1" applyBorder="1" applyAlignment="1">
      <alignment horizontal="center" vertical="center"/>
    </xf>
    <xf numFmtId="0" fontId="19" fillId="19" borderId="19" xfId="0" applyFont="1" applyFill="1" applyBorder="1" applyAlignment="1">
      <alignment horizontal="center" vertical="center"/>
    </xf>
    <xf numFmtId="0" fontId="15" fillId="0" borderId="1" xfId="3" applyAlignment="1">
      <alignment horizontal="center" vertical="center"/>
    </xf>
    <xf numFmtId="0" fontId="15" fillId="0" borderId="1" xfId="3" applyAlignment="1">
      <alignment vertical="center"/>
    </xf>
    <xf numFmtId="0" fontId="11" fillId="0" borderId="26" xfId="0" applyFont="1" applyBorder="1" applyAlignment="1">
      <alignment horizontal="center" vertical="center"/>
    </xf>
    <xf numFmtId="0" fontId="0" fillId="0" borderId="17" xfId="0" applyBorder="1" applyAlignment="1"/>
    <xf numFmtId="0" fontId="0" fillId="0" borderId="50" xfId="0" applyBorder="1" applyAlignment="1"/>
    <xf numFmtId="0" fontId="0" fillId="0" borderId="38" xfId="0" applyBorder="1" applyAlignment="1"/>
    <xf numFmtId="0" fontId="0" fillId="0" borderId="53" xfId="0" applyBorder="1" applyAlignment="1"/>
    <xf numFmtId="0" fontId="0" fillId="0" borderId="32" xfId="0" applyBorder="1" applyAlignment="1"/>
    <xf numFmtId="0" fontId="0" fillId="0" borderId="18" xfId="0" applyBorder="1" applyAlignment="1"/>
    <xf numFmtId="0" fontId="0" fillId="0" borderId="23" xfId="0" applyBorder="1" applyAlignment="1"/>
    <xf numFmtId="184" fontId="22" fillId="14" borderId="1" xfId="2" applyNumberFormat="1" applyFont="1" applyFill="1" applyAlignment="1">
      <alignment horizontal="center" vertical="center"/>
    </xf>
  </cellXfs>
  <cellStyles count="15">
    <cellStyle name="계산" xfId="1" builtinId="22"/>
    <cellStyle name="표준" xfId="0" builtinId="0"/>
    <cellStyle name="표준 10" xfId="10" xr:uid="{00000000-0005-0000-0000-00000A000000}"/>
    <cellStyle name="표준 11" xfId="13" xr:uid="{00000000-0005-0000-0000-00000D000000}"/>
    <cellStyle name="표준 12" xfId="11" xr:uid="{00000000-0005-0000-0000-00000B000000}"/>
    <cellStyle name="표준 13" xfId="14" xr:uid="{00000000-0005-0000-0000-00000E000000}"/>
    <cellStyle name="표준 2" xfId="2" xr:uid="{00000000-0005-0000-0000-000002000000}"/>
    <cellStyle name="표준 2 2" xfId="12" xr:uid="{00000000-0005-0000-0000-00000C000000}"/>
    <cellStyle name="표준 3" xfId="3" xr:uid="{00000000-0005-0000-0000-000003000000}"/>
    <cellStyle name="표준 4" xfId="4" xr:uid="{00000000-0005-0000-0000-000004000000}"/>
    <cellStyle name="표준 5" xfId="5" xr:uid="{00000000-0005-0000-0000-000005000000}"/>
    <cellStyle name="표준 6" xfId="6" xr:uid="{00000000-0005-0000-0000-000006000000}"/>
    <cellStyle name="표준 7" xfId="7" xr:uid="{00000000-0005-0000-0000-000007000000}"/>
    <cellStyle name="표준 8" xfId="8" xr:uid="{00000000-0005-0000-0000-000008000000}"/>
    <cellStyle name="표준 9" xfId="9" xr:uid="{00000000-0005-0000-0000-000009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strike="noStrike" kern="1200" spc="100" baseline="0">
                <a:solidFill>
                  <a:schemeClr val="lt1">
                    <a:lumMod val="9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ko-KR"/>
              <a:t>강동 조회수</a:t>
            </a:r>
          </a:p>
        </c:rich>
      </c:tx>
      <c:layout>
        <c:manualLayout>
          <c:xMode val="edge"/>
          <c:yMode val="edge"/>
          <c:x val="0.46564879513462343"/>
          <c:y val="1.1621987597809681E-2"/>
        </c:manualLayout>
      </c:layout>
      <c:overlay val="0"/>
      <c:spPr>
        <a:noFill/>
        <a:ln>
          <a:noFill/>
          <a:prstDash val="solid"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통계!$C$4</c:f>
              <c:strCache>
                <c:ptCount val="1"/>
                <c:pt idx="0">
                  <c:v>전체</c:v>
                </c:pt>
              </c:strCache>
            </c:strRef>
          </c:tx>
          <c:spPr>
            <a:ln w="34925" cap="rnd">
              <a:solidFill>
                <a:schemeClr val="accent1"/>
              </a:solidFill>
              <a:prstDash val="solid"/>
              <a:round/>
            </a:ln>
          </c:spPr>
          <c:marker>
            <c:symbol val="none"/>
          </c:marker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(통계!#REF!,통계!#REF!,통계!$C$5:$C$11,통계!$C$13:$C$18,통계!$C$21:$C$25)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0C2-45D9-97D9-09EA323809FC}"/>
            </c:ext>
          </c:extLst>
        </c:ser>
        <c:ser>
          <c:idx val="1"/>
          <c:order val="1"/>
          <c:tx>
            <c:strRef>
              <c:f>통계!$D$4</c:f>
              <c:strCache>
                <c:ptCount val="1"/>
                <c:pt idx="0">
                  <c:v>피이웃</c:v>
                </c:pt>
              </c:strCache>
            </c:strRef>
          </c:tx>
          <c:spPr>
            <a:ln w="34925" cap="rnd">
              <a:solidFill>
                <a:schemeClr val="accent2"/>
              </a:solidFill>
              <a:prstDash val="solid"/>
              <a:round/>
            </a:ln>
          </c:spPr>
          <c:marker>
            <c:symbol val="none"/>
          </c:marker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(통계!#REF!,통계!#REF!,통계!$D$5:$D$11,통계!$D$13:$D$18,통계!$D$21:$D$25)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0C2-45D9-97D9-09EA323809FC}"/>
            </c:ext>
          </c:extLst>
        </c:ser>
        <c:ser>
          <c:idx val="2"/>
          <c:order val="2"/>
          <c:tx>
            <c:strRef>
              <c:f>조회수!#REF!</c:f>
              <c:strCache>
                <c:ptCount val="1"/>
                <c:pt idx="0">
                  <c:v>#REF!</c:v>
                </c:pt>
              </c:strCache>
            </c:strRef>
          </c:tx>
          <c:spPr>
            <a:ln w="34925" cap="rnd">
              <a:solidFill>
                <a:schemeClr val="accent3"/>
              </a:solidFill>
              <a:prstDash val="solid"/>
              <a:round/>
            </a:ln>
          </c:spPr>
          <c:marker>
            <c:symbol val="none"/>
          </c:marker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조회수!#REF!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0C2-45D9-97D9-09EA323809FC}"/>
            </c:ext>
          </c:extLst>
        </c:ser>
        <c:ser>
          <c:idx val="3"/>
          <c:order val="3"/>
          <c:tx>
            <c:strRef>
              <c:f>통계!$E$4</c:f>
              <c:strCache>
                <c:ptCount val="1"/>
                <c:pt idx="0">
                  <c:v>서로이웃</c:v>
                </c:pt>
              </c:strCache>
            </c:strRef>
          </c:tx>
          <c:spPr>
            <a:ln w="34925" cap="rnd">
              <a:solidFill>
                <a:schemeClr val="accent4"/>
              </a:solidFill>
              <a:prstDash val="solid"/>
              <a:round/>
            </a:ln>
          </c:spPr>
          <c:marker>
            <c:symbol val="none"/>
          </c:marker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(통계!#REF!,통계!#REF!,통계!$E$5:$E$11,통계!$E$13:$E$18,통계!$E$21:$E$25)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0C2-45D9-97D9-09EA323809FC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501577080"/>
        <c:axId val="501580600"/>
      </c:lineChart>
      <c:catAx>
        <c:axId val="5015770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alpha val="10000"/>
                <a:lumMod val="9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501580600"/>
        <c:crosses val="autoZero"/>
        <c:auto val="1"/>
        <c:lblAlgn val="ctr"/>
        <c:lblOffset val="100"/>
        <c:noMultiLvlLbl val="0"/>
      </c:catAx>
      <c:valAx>
        <c:axId val="501580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alpha val="10000"/>
                  <a:lumMod val="95000"/>
                </a:schemeClr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501577080"/>
        <c:crosses val="autoZero"/>
        <c:crossBetween val="between"/>
      </c:valAx>
    </c:plotArea>
    <c:legend>
      <c:legendPos val="b"/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ko-KR" altLang="en-US" b="1"/>
              <a:t>강동</a:t>
            </a:r>
            <a:r>
              <a:rPr lang="ko-KR" altLang="en-US" b="1" baseline="0"/>
              <a:t> 순방문자수</a:t>
            </a:r>
            <a:endParaRPr lang="en-US" altLang="ko-KR" b="1" baseline="0"/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전체</c:v>
          </c:tx>
          <c:spPr>
            <a:ln w="28575" cap="rnd">
              <a:solidFill>
                <a:schemeClr val="accent1"/>
              </a:solidFill>
              <a:prstDash val="solid"/>
              <a:round/>
            </a:ln>
          </c:spPr>
          <c:marker>
            <c:symbol val="none"/>
          </c:marker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Lit>
              <c:ptCount val="34"/>
              <c:pt idx="0">
                <c:v>44100 토</c:v>
              </c:pt>
              <c:pt idx="1">
                <c:v>44101 일</c:v>
              </c:pt>
              <c:pt idx="2">
                <c:v>44102 월</c:v>
              </c:pt>
              <c:pt idx="3">
                <c:v>44103 화</c:v>
              </c:pt>
              <c:pt idx="4">
                <c:v>44104 수</c:v>
              </c:pt>
              <c:pt idx="5">
                <c:v>44105 목</c:v>
              </c:pt>
              <c:pt idx="6">
                <c:v>44106 금</c:v>
              </c:pt>
              <c:pt idx="7">
                <c:v>44107 토</c:v>
              </c:pt>
              <c:pt idx="8">
                <c:v>44108 일</c:v>
              </c:pt>
              <c:pt idx="9">
                <c:v>44109 월</c:v>
              </c:pt>
              <c:pt idx="10">
                <c:v>44110 화</c:v>
              </c:pt>
              <c:pt idx="11">
                <c:v>44111 수</c:v>
              </c:pt>
              <c:pt idx="12">
                <c:v>44112 목</c:v>
              </c:pt>
              <c:pt idx="13">
                <c:v>44113 금</c:v>
              </c:pt>
              <c:pt idx="14">
                <c:v>44114 토</c:v>
              </c:pt>
              <c:pt idx="15">
                <c:v>44115 일</c:v>
              </c:pt>
              <c:pt idx="16">
                <c:v>44116 월</c:v>
              </c:pt>
              <c:pt idx="17">
                <c:v>44117 화</c:v>
              </c:pt>
              <c:pt idx="18">
                <c:v>44118 수</c:v>
              </c:pt>
              <c:pt idx="19">
                <c:v>44119 목</c:v>
              </c:pt>
              <c:pt idx="20">
                <c:v>44120 금</c:v>
              </c:pt>
              <c:pt idx="21">
                <c:v>44121 토</c:v>
              </c:pt>
              <c:pt idx="22">
                <c:v>44122 일</c:v>
              </c:pt>
              <c:pt idx="23">
                <c:v>44123 월</c:v>
              </c:pt>
              <c:pt idx="24">
                <c:v>44124 화</c:v>
              </c:pt>
              <c:pt idx="25">
                <c:v>44125 수</c:v>
              </c:pt>
              <c:pt idx="26">
                <c:v>44126 목</c:v>
              </c:pt>
              <c:pt idx="27">
                <c:v>44127 금</c:v>
              </c:pt>
              <c:pt idx="28">
                <c:v>44128 토</c:v>
              </c:pt>
              <c:pt idx="29">
                <c:v>44129 일</c:v>
              </c:pt>
              <c:pt idx="30">
                <c:v>44130 월</c:v>
              </c:pt>
              <c:pt idx="31">
                <c:v>44131 화</c:v>
              </c:pt>
              <c:pt idx="32">
                <c:v>44132 수</c:v>
              </c:pt>
              <c:pt idx="33">
                <c:v>44133 목</c:v>
              </c:pt>
            </c:strLit>
          </c:cat>
          <c:val>
            <c:numLit>
              <c:formatCode>General</c:formatCode>
              <c:ptCount val="34"/>
              <c:pt idx="0">
                <c:v>22</c:v>
              </c:pt>
              <c:pt idx="1">
                <c:v>26</c:v>
              </c:pt>
              <c:pt idx="2">
                <c:v>27</c:v>
              </c:pt>
              <c:pt idx="3">
                <c:v>21</c:v>
              </c:pt>
              <c:pt idx="4">
                <c:v>11</c:v>
              </c:pt>
              <c:pt idx="5">
                <c:v>13</c:v>
              </c:pt>
              <c:pt idx="6">
                <c:v>20</c:v>
              </c:pt>
              <c:pt idx="7">
                <c:v>13</c:v>
              </c:pt>
              <c:pt idx="8">
                <c:v>27</c:v>
              </c:pt>
              <c:pt idx="9">
                <c:v>20</c:v>
              </c:pt>
              <c:pt idx="10">
                <c:v>25</c:v>
              </c:pt>
              <c:pt idx="11">
                <c:v>30</c:v>
              </c:pt>
              <c:pt idx="12">
                <c:v>22</c:v>
              </c:pt>
              <c:pt idx="13">
                <c:v>19</c:v>
              </c:pt>
              <c:pt idx="14">
                <c:v>17</c:v>
              </c:pt>
              <c:pt idx="15">
                <c:v>24</c:v>
              </c:pt>
              <c:pt idx="16">
                <c:v>37</c:v>
              </c:pt>
              <c:pt idx="17">
                <c:v>31</c:v>
              </c:pt>
              <c:pt idx="18">
                <c:v>31</c:v>
              </c:pt>
              <c:pt idx="19">
                <c:v>32</c:v>
              </c:pt>
              <c:pt idx="20">
                <c:v>30</c:v>
              </c:pt>
              <c:pt idx="21">
                <c:v>34</c:v>
              </c:pt>
              <c:pt idx="22">
                <c:v>36</c:v>
              </c:pt>
              <c:pt idx="23">
                <c:v>30</c:v>
              </c:pt>
              <c:pt idx="24">
                <c:v>61</c:v>
              </c:pt>
              <c:pt idx="25">
                <c:v>38</c:v>
              </c:pt>
              <c:pt idx="26">
                <c:v>44</c:v>
              </c:pt>
              <c:pt idx="27">
                <c:v>36</c:v>
              </c:pt>
              <c:pt idx="28">
                <c:v>41</c:v>
              </c:pt>
              <c:pt idx="29">
                <c:v>31</c:v>
              </c:pt>
              <c:pt idx="30">
                <c:v>36</c:v>
              </c:pt>
              <c:pt idx="31">
                <c:v>27</c:v>
              </c:pt>
              <c:pt idx="32">
                <c:v>35</c:v>
              </c:pt>
              <c:pt idx="33">
                <c:v>42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0-1019-4C8B-BCD6-CE41A5D77646}"/>
            </c:ext>
          </c:extLst>
        </c:ser>
        <c:ser>
          <c:idx val="1"/>
          <c:order val="1"/>
          <c:tx>
            <c:v>피이웃</c:v>
          </c:tx>
          <c:spPr>
            <a:ln w="28575" cap="rnd">
              <a:solidFill>
                <a:schemeClr val="accent2"/>
              </a:solidFill>
              <a:prstDash val="solid"/>
              <a:round/>
            </a:ln>
          </c:spPr>
          <c:marker>
            <c:symbol val="none"/>
          </c:marker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Lit>
              <c:ptCount val="34"/>
              <c:pt idx="0">
                <c:v>44100 토</c:v>
              </c:pt>
              <c:pt idx="1">
                <c:v>44101 일</c:v>
              </c:pt>
              <c:pt idx="2">
                <c:v>44102 월</c:v>
              </c:pt>
              <c:pt idx="3">
                <c:v>44103 화</c:v>
              </c:pt>
              <c:pt idx="4">
                <c:v>44104 수</c:v>
              </c:pt>
              <c:pt idx="5">
                <c:v>44105 목</c:v>
              </c:pt>
              <c:pt idx="6">
                <c:v>44106 금</c:v>
              </c:pt>
              <c:pt idx="7">
                <c:v>44107 토</c:v>
              </c:pt>
              <c:pt idx="8">
                <c:v>44108 일</c:v>
              </c:pt>
              <c:pt idx="9">
                <c:v>44109 월</c:v>
              </c:pt>
              <c:pt idx="10">
                <c:v>44110 화</c:v>
              </c:pt>
              <c:pt idx="11">
                <c:v>44111 수</c:v>
              </c:pt>
              <c:pt idx="12">
                <c:v>44112 목</c:v>
              </c:pt>
              <c:pt idx="13">
                <c:v>44113 금</c:v>
              </c:pt>
              <c:pt idx="14">
                <c:v>44114 토</c:v>
              </c:pt>
              <c:pt idx="15">
                <c:v>44115 일</c:v>
              </c:pt>
              <c:pt idx="16">
                <c:v>44116 월</c:v>
              </c:pt>
              <c:pt idx="17">
                <c:v>44117 화</c:v>
              </c:pt>
              <c:pt idx="18">
                <c:v>44118 수</c:v>
              </c:pt>
              <c:pt idx="19">
                <c:v>44119 목</c:v>
              </c:pt>
              <c:pt idx="20">
                <c:v>44120 금</c:v>
              </c:pt>
              <c:pt idx="21">
                <c:v>44121 토</c:v>
              </c:pt>
              <c:pt idx="22">
                <c:v>44122 일</c:v>
              </c:pt>
              <c:pt idx="23">
                <c:v>44123 월</c:v>
              </c:pt>
              <c:pt idx="24">
                <c:v>44124 화</c:v>
              </c:pt>
              <c:pt idx="25">
                <c:v>44125 수</c:v>
              </c:pt>
              <c:pt idx="26">
                <c:v>44126 목</c:v>
              </c:pt>
              <c:pt idx="27">
                <c:v>44127 금</c:v>
              </c:pt>
              <c:pt idx="28">
                <c:v>44128 토</c:v>
              </c:pt>
              <c:pt idx="29">
                <c:v>44129 일</c:v>
              </c:pt>
              <c:pt idx="30">
                <c:v>44130 월</c:v>
              </c:pt>
              <c:pt idx="31">
                <c:v>44131 화</c:v>
              </c:pt>
              <c:pt idx="32">
                <c:v>44132 수</c:v>
              </c:pt>
              <c:pt idx="33">
                <c:v>44133 목</c:v>
              </c:pt>
            </c:strLit>
          </c:cat>
          <c:val>
            <c:numLit>
              <c:formatCode>General</c:formatCode>
              <c:ptCount val="34"/>
              <c:pt idx="0">
                <c:v>4</c:v>
              </c:pt>
              <c:pt idx="1">
                <c:v>3</c:v>
              </c:pt>
              <c:pt idx="2">
                <c:v>2</c:v>
              </c:pt>
              <c:pt idx="3">
                <c:v>1</c:v>
              </c:pt>
              <c:pt idx="4">
                <c:v>1</c:v>
              </c:pt>
              <c:pt idx="5">
                <c:v>0</c:v>
              </c:pt>
              <c:pt idx="6">
                <c:v>2</c:v>
              </c:pt>
              <c:pt idx="7">
                <c:v>0</c:v>
              </c:pt>
              <c:pt idx="8">
                <c:v>1</c:v>
              </c:pt>
              <c:pt idx="9">
                <c:v>2</c:v>
              </c:pt>
              <c:pt idx="10">
                <c:v>1</c:v>
              </c:pt>
              <c:pt idx="11">
                <c:v>4</c:v>
              </c:pt>
              <c:pt idx="12">
                <c:v>2</c:v>
              </c:pt>
              <c:pt idx="13">
                <c:v>2</c:v>
              </c:pt>
              <c:pt idx="14">
                <c:v>2</c:v>
              </c:pt>
              <c:pt idx="15">
                <c:v>6</c:v>
              </c:pt>
              <c:pt idx="16">
                <c:v>5</c:v>
              </c:pt>
              <c:pt idx="17">
                <c:v>2</c:v>
              </c:pt>
              <c:pt idx="18">
                <c:v>2</c:v>
              </c:pt>
              <c:pt idx="19">
                <c:v>3</c:v>
              </c:pt>
              <c:pt idx="20">
                <c:v>2</c:v>
              </c:pt>
              <c:pt idx="21">
                <c:v>6</c:v>
              </c:pt>
              <c:pt idx="22">
                <c:v>3</c:v>
              </c:pt>
              <c:pt idx="23">
                <c:v>1</c:v>
              </c:pt>
              <c:pt idx="24">
                <c:v>3</c:v>
              </c:pt>
              <c:pt idx="25">
                <c:v>3</c:v>
              </c:pt>
              <c:pt idx="26">
                <c:v>3</c:v>
              </c:pt>
              <c:pt idx="27">
                <c:v>1</c:v>
              </c:pt>
              <c:pt idx="28">
                <c:v>8</c:v>
              </c:pt>
              <c:pt idx="29">
                <c:v>2</c:v>
              </c:pt>
              <c:pt idx="30">
                <c:v>3</c:v>
              </c:pt>
              <c:pt idx="31">
                <c:v>1</c:v>
              </c:pt>
              <c:pt idx="32">
                <c:v>1</c:v>
              </c:pt>
              <c:pt idx="33">
                <c:v>7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1-1019-4C8B-BCD6-CE41A5D77646}"/>
            </c:ext>
          </c:extLst>
        </c:ser>
        <c:ser>
          <c:idx val="2"/>
          <c:order val="2"/>
          <c:tx>
            <c:v>기타</c:v>
          </c:tx>
          <c:spPr>
            <a:ln w="28575" cap="rnd">
              <a:solidFill>
                <a:schemeClr val="accent3"/>
              </a:solidFill>
              <a:prstDash val="solid"/>
              <a:round/>
            </a:ln>
          </c:spPr>
          <c:marker>
            <c:symbol val="none"/>
          </c:marker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Lit>
              <c:ptCount val="34"/>
              <c:pt idx="0">
                <c:v>44100 토</c:v>
              </c:pt>
              <c:pt idx="1">
                <c:v>44101 일</c:v>
              </c:pt>
              <c:pt idx="2">
                <c:v>44102 월</c:v>
              </c:pt>
              <c:pt idx="3">
                <c:v>44103 화</c:v>
              </c:pt>
              <c:pt idx="4">
                <c:v>44104 수</c:v>
              </c:pt>
              <c:pt idx="5">
                <c:v>44105 목</c:v>
              </c:pt>
              <c:pt idx="6">
                <c:v>44106 금</c:v>
              </c:pt>
              <c:pt idx="7">
                <c:v>44107 토</c:v>
              </c:pt>
              <c:pt idx="8">
                <c:v>44108 일</c:v>
              </c:pt>
              <c:pt idx="9">
                <c:v>44109 월</c:v>
              </c:pt>
              <c:pt idx="10">
                <c:v>44110 화</c:v>
              </c:pt>
              <c:pt idx="11">
                <c:v>44111 수</c:v>
              </c:pt>
              <c:pt idx="12">
                <c:v>44112 목</c:v>
              </c:pt>
              <c:pt idx="13">
                <c:v>44113 금</c:v>
              </c:pt>
              <c:pt idx="14">
                <c:v>44114 토</c:v>
              </c:pt>
              <c:pt idx="15">
                <c:v>44115 일</c:v>
              </c:pt>
              <c:pt idx="16">
                <c:v>44116 월</c:v>
              </c:pt>
              <c:pt idx="17">
                <c:v>44117 화</c:v>
              </c:pt>
              <c:pt idx="18">
                <c:v>44118 수</c:v>
              </c:pt>
              <c:pt idx="19">
                <c:v>44119 목</c:v>
              </c:pt>
              <c:pt idx="20">
                <c:v>44120 금</c:v>
              </c:pt>
              <c:pt idx="21">
                <c:v>44121 토</c:v>
              </c:pt>
              <c:pt idx="22">
                <c:v>44122 일</c:v>
              </c:pt>
              <c:pt idx="23">
                <c:v>44123 월</c:v>
              </c:pt>
              <c:pt idx="24">
                <c:v>44124 화</c:v>
              </c:pt>
              <c:pt idx="25">
                <c:v>44125 수</c:v>
              </c:pt>
              <c:pt idx="26">
                <c:v>44126 목</c:v>
              </c:pt>
              <c:pt idx="27">
                <c:v>44127 금</c:v>
              </c:pt>
              <c:pt idx="28">
                <c:v>44128 토</c:v>
              </c:pt>
              <c:pt idx="29">
                <c:v>44129 일</c:v>
              </c:pt>
              <c:pt idx="30">
                <c:v>44130 월</c:v>
              </c:pt>
              <c:pt idx="31">
                <c:v>44131 화</c:v>
              </c:pt>
              <c:pt idx="32">
                <c:v>44132 수</c:v>
              </c:pt>
              <c:pt idx="33">
                <c:v>44133 목</c:v>
              </c:pt>
            </c:strLit>
          </c:cat>
          <c:val>
            <c:numLit>
              <c:formatCode>General</c:formatCode>
              <c:ptCount val="34"/>
              <c:pt idx="0">
                <c:v>18</c:v>
              </c:pt>
              <c:pt idx="1">
                <c:v>23</c:v>
              </c:pt>
              <c:pt idx="2">
                <c:v>25</c:v>
              </c:pt>
              <c:pt idx="3">
                <c:v>20</c:v>
              </c:pt>
              <c:pt idx="4">
                <c:v>10</c:v>
              </c:pt>
              <c:pt idx="5">
                <c:v>13</c:v>
              </c:pt>
              <c:pt idx="6">
                <c:v>18</c:v>
              </c:pt>
              <c:pt idx="7">
                <c:v>13</c:v>
              </c:pt>
              <c:pt idx="8">
                <c:v>26</c:v>
              </c:pt>
              <c:pt idx="9">
                <c:v>18</c:v>
              </c:pt>
              <c:pt idx="10">
                <c:v>24</c:v>
              </c:pt>
              <c:pt idx="11">
                <c:v>26</c:v>
              </c:pt>
              <c:pt idx="12">
                <c:v>20</c:v>
              </c:pt>
              <c:pt idx="13">
                <c:v>17</c:v>
              </c:pt>
              <c:pt idx="14">
                <c:v>15</c:v>
              </c:pt>
              <c:pt idx="15">
                <c:v>18</c:v>
              </c:pt>
              <c:pt idx="16">
                <c:v>32</c:v>
              </c:pt>
              <c:pt idx="17">
                <c:v>29</c:v>
              </c:pt>
              <c:pt idx="18">
                <c:v>29</c:v>
              </c:pt>
              <c:pt idx="19">
                <c:v>29</c:v>
              </c:pt>
              <c:pt idx="20">
                <c:v>28</c:v>
              </c:pt>
              <c:pt idx="21">
                <c:v>28</c:v>
              </c:pt>
              <c:pt idx="22">
                <c:v>33</c:v>
              </c:pt>
              <c:pt idx="23">
                <c:v>29</c:v>
              </c:pt>
              <c:pt idx="24">
                <c:v>58</c:v>
              </c:pt>
              <c:pt idx="25">
                <c:v>36</c:v>
              </c:pt>
              <c:pt idx="26">
                <c:v>41</c:v>
              </c:pt>
              <c:pt idx="27">
                <c:v>35</c:v>
              </c:pt>
              <c:pt idx="28">
                <c:v>34</c:v>
              </c:pt>
              <c:pt idx="29">
                <c:v>29</c:v>
              </c:pt>
              <c:pt idx="30">
                <c:v>33</c:v>
              </c:pt>
              <c:pt idx="31">
                <c:v>26</c:v>
              </c:pt>
              <c:pt idx="32">
                <c:v>34</c:v>
              </c:pt>
              <c:pt idx="33">
                <c:v>35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2-1019-4C8B-BCD6-CE41A5D77646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547568568"/>
        <c:axId val="547568888"/>
      </c:lineChart>
      <c:catAx>
        <c:axId val="5475685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547568888"/>
        <c:crosses val="autoZero"/>
        <c:auto val="1"/>
        <c:lblAlgn val="ctr"/>
        <c:lblOffset val="100"/>
        <c:noMultiLvlLbl val="0"/>
      </c:catAx>
      <c:valAx>
        <c:axId val="547568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547568568"/>
        <c:crosses val="autoZero"/>
        <c:crossBetween val="between"/>
      </c:valAx>
    </c:plotArea>
    <c:legend>
      <c:legendPos val="t"/>
      <c:overlay val="0"/>
      <c:spPr>
        <a:solidFill>
          <a:schemeClr val="accent4">
            <a:lumMod val="40000"/>
            <a:lumOff val="60000"/>
          </a:schemeClr>
        </a:solidFill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ko-KR" altLang="en-US"/>
              <a:t>위례 조회</a:t>
            </a:r>
            <a:r>
              <a:rPr lang="en-US" altLang="ko-KR"/>
              <a:t>, </a:t>
            </a:r>
            <a:r>
              <a:rPr lang="ko-KR" altLang="en-US"/>
              <a:t>방문자수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'위례 표'!$C$4</c:f>
              <c:strCache>
                <c:ptCount val="1"/>
                <c:pt idx="0">
                  <c:v>전체</c:v>
                </c:pt>
              </c:strCache>
            </c:strRef>
          </c:tx>
          <c:spPr>
            <a:ln w="28575" cap="rnd">
              <a:solidFill>
                <a:srgbClr val="FF0000"/>
              </a:solidFill>
              <a:prstDash val="solid"/>
              <a:round/>
            </a:ln>
          </c:spPr>
          <c:marker>
            <c:symbol val="none"/>
          </c:marker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('위례 표'!$A$5:$A$11,'위례 표'!$A$13:$A$19,'위례 표'!$A$21:$A$28)</c:f>
              <c:strCache>
                <c:ptCount val="22"/>
                <c:pt idx="0">
                  <c:v>10월 8일</c:v>
                </c:pt>
                <c:pt idx="1">
                  <c:v>10월 9일</c:v>
                </c:pt>
                <c:pt idx="2">
                  <c:v>10월 10일</c:v>
                </c:pt>
                <c:pt idx="3">
                  <c:v>10월 11일</c:v>
                </c:pt>
                <c:pt idx="4">
                  <c:v>10월 12일</c:v>
                </c:pt>
                <c:pt idx="5">
                  <c:v>10월 13일</c:v>
                </c:pt>
                <c:pt idx="6">
                  <c:v>10월 14일</c:v>
                </c:pt>
                <c:pt idx="7">
                  <c:v>10월 15일</c:v>
                </c:pt>
                <c:pt idx="8">
                  <c:v>10월 16일</c:v>
                </c:pt>
                <c:pt idx="9">
                  <c:v>10월 17일</c:v>
                </c:pt>
                <c:pt idx="10">
                  <c:v>10월 18일</c:v>
                </c:pt>
                <c:pt idx="11">
                  <c:v>10월 19일</c:v>
                </c:pt>
                <c:pt idx="12">
                  <c:v>10월 20일</c:v>
                </c:pt>
                <c:pt idx="13">
                  <c:v>10월 21일</c:v>
                </c:pt>
                <c:pt idx="14">
                  <c:v>10월 15일</c:v>
                </c:pt>
                <c:pt idx="15">
                  <c:v>10월 16일</c:v>
                </c:pt>
                <c:pt idx="16">
                  <c:v>10월 17일</c:v>
                </c:pt>
                <c:pt idx="17">
                  <c:v>10월 18일</c:v>
                </c:pt>
                <c:pt idx="18">
                  <c:v>10월 19일</c:v>
                </c:pt>
                <c:pt idx="19">
                  <c:v>10월 20일</c:v>
                </c:pt>
                <c:pt idx="20">
                  <c:v>10월 21일</c:v>
                </c:pt>
                <c:pt idx="21">
                  <c:v>평균</c:v>
                </c:pt>
              </c:strCache>
            </c:strRef>
          </c:cat>
          <c:val>
            <c:numRef>
              <c:f>('위례 표'!$C$5:$C$11,'위례 표'!$C$13:$C$19,'위례 표'!$C$21:$C$28)</c:f>
              <c:numCache>
                <c:formatCode>General</c:formatCode>
                <c:ptCount val="22"/>
                <c:pt idx="0">
                  <c:v>31</c:v>
                </c:pt>
                <c:pt idx="1">
                  <c:v>21</c:v>
                </c:pt>
                <c:pt idx="2">
                  <c:v>26</c:v>
                </c:pt>
                <c:pt idx="3">
                  <c:v>26</c:v>
                </c:pt>
                <c:pt idx="4">
                  <c:v>21</c:v>
                </c:pt>
                <c:pt idx="5">
                  <c:v>48</c:v>
                </c:pt>
                <c:pt idx="6">
                  <c:v>63</c:v>
                </c:pt>
                <c:pt idx="7">
                  <c:v>32</c:v>
                </c:pt>
                <c:pt idx="8">
                  <c:v>13</c:v>
                </c:pt>
                <c:pt idx="9">
                  <c:v>27</c:v>
                </c:pt>
                <c:pt idx="10">
                  <c:v>42</c:v>
                </c:pt>
                <c:pt idx="11">
                  <c:v>52</c:v>
                </c:pt>
                <c:pt idx="12">
                  <c:v>44</c:v>
                </c:pt>
                <c:pt idx="13">
                  <c:v>54</c:v>
                </c:pt>
                <c:pt idx="14">
                  <c:v>32</c:v>
                </c:pt>
                <c:pt idx="15">
                  <c:v>13</c:v>
                </c:pt>
                <c:pt idx="16">
                  <c:v>27</c:v>
                </c:pt>
                <c:pt idx="17">
                  <c:v>42</c:v>
                </c:pt>
                <c:pt idx="18">
                  <c:v>52</c:v>
                </c:pt>
                <c:pt idx="19">
                  <c:v>44</c:v>
                </c:pt>
                <c:pt idx="20">
                  <c:v>54</c:v>
                </c:pt>
                <c:pt idx="21" formatCode="0.0">
                  <c:v>37.714285714285715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0DE-4EE1-B56A-110FEE46B7FE}"/>
            </c:ext>
          </c:extLst>
        </c:ser>
        <c:ser>
          <c:idx val="1"/>
          <c:order val="1"/>
          <c:tx>
            <c:strRef>
              <c:f>'위례 표'!$G$4</c:f>
              <c:strCache>
                <c:ptCount val="1"/>
                <c:pt idx="0">
                  <c:v>전체</c:v>
                </c:pt>
              </c:strCache>
            </c:strRef>
          </c:tx>
          <c:spPr>
            <a:ln w="28575" cap="rnd">
              <a:solidFill>
                <a:schemeClr val="accent5"/>
              </a:solidFill>
              <a:prstDash val="solid"/>
              <a:round/>
            </a:ln>
          </c:spPr>
          <c:marker>
            <c:symbol val="none"/>
          </c:marker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('위례 표'!$A$5:$A$11,'위례 표'!$A$13:$A$19,'위례 표'!$A$21:$A$28)</c:f>
              <c:strCache>
                <c:ptCount val="22"/>
                <c:pt idx="0">
                  <c:v>10월 8일</c:v>
                </c:pt>
                <c:pt idx="1">
                  <c:v>10월 9일</c:v>
                </c:pt>
                <c:pt idx="2">
                  <c:v>10월 10일</c:v>
                </c:pt>
                <c:pt idx="3">
                  <c:v>10월 11일</c:v>
                </c:pt>
                <c:pt idx="4">
                  <c:v>10월 12일</c:v>
                </c:pt>
                <c:pt idx="5">
                  <c:v>10월 13일</c:v>
                </c:pt>
                <c:pt idx="6">
                  <c:v>10월 14일</c:v>
                </c:pt>
                <c:pt idx="7">
                  <c:v>10월 15일</c:v>
                </c:pt>
                <c:pt idx="8">
                  <c:v>10월 16일</c:v>
                </c:pt>
                <c:pt idx="9">
                  <c:v>10월 17일</c:v>
                </c:pt>
                <c:pt idx="10">
                  <c:v>10월 18일</c:v>
                </c:pt>
                <c:pt idx="11">
                  <c:v>10월 19일</c:v>
                </c:pt>
                <c:pt idx="12">
                  <c:v>10월 20일</c:v>
                </c:pt>
                <c:pt idx="13">
                  <c:v>10월 21일</c:v>
                </c:pt>
                <c:pt idx="14">
                  <c:v>10월 15일</c:v>
                </c:pt>
                <c:pt idx="15">
                  <c:v>10월 16일</c:v>
                </c:pt>
                <c:pt idx="16">
                  <c:v>10월 17일</c:v>
                </c:pt>
                <c:pt idx="17">
                  <c:v>10월 18일</c:v>
                </c:pt>
                <c:pt idx="18">
                  <c:v>10월 19일</c:v>
                </c:pt>
                <c:pt idx="19">
                  <c:v>10월 20일</c:v>
                </c:pt>
                <c:pt idx="20">
                  <c:v>10월 21일</c:v>
                </c:pt>
                <c:pt idx="21">
                  <c:v>평균</c:v>
                </c:pt>
              </c:strCache>
            </c:strRef>
          </c:cat>
          <c:val>
            <c:numRef>
              <c:f>('위례 표'!$G$5:$G$11,'위례 표'!$G$13:$G$19,'위례 표'!$G$21:$G$28)</c:f>
              <c:numCache>
                <c:formatCode>General</c:formatCode>
                <c:ptCount val="22"/>
                <c:pt idx="0">
                  <c:v>20</c:v>
                </c:pt>
                <c:pt idx="1">
                  <c:v>18</c:v>
                </c:pt>
                <c:pt idx="2">
                  <c:v>16</c:v>
                </c:pt>
                <c:pt idx="3">
                  <c:v>21</c:v>
                </c:pt>
                <c:pt idx="4">
                  <c:v>16</c:v>
                </c:pt>
                <c:pt idx="5">
                  <c:v>32</c:v>
                </c:pt>
                <c:pt idx="6">
                  <c:v>37</c:v>
                </c:pt>
                <c:pt idx="7">
                  <c:v>24</c:v>
                </c:pt>
                <c:pt idx="8">
                  <c:v>13</c:v>
                </c:pt>
                <c:pt idx="9">
                  <c:v>19</c:v>
                </c:pt>
                <c:pt idx="10">
                  <c:v>24</c:v>
                </c:pt>
                <c:pt idx="11">
                  <c:v>24</c:v>
                </c:pt>
                <c:pt idx="12">
                  <c:v>24</c:v>
                </c:pt>
                <c:pt idx="13">
                  <c:v>32</c:v>
                </c:pt>
                <c:pt idx="14">
                  <c:v>24</c:v>
                </c:pt>
                <c:pt idx="15">
                  <c:v>13</c:v>
                </c:pt>
                <c:pt idx="16">
                  <c:v>19</c:v>
                </c:pt>
                <c:pt idx="17">
                  <c:v>24</c:v>
                </c:pt>
                <c:pt idx="18">
                  <c:v>24</c:v>
                </c:pt>
                <c:pt idx="19">
                  <c:v>24</c:v>
                </c:pt>
                <c:pt idx="20">
                  <c:v>32</c:v>
                </c:pt>
                <c:pt idx="21" formatCode="0.0">
                  <c:v>22.857142857142858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0DE-4EE1-B56A-110FEE46B7FE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531298616"/>
        <c:axId val="531297336"/>
      </c:lineChart>
      <c:catAx>
        <c:axId val="5312986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531297336"/>
        <c:crosses val="autoZero"/>
        <c:auto val="1"/>
        <c:lblAlgn val="ctr"/>
        <c:lblOffset val="100"/>
        <c:noMultiLvlLbl val="1"/>
      </c:catAx>
      <c:valAx>
        <c:axId val="531297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531298616"/>
        <c:crosses val="autoZero"/>
        <c:crossBetween val="between"/>
      </c:valAx>
    </c:plotArea>
    <c:legend>
      <c:legendPos val="t"/>
      <c:legendEntry>
        <c:idx val="0"/>
        <c:txPr>
          <a:bodyPr rot="0" spcFirstLastPara="1" vertOverflow="ellipsis" vert="horz" wrap="square" anchor="ctr" anchorCtr="1"/>
          <a:lstStyle/>
          <a:p>
            <a:pPr>
              <a:defRPr sz="900" b="0" i="0" strike="noStrike" kern="1200" baseline="0">
                <a:ln>
                  <a:noFill/>
                  <a:prstDash val="solid"/>
                </a:ln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</c:legendEntry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ko-KR" altLang="en-US"/>
              <a:t>위례 방문자수</a:t>
            </a:r>
            <a:endParaRPr lang="en-US" altLang="ko-KR"/>
          </a:p>
        </c:rich>
      </c:tx>
      <c:layout>
        <c:manualLayout>
          <c:xMode val="edge"/>
          <c:yMode val="edge"/>
          <c:x val="0.46674824206670951"/>
          <c:y val="1.6447368421052631E-2"/>
        </c:manualLayout>
      </c:layout>
      <c:overlay val="0"/>
      <c:spPr>
        <a:noFill/>
        <a:ln>
          <a:noFill/>
          <a:prstDash val="solid"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'위례 표'!$G$4</c:f>
              <c:strCache>
                <c:ptCount val="1"/>
                <c:pt idx="0">
                  <c:v>전체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solid"/>
              <a:round/>
            </a:ln>
          </c:spPr>
          <c:marker>
            <c:symbol val="none"/>
          </c:marker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('위례 표'!$A$5:$A$11,'위례 표'!$A$13:$A$19,'위례 표'!$A$21:$A$25)</c:f>
              <c:numCache>
                <c:formatCode>m"월"\ d"일"</c:formatCode>
                <c:ptCount val="19"/>
                <c:pt idx="0">
                  <c:v>44477</c:v>
                </c:pt>
                <c:pt idx="1">
                  <c:v>44478</c:v>
                </c:pt>
                <c:pt idx="2">
                  <c:v>44479</c:v>
                </c:pt>
                <c:pt idx="3">
                  <c:v>44480</c:v>
                </c:pt>
                <c:pt idx="4">
                  <c:v>44481</c:v>
                </c:pt>
                <c:pt idx="5">
                  <c:v>44482</c:v>
                </c:pt>
                <c:pt idx="6">
                  <c:v>44483</c:v>
                </c:pt>
                <c:pt idx="7">
                  <c:v>44484</c:v>
                </c:pt>
                <c:pt idx="8">
                  <c:v>44485</c:v>
                </c:pt>
                <c:pt idx="9">
                  <c:v>44486</c:v>
                </c:pt>
                <c:pt idx="10">
                  <c:v>44487</c:v>
                </c:pt>
                <c:pt idx="11">
                  <c:v>44488</c:v>
                </c:pt>
                <c:pt idx="12">
                  <c:v>44489</c:v>
                </c:pt>
                <c:pt idx="13">
                  <c:v>44490</c:v>
                </c:pt>
                <c:pt idx="14" formatCode="mm&quot;월&quot;\ dd&quot;일&quot;">
                  <c:v>44484</c:v>
                </c:pt>
                <c:pt idx="15" formatCode="mm&quot;월&quot;\ dd&quot;일&quot;">
                  <c:v>44485</c:v>
                </c:pt>
                <c:pt idx="16" formatCode="mm&quot;월&quot;\ dd&quot;일&quot;">
                  <c:v>44486</c:v>
                </c:pt>
                <c:pt idx="17" formatCode="mm&quot;월&quot;\ dd&quot;일&quot;">
                  <c:v>44487</c:v>
                </c:pt>
                <c:pt idx="18" formatCode="mm&quot;월&quot;\ dd&quot;일&quot;">
                  <c:v>44488</c:v>
                </c:pt>
              </c:numCache>
            </c:numRef>
          </c:cat>
          <c:val>
            <c:numRef>
              <c:f>('위례 표'!$G$5:$G$11,'위례 표'!$G$13:$G$19,'위례 표'!$G$21:$G$25)</c:f>
              <c:numCache>
                <c:formatCode>General</c:formatCode>
                <c:ptCount val="19"/>
                <c:pt idx="0">
                  <c:v>20</c:v>
                </c:pt>
                <c:pt idx="1">
                  <c:v>18</c:v>
                </c:pt>
                <c:pt idx="2">
                  <c:v>16</c:v>
                </c:pt>
                <c:pt idx="3">
                  <c:v>21</c:v>
                </c:pt>
                <c:pt idx="4">
                  <c:v>16</c:v>
                </c:pt>
                <c:pt idx="5">
                  <c:v>32</c:v>
                </c:pt>
                <c:pt idx="6">
                  <c:v>37</c:v>
                </c:pt>
                <c:pt idx="7">
                  <c:v>24</c:v>
                </c:pt>
                <c:pt idx="8">
                  <c:v>13</c:v>
                </c:pt>
                <c:pt idx="9">
                  <c:v>19</c:v>
                </c:pt>
                <c:pt idx="10">
                  <c:v>24</c:v>
                </c:pt>
                <c:pt idx="11">
                  <c:v>24</c:v>
                </c:pt>
                <c:pt idx="12">
                  <c:v>24</c:v>
                </c:pt>
                <c:pt idx="13">
                  <c:v>32</c:v>
                </c:pt>
                <c:pt idx="14">
                  <c:v>24</c:v>
                </c:pt>
                <c:pt idx="15">
                  <c:v>13</c:v>
                </c:pt>
                <c:pt idx="16">
                  <c:v>19</c:v>
                </c:pt>
                <c:pt idx="17">
                  <c:v>24</c:v>
                </c:pt>
                <c:pt idx="18">
                  <c:v>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DCE-4F77-942C-844EEB8FB787}"/>
            </c:ext>
          </c:extLst>
        </c:ser>
        <c:ser>
          <c:idx val="1"/>
          <c:order val="1"/>
          <c:tx>
            <c:strRef>
              <c:f>'위례 표'!$I$4</c:f>
              <c:strCache>
                <c:ptCount val="1"/>
                <c:pt idx="0">
                  <c:v>서로이웃</c:v>
                </c:pt>
              </c:strCache>
            </c:strRef>
          </c:tx>
          <c:spPr>
            <a:ln w="28575" cap="rnd">
              <a:solidFill>
                <a:schemeClr val="accent3"/>
              </a:solidFill>
              <a:prstDash val="solid"/>
              <a:round/>
            </a:ln>
          </c:spPr>
          <c:marker>
            <c:symbol val="none"/>
          </c:marker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('위례 표'!$A$5:$A$11,'위례 표'!$A$13:$A$19,'위례 표'!$A$21:$A$25)</c:f>
              <c:numCache>
                <c:formatCode>m"월"\ d"일"</c:formatCode>
                <c:ptCount val="19"/>
                <c:pt idx="0">
                  <c:v>44477</c:v>
                </c:pt>
                <c:pt idx="1">
                  <c:v>44478</c:v>
                </c:pt>
                <c:pt idx="2">
                  <c:v>44479</c:v>
                </c:pt>
                <c:pt idx="3">
                  <c:v>44480</c:v>
                </c:pt>
                <c:pt idx="4">
                  <c:v>44481</c:v>
                </c:pt>
                <c:pt idx="5">
                  <c:v>44482</c:v>
                </c:pt>
                <c:pt idx="6">
                  <c:v>44483</c:v>
                </c:pt>
                <c:pt idx="7">
                  <c:v>44484</c:v>
                </c:pt>
                <c:pt idx="8">
                  <c:v>44485</c:v>
                </c:pt>
                <c:pt idx="9">
                  <c:v>44486</c:v>
                </c:pt>
                <c:pt idx="10">
                  <c:v>44487</c:v>
                </c:pt>
                <c:pt idx="11">
                  <c:v>44488</c:v>
                </c:pt>
                <c:pt idx="12">
                  <c:v>44489</c:v>
                </c:pt>
                <c:pt idx="13">
                  <c:v>44490</c:v>
                </c:pt>
                <c:pt idx="14" formatCode="mm&quot;월&quot;\ dd&quot;일&quot;">
                  <c:v>44484</c:v>
                </c:pt>
                <c:pt idx="15" formatCode="mm&quot;월&quot;\ dd&quot;일&quot;">
                  <c:v>44485</c:v>
                </c:pt>
                <c:pt idx="16" formatCode="mm&quot;월&quot;\ dd&quot;일&quot;">
                  <c:v>44486</c:v>
                </c:pt>
                <c:pt idx="17" formatCode="mm&quot;월&quot;\ dd&quot;일&quot;">
                  <c:v>44487</c:v>
                </c:pt>
                <c:pt idx="18" formatCode="mm&quot;월&quot;\ dd&quot;일&quot;">
                  <c:v>44488</c:v>
                </c:pt>
              </c:numCache>
            </c:numRef>
          </c:cat>
          <c:val>
            <c:numRef>
              <c:f>('위례 표'!$I$5:$I$11,'위례 표'!$I$13:$I$19,'위례 표'!$I$21:$I$25)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2</c:v>
                </c:pt>
                <c:pt idx="4">
                  <c:v>0</c:v>
                </c:pt>
                <c:pt idx="5">
                  <c:v>0</c:v>
                </c:pt>
                <c:pt idx="6">
                  <c:v>6</c:v>
                </c:pt>
                <c:pt idx="7">
                  <c:v>1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0</c:v>
                </c:pt>
                <c:pt idx="17">
                  <c:v>0</c:v>
                </c:pt>
                <c:pt idx="18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DCE-4F77-942C-844EEB8FB787}"/>
            </c:ext>
          </c:extLst>
        </c:ser>
        <c:ser>
          <c:idx val="2"/>
          <c:order val="2"/>
          <c:tx>
            <c:strRef>
              <c:f>'위례 표'!$J$4</c:f>
              <c:strCache>
                <c:ptCount val="1"/>
                <c:pt idx="0">
                  <c:v>기타</c:v>
                </c:pt>
              </c:strCache>
            </c:strRef>
          </c:tx>
          <c:spPr>
            <a:ln w="28575" cap="rnd">
              <a:solidFill>
                <a:schemeClr val="accent4"/>
              </a:solidFill>
              <a:prstDash val="solid"/>
              <a:round/>
            </a:ln>
          </c:spPr>
          <c:marker>
            <c:symbol val="none"/>
          </c:marker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('위례 표'!$A$5:$A$11,'위례 표'!$A$13:$A$19,'위례 표'!$A$21:$A$25)</c:f>
              <c:numCache>
                <c:formatCode>m"월"\ d"일"</c:formatCode>
                <c:ptCount val="19"/>
                <c:pt idx="0">
                  <c:v>44477</c:v>
                </c:pt>
                <c:pt idx="1">
                  <c:v>44478</c:v>
                </c:pt>
                <c:pt idx="2">
                  <c:v>44479</c:v>
                </c:pt>
                <c:pt idx="3">
                  <c:v>44480</c:v>
                </c:pt>
                <c:pt idx="4">
                  <c:v>44481</c:v>
                </c:pt>
                <c:pt idx="5">
                  <c:v>44482</c:v>
                </c:pt>
                <c:pt idx="6">
                  <c:v>44483</c:v>
                </c:pt>
                <c:pt idx="7">
                  <c:v>44484</c:v>
                </c:pt>
                <c:pt idx="8">
                  <c:v>44485</c:v>
                </c:pt>
                <c:pt idx="9">
                  <c:v>44486</c:v>
                </c:pt>
                <c:pt idx="10">
                  <c:v>44487</c:v>
                </c:pt>
                <c:pt idx="11">
                  <c:v>44488</c:v>
                </c:pt>
                <c:pt idx="12">
                  <c:v>44489</c:v>
                </c:pt>
                <c:pt idx="13">
                  <c:v>44490</c:v>
                </c:pt>
                <c:pt idx="14" formatCode="mm&quot;월&quot;\ dd&quot;일&quot;">
                  <c:v>44484</c:v>
                </c:pt>
                <c:pt idx="15" formatCode="mm&quot;월&quot;\ dd&quot;일&quot;">
                  <c:v>44485</c:v>
                </c:pt>
                <c:pt idx="16" formatCode="mm&quot;월&quot;\ dd&quot;일&quot;">
                  <c:v>44486</c:v>
                </c:pt>
                <c:pt idx="17" formatCode="mm&quot;월&quot;\ dd&quot;일&quot;">
                  <c:v>44487</c:v>
                </c:pt>
                <c:pt idx="18" formatCode="mm&quot;월&quot;\ dd&quot;일&quot;">
                  <c:v>44488</c:v>
                </c:pt>
              </c:numCache>
            </c:numRef>
          </c:cat>
          <c:val>
            <c:numRef>
              <c:f>('위례 표'!$J$5:$J$11,'위례 표'!$J$13:$J$19,'위례 표'!$J$21:$J$25)</c:f>
              <c:numCache>
                <c:formatCode>General</c:formatCode>
                <c:ptCount val="19"/>
                <c:pt idx="0">
                  <c:v>20</c:v>
                </c:pt>
                <c:pt idx="1">
                  <c:v>18</c:v>
                </c:pt>
                <c:pt idx="2">
                  <c:v>15</c:v>
                </c:pt>
                <c:pt idx="3">
                  <c:v>19</c:v>
                </c:pt>
                <c:pt idx="4">
                  <c:v>16</c:v>
                </c:pt>
                <c:pt idx="5">
                  <c:v>31</c:v>
                </c:pt>
                <c:pt idx="6">
                  <c:v>29</c:v>
                </c:pt>
                <c:pt idx="7">
                  <c:v>23</c:v>
                </c:pt>
                <c:pt idx="8">
                  <c:v>12</c:v>
                </c:pt>
                <c:pt idx="9">
                  <c:v>18</c:v>
                </c:pt>
                <c:pt idx="10">
                  <c:v>24</c:v>
                </c:pt>
                <c:pt idx="11">
                  <c:v>23</c:v>
                </c:pt>
                <c:pt idx="12">
                  <c:v>22</c:v>
                </c:pt>
                <c:pt idx="13">
                  <c:v>30</c:v>
                </c:pt>
                <c:pt idx="14">
                  <c:v>23</c:v>
                </c:pt>
                <c:pt idx="15">
                  <c:v>12</c:v>
                </c:pt>
                <c:pt idx="16">
                  <c:v>18</c:v>
                </c:pt>
                <c:pt idx="17">
                  <c:v>24</c:v>
                </c:pt>
                <c:pt idx="18">
                  <c:v>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DCE-4F77-942C-844EEB8FB787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521215824"/>
        <c:axId val="521212304"/>
      </c:lineChart>
      <c:dateAx>
        <c:axId val="521215824"/>
        <c:scaling>
          <c:orientation val="minMax"/>
        </c:scaling>
        <c:delete val="0"/>
        <c:axPos val="b"/>
        <c:numFmt formatCode="m&quot;월&quot;\ d&quot;일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521212304"/>
        <c:crosses val="autoZero"/>
        <c:auto val="0"/>
        <c:lblOffset val="100"/>
        <c:baseTimeUnit val="days"/>
      </c:dateAx>
      <c:valAx>
        <c:axId val="521212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521215824"/>
        <c:crosses val="autoZero"/>
        <c:crossBetween val="between"/>
      </c:valAx>
    </c:plotArea>
    <c:legend>
      <c:legendPos val="b"/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ko-KR" altLang="en-US"/>
              <a:t>강동 방문자수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통계!$G$4</c:f>
              <c:strCache>
                <c:ptCount val="1"/>
                <c:pt idx="0">
                  <c:v>전체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solid"/>
              <a:round/>
            </a:ln>
          </c:spPr>
          <c:marker>
            <c:symbol val="none"/>
          </c:marker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(통계!$A$5:$A$11,통계!$A$13:$A$19,통계!$A$21:$A$25)</c:f>
              <c:numCache>
                <c:formatCode>m"월"\ d"일"</c:formatCode>
                <c:ptCount val="19"/>
                <c:pt idx="0">
                  <c:v>44922</c:v>
                </c:pt>
                <c:pt idx="1">
                  <c:v>44923</c:v>
                </c:pt>
                <c:pt idx="2">
                  <c:v>44924</c:v>
                </c:pt>
                <c:pt idx="3">
                  <c:v>44925</c:v>
                </c:pt>
                <c:pt idx="4">
                  <c:v>44926</c:v>
                </c:pt>
                <c:pt idx="5">
                  <c:v>44927</c:v>
                </c:pt>
                <c:pt idx="6">
                  <c:v>44928</c:v>
                </c:pt>
                <c:pt idx="7">
                  <c:v>44929</c:v>
                </c:pt>
                <c:pt idx="8">
                  <c:v>44930</c:v>
                </c:pt>
                <c:pt idx="9">
                  <c:v>44931</c:v>
                </c:pt>
                <c:pt idx="10">
                  <c:v>44932</c:v>
                </c:pt>
                <c:pt idx="11">
                  <c:v>44933</c:v>
                </c:pt>
                <c:pt idx="12">
                  <c:v>44934</c:v>
                </c:pt>
                <c:pt idx="13">
                  <c:v>44935</c:v>
                </c:pt>
                <c:pt idx="14" formatCode="mm&quot;월&quot;\ dd&quot;일&quot;">
                  <c:v>44936</c:v>
                </c:pt>
                <c:pt idx="15" formatCode="mm&quot;월&quot;\ dd&quot;일&quot;">
                  <c:v>44937</c:v>
                </c:pt>
                <c:pt idx="16" formatCode="mm&quot;월&quot;\ dd&quot;일&quot;">
                  <c:v>44938</c:v>
                </c:pt>
                <c:pt idx="17" formatCode="mm&quot;월&quot;\ dd&quot;일&quot;">
                  <c:v>44939</c:v>
                </c:pt>
                <c:pt idx="18" formatCode="mm&quot;월&quot;\ dd&quot;일&quot;">
                  <c:v>44940</c:v>
                </c:pt>
              </c:numCache>
            </c:numRef>
          </c:cat>
          <c:val>
            <c:numRef>
              <c:f>(통계!$G$5:$G$11,통계!$G$13:$G$19,통계!$G$21:$G$25)</c:f>
              <c:numCache>
                <c:formatCode>General</c:formatCode>
                <c:ptCount val="19"/>
                <c:pt idx="0">
                  <c:v>15</c:v>
                </c:pt>
                <c:pt idx="1">
                  <c:v>25</c:v>
                </c:pt>
                <c:pt idx="2">
                  <c:v>20</c:v>
                </c:pt>
                <c:pt idx="3">
                  <c:v>15</c:v>
                </c:pt>
                <c:pt idx="4">
                  <c:v>22</c:v>
                </c:pt>
                <c:pt idx="5">
                  <c:v>16</c:v>
                </c:pt>
                <c:pt idx="6">
                  <c:v>24</c:v>
                </c:pt>
                <c:pt idx="7">
                  <c:v>30</c:v>
                </c:pt>
                <c:pt idx="8">
                  <c:v>23</c:v>
                </c:pt>
                <c:pt idx="9">
                  <c:v>17</c:v>
                </c:pt>
                <c:pt idx="10">
                  <c:v>28</c:v>
                </c:pt>
                <c:pt idx="11">
                  <c:v>17</c:v>
                </c:pt>
                <c:pt idx="12">
                  <c:v>16</c:v>
                </c:pt>
                <c:pt idx="13">
                  <c:v>16</c:v>
                </c:pt>
                <c:pt idx="14">
                  <c:v>17</c:v>
                </c:pt>
                <c:pt idx="15">
                  <c:v>18</c:v>
                </c:pt>
                <c:pt idx="16">
                  <c:v>10</c:v>
                </c:pt>
                <c:pt idx="17">
                  <c:v>16</c:v>
                </c:pt>
                <c:pt idx="18">
                  <c:v>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E3B-4036-BA63-C8519342330E}"/>
            </c:ext>
          </c:extLst>
        </c:ser>
        <c:ser>
          <c:idx val="1"/>
          <c:order val="1"/>
          <c:tx>
            <c:strRef>
              <c:f>통계!$H$4</c:f>
              <c:strCache>
                <c:ptCount val="1"/>
                <c:pt idx="0">
                  <c:v>피이웃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olid"/>
              <a:round/>
            </a:ln>
          </c:spPr>
          <c:marker>
            <c:symbol val="none"/>
          </c:marker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(통계!$A$5:$A$11,통계!$A$13:$A$19,통계!$A$21:$A$25)</c:f>
              <c:numCache>
                <c:formatCode>m"월"\ d"일"</c:formatCode>
                <c:ptCount val="19"/>
                <c:pt idx="0">
                  <c:v>44922</c:v>
                </c:pt>
                <c:pt idx="1">
                  <c:v>44923</c:v>
                </c:pt>
                <c:pt idx="2">
                  <c:v>44924</c:v>
                </c:pt>
                <c:pt idx="3">
                  <c:v>44925</c:v>
                </c:pt>
                <c:pt idx="4">
                  <c:v>44926</c:v>
                </c:pt>
                <c:pt idx="5">
                  <c:v>44927</c:v>
                </c:pt>
                <c:pt idx="6">
                  <c:v>44928</c:v>
                </c:pt>
                <c:pt idx="7">
                  <c:v>44929</c:v>
                </c:pt>
                <c:pt idx="8">
                  <c:v>44930</c:v>
                </c:pt>
                <c:pt idx="9">
                  <c:v>44931</c:v>
                </c:pt>
                <c:pt idx="10">
                  <c:v>44932</c:v>
                </c:pt>
                <c:pt idx="11">
                  <c:v>44933</c:v>
                </c:pt>
                <c:pt idx="12">
                  <c:v>44934</c:v>
                </c:pt>
                <c:pt idx="13">
                  <c:v>44935</c:v>
                </c:pt>
                <c:pt idx="14" formatCode="mm&quot;월&quot;\ dd&quot;일&quot;">
                  <c:v>44936</c:v>
                </c:pt>
                <c:pt idx="15" formatCode="mm&quot;월&quot;\ dd&quot;일&quot;">
                  <c:v>44937</c:v>
                </c:pt>
                <c:pt idx="16" formatCode="mm&quot;월&quot;\ dd&quot;일&quot;">
                  <c:v>44938</c:v>
                </c:pt>
                <c:pt idx="17" formatCode="mm&quot;월&quot;\ dd&quot;일&quot;">
                  <c:v>44939</c:v>
                </c:pt>
                <c:pt idx="18" formatCode="mm&quot;월&quot;\ dd&quot;일&quot;">
                  <c:v>44940</c:v>
                </c:pt>
              </c:numCache>
            </c:numRef>
          </c:cat>
          <c:val>
            <c:numRef>
              <c:f>(통계!$H$5:$H$11,통계!$H$13:$H$19,통계!$H$21:$H$25)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2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0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E3B-4036-BA63-C8519342330E}"/>
            </c:ext>
          </c:extLst>
        </c:ser>
        <c:ser>
          <c:idx val="2"/>
          <c:order val="2"/>
          <c:tx>
            <c:strRef>
              <c:f>통계!$I$4</c:f>
              <c:strCache>
                <c:ptCount val="1"/>
                <c:pt idx="0">
                  <c:v>서로이웃</c:v>
                </c:pt>
              </c:strCache>
            </c:strRef>
          </c:tx>
          <c:spPr>
            <a:ln w="28575" cap="rnd">
              <a:solidFill>
                <a:schemeClr val="accent3"/>
              </a:solidFill>
              <a:prstDash val="solid"/>
              <a:round/>
            </a:ln>
          </c:spPr>
          <c:marker>
            <c:symbol val="none"/>
          </c:marker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(통계!$A$5:$A$11,통계!$A$13:$A$19,통계!$A$21:$A$25)</c:f>
              <c:numCache>
                <c:formatCode>m"월"\ d"일"</c:formatCode>
                <c:ptCount val="19"/>
                <c:pt idx="0">
                  <c:v>44922</c:v>
                </c:pt>
                <c:pt idx="1">
                  <c:v>44923</c:v>
                </c:pt>
                <c:pt idx="2">
                  <c:v>44924</c:v>
                </c:pt>
                <c:pt idx="3">
                  <c:v>44925</c:v>
                </c:pt>
                <c:pt idx="4">
                  <c:v>44926</c:v>
                </c:pt>
                <c:pt idx="5">
                  <c:v>44927</c:v>
                </c:pt>
                <c:pt idx="6">
                  <c:v>44928</c:v>
                </c:pt>
                <c:pt idx="7">
                  <c:v>44929</c:v>
                </c:pt>
                <c:pt idx="8">
                  <c:v>44930</c:v>
                </c:pt>
                <c:pt idx="9">
                  <c:v>44931</c:v>
                </c:pt>
                <c:pt idx="10">
                  <c:v>44932</c:v>
                </c:pt>
                <c:pt idx="11">
                  <c:v>44933</c:v>
                </c:pt>
                <c:pt idx="12">
                  <c:v>44934</c:v>
                </c:pt>
                <c:pt idx="13">
                  <c:v>44935</c:v>
                </c:pt>
                <c:pt idx="14" formatCode="mm&quot;월&quot;\ dd&quot;일&quot;">
                  <c:v>44936</c:v>
                </c:pt>
                <c:pt idx="15" formatCode="mm&quot;월&quot;\ dd&quot;일&quot;">
                  <c:v>44937</c:v>
                </c:pt>
                <c:pt idx="16" formatCode="mm&quot;월&quot;\ dd&quot;일&quot;">
                  <c:v>44938</c:v>
                </c:pt>
                <c:pt idx="17" formatCode="mm&quot;월&quot;\ dd&quot;일&quot;">
                  <c:v>44939</c:v>
                </c:pt>
                <c:pt idx="18" formatCode="mm&quot;월&quot;\ dd&quot;일&quot;">
                  <c:v>44940</c:v>
                </c:pt>
              </c:numCache>
            </c:numRef>
          </c:cat>
          <c:val>
            <c:numRef>
              <c:f>(통계!$I$5:$I$11,통계!$I$13:$I$19,통계!$I$21:$I$25)</c:f>
              <c:numCache>
                <c:formatCode>General</c:formatCode>
                <c:ptCount val="19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2</c:v>
                </c:pt>
                <c:pt idx="6">
                  <c:v>1</c:v>
                </c:pt>
                <c:pt idx="7">
                  <c:v>1</c:v>
                </c:pt>
                <c:pt idx="8">
                  <c:v>2</c:v>
                </c:pt>
                <c:pt idx="9">
                  <c:v>1</c:v>
                </c:pt>
                <c:pt idx="10">
                  <c:v>3</c:v>
                </c:pt>
                <c:pt idx="11">
                  <c:v>1</c:v>
                </c:pt>
                <c:pt idx="12">
                  <c:v>2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3</c:v>
                </c:pt>
                <c:pt idx="18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E3B-4036-BA63-C8519342330E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536617680"/>
        <c:axId val="536621200"/>
      </c:lineChart>
      <c:dateAx>
        <c:axId val="536617680"/>
        <c:scaling>
          <c:orientation val="minMax"/>
        </c:scaling>
        <c:delete val="0"/>
        <c:axPos val="b"/>
        <c:numFmt formatCode="m&quot;월&quot;\ d&quot;일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536621200"/>
        <c:crosses val="autoZero"/>
        <c:auto val="0"/>
        <c:lblOffset val="100"/>
        <c:baseTimeUnit val="days"/>
      </c:dateAx>
      <c:valAx>
        <c:axId val="536621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536617680"/>
        <c:crosses val="autoZero"/>
        <c:crossBetween val="between"/>
      </c:valAx>
    </c:plotArea>
    <c:legend>
      <c:legendPos val="b"/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11451771" cy="607002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19</xdr:col>
      <xdr:colOff>30480</xdr:colOff>
      <xdr:row>32</xdr:row>
      <xdr:rowOff>119743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20</xdr:col>
      <xdr:colOff>22860</xdr:colOff>
      <xdr:row>31</xdr:row>
      <xdr:rowOff>213360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17</xdr:col>
      <xdr:colOff>662940</xdr:colOff>
      <xdr:row>25</xdr:row>
      <xdr:rowOff>15240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E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18</xdr:col>
      <xdr:colOff>7620</xdr:colOff>
      <xdr:row>25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F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43"/>
  <sheetViews>
    <sheetView zoomScaleNormal="100" workbookViewId="0">
      <selection activeCell="M8" sqref="M8"/>
    </sheetView>
  </sheetViews>
  <sheetFormatPr defaultColWidth="8.875" defaultRowHeight="16.5"/>
  <cols>
    <col min="1" max="1" width="9.75" style="194" bestFit="1" customWidth="1"/>
    <col min="2" max="2" width="8.375" style="194" customWidth="1"/>
    <col min="3" max="3" width="9.5" style="194" customWidth="1"/>
    <col min="4" max="4" width="7.875" style="194" customWidth="1"/>
    <col min="5" max="5" width="11.5" style="194" customWidth="1"/>
    <col min="6" max="6" width="10.25" style="194" customWidth="1"/>
    <col min="7" max="7" width="12.125" style="194" customWidth="1"/>
    <col min="8" max="8" width="7.25" style="194" customWidth="1"/>
    <col min="9" max="9" width="9.875" style="194" customWidth="1"/>
    <col min="10" max="10" width="12.5" style="194" customWidth="1"/>
  </cols>
  <sheetData>
    <row r="1" spans="1:10" ht="17.45" customHeight="1">
      <c r="A1" s="246" t="s">
        <v>0</v>
      </c>
      <c r="B1" s="247"/>
      <c r="C1" s="247"/>
      <c r="D1" s="247"/>
      <c r="E1" s="247"/>
      <c r="F1" s="247"/>
      <c r="G1" s="249" t="s">
        <v>1</v>
      </c>
      <c r="H1" s="247"/>
      <c r="I1" s="247"/>
      <c r="J1" s="247"/>
    </row>
    <row r="2" spans="1:10" ht="21.75" customHeight="1">
      <c r="A2" s="247"/>
      <c r="B2" s="247"/>
      <c r="C2" s="247"/>
      <c r="D2" s="247"/>
      <c r="E2" s="247"/>
      <c r="F2" s="247"/>
      <c r="G2" s="247"/>
      <c r="H2" s="247"/>
      <c r="I2" s="247"/>
      <c r="J2" s="247"/>
    </row>
    <row r="3" spans="1:10" ht="17.25" customHeight="1">
      <c r="A3" s="248"/>
      <c r="B3" s="248"/>
      <c r="C3" s="248"/>
      <c r="D3" s="248"/>
      <c r="E3" s="248"/>
      <c r="F3" s="248"/>
      <c r="G3" s="247"/>
      <c r="H3" s="247"/>
      <c r="I3" s="247"/>
      <c r="J3" s="247"/>
    </row>
    <row r="4" spans="1:10">
      <c r="A4" s="1" t="s">
        <v>2</v>
      </c>
      <c r="B4" s="1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3" t="s">
        <v>4</v>
      </c>
      <c r="H4" s="3" t="s">
        <v>5</v>
      </c>
      <c r="I4" s="171" t="s">
        <v>6</v>
      </c>
      <c r="J4" s="172" t="s">
        <v>7</v>
      </c>
    </row>
    <row r="5" spans="1:10">
      <c r="A5" s="195">
        <v>44922</v>
      </c>
      <c r="B5" s="11" t="s">
        <v>8</v>
      </c>
      <c r="C5" s="12">
        <v>18</v>
      </c>
      <c r="D5" s="12">
        <v>0</v>
      </c>
      <c r="E5" s="12">
        <v>3</v>
      </c>
      <c r="F5" s="12">
        <v>15</v>
      </c>
      <c r="G5" s="13">
        <v>15</v>
      </c>
      <c r="H5" s="13">
        <v>0</v>
      </c>
      <c r="I5" s="13">
        <v>1</v>
      </c>
      <c r="J5" s="13">
        <v>14</v>
      </c>
    </row>
    <row r="6" spans="1:10">
      <c r="A6" s="195">
        <v>44923</v>
      </c>
      <c r="B6" s="10" t="s">
        <v>9</v>
      </c>
      <c r="C6" s="12">
        <v>29</v>
      </c>
      <c r="D6" s="12">
        <v>0</v>
      </c>
      <c r="E6" s="12">
        <v>2</v>
      </c>
      <c r="F6" s="12">
        <v>27</v>
      </c>
      <c r="G6" s="13">
        <v>25</v>
      </c>
      <c r="H6" s="13">
        <v>0</v>
      </c>
      <c r="I6" s="13">
        <v>1</v>
      </c>
      <c r="J6" s="13">
        <v>24</v>
      </c>
    </row>
    <row r="7" spans="1:10">
      <c r="A7" s="195">
        <v>44924</v>
      </c>
      <c r="B7" s="11" t="s">
        <v>10</v>
      </c>
      <c r="C7" s="12">
        <v>25</v>
      </c>
      <c r="D7" s="12">
        <v>0</v>
      </c>
      <c r="E7" s="12">
        <v>3</v>
      </c>
      <c r="F7" s="12">
        <v>22</v>
      </c>
      <c r="G7" s="13">
        <v>20</v>
      </c>
      <c r="H7" s="13">
        <v>0</v>
      </c>
      <c r="I7" s="13">
        <v>1</v>
      </c>
      <c r="J7" s="13">
        <v>19</v>
      </c>
    </row>
    <row r="8" spans="1:10">
      <c r="A8" s="195">
        <v>44925</v>
      </c>
      <c r="B8" s="10" t="s">
        <v>11</v>
      </c>
      <c r="C8" s="12">
        <v>22</v>
      </c>
      <c r="D8" s="12">
        <v>0</v>
      </c>
      <c r="E8" s="12">
        <v>3</v>
      </c>
      <c r="F8" s="12">
        <v>19</v>
      </c>
      <c r="G8" s="13">
        <v>15</v>
      </c>
      <c r="H8" s="13">
        <v>0</v>
      </c>
      <c r="I8" s="13">
        <v>1</v>
      </c>
      <c r="J8" s="13">
        <v>14</v>
      </c>
    </row>
    <row r="9" spans="1:10">
      <c r="A9" s="195">
        <v>44926</v>
      </c>
      <c r="B9" s="11" t="s">
        <v>12</v>
      </c>
      <c r="C9" s="12">
        <v>29</v>
      </c>
      <c r="D9" s="12">
        <v>0</v>
      </c>
      <c r="E9" s="12">
        <v>2</v>
      </c>
      <c r="F9" s="12">
        <v>27</v>
      </c>
      <c r="G9" s="13">
        <v>22</v>
      </c>
      <c r="H9" s="13">
        <v>0</v>
      </c>
      <c r="I9" s="13">
        <v>1</v>
      </c>
      <c r="J9" s="13">
        <v>21</v>
      </c>
    </row>
    <row r="10" spans="1:10">
      <c r="A10" s="195">
        <v>44927</v>
      </c>
      <c r="B10" s="10" t="s">
        <v>13</v>
      </c>
      <c r="C10" s="12">
        <v>29</v>
      </c>
      <c r="D10" s="12">
        <v>9</v>
      </c>
      <c r="E10" s="12">
        <v>5</v>
      </c>
      <c r="F10" s="12">
        <v>15</v>
      </c>
      <c r="G10" s="13">
        <v>16</v>
      </c>
      <c r="H10" s="13">
        <v>2</v>
      </c>
      <c r="I10" s="13">
        <v>2</v>
      </c>
      <c r="J10" s="13">
        <v>13</v>
      </c>
    </row>
    <row r="11" spans="1:10">
      <c r="A11" s="195">
        <v>44928</v>
      </c>
      <c r="B11" s="10" t="s">
        <v>14</v>
      </c>
      <c r="C11" s="12">
        <v>32</v>
      </c>
      <c r="D11" s="12">
        <v>0</v>
      </c>
      <c r="E11" s="12">
        <v>1</v>
      </c>
      <c r="F11" s="12">
        <v>31</v>
      </c>
      <c r="G11" s="13">
        <v>24</v>
      </c>
      <c r="H11" s="13">
        <v>0</v>
      </c>
      <c r="I11" s="13">
        <v>1</v>
      </c>
      <c r="J11" s="13">
        <v>23</v>
      </c>
    </row>
    <row r="12" spans="1:10">
      <c r="A12" s="196" t="s">
        <v>15</v>
      </c>
      <c r="B12" s="4"/>
      <c r="C12" s="197">
        <f t="shared" ref="C12:J12" si="0">AVERAGE(C5:C11)</f>
        <v>26.285714285714285</v>
      </c>
      <c r="D12" s="197">
        <f t="shared" si="0"/>
        <v>1.2857142857142858</v>
      </c>
      <c r="E12" s="197">
        <f t="shared" si="0"/>
        <v>2.7142857142857144</v>
      </c>
      <c r="F12" s="197">
        <f t="shared" si="0"/>
        <v>22.285714285714285</v>
      </c>
      <c r="G12" s="197">
        <f t="shared" si="0"/>
        <v>19.571428571428573</v>
      </c>
      <c r="H12" s="197">
        <f t="shared" si="0"/>
        <v>0.2857142857142857</v>
      </c>
      <c r="I12" s="197">
        <f t="shared" si="0"/>
        <v>1.1428571428571428</v>
      </c>
      <c r="J12" s="198">
        <f t="shared" si="0"/>
        <v>18.285714285714285</v>
      </c>
    </row>
    <row r="13" spans="1:10">
      <c r="A13" s="195">
        <v>44929</v>
      </c>
      <c r="B13" s="11" t="s">
        <v>8</v>
      </c>
      <c r="C13" s="12">
        <v>54</v>
      </c>
      <c r="D13" s="12">
        <v>0</v>
      </c>
      <c r="E13" s="12">
        <v>3</v>
      </c>
      <c r="F13" s="12">
        <v>51</v>
      </c>
      <c r="G13" s="13">
        <v>30</v>
      </c>
      <c r="H13" s="13">
        <v>0</v>
      </c>
      <c r="I13" s="13">
        <v>1</v>
      </c>
      <c r="J13" s="13">
        <v>29</v>
      </c>
    </row>
    <row r="14" spans="1:10">
      <c r="A14" s="195">
        <v>44930</v>
      </c>
      <c r="B14" s="10" t="s">
        <v>9</v>
      </c>
      <c r="C14" s="12">
        <v>33</v>
      </c>
      <c r="D14" s="12">
        <v>0</v>
      </c>
      <c r="E14" s="12">
        <v>8</v>
      </c>
      <c r="F14" s="12">
        <v>25</v>
      </c>
      <c r="G14" s="13">
        <v>23</v>
      </c>
      <c r="H14" s="13">
        <v>0</v>
      </c>
      <c r="I14" s="13">
        <v>2</v>
      </c>
      <c r="J14" s="13">
        <v>21</v>
      </c>
    </row>
    <row r="15" spans="1:10">
      <c r="A15" s="195">
        <v>44931</v>
      </c>
      <c r="B15" s="11" t="s">
        <v>10</v>
      </c>
      <c r="C15" s="12">
        <v>35</v>
      </c>
      <c r="D15" s="12">
        <v>0</v>
      </c>
      <c r="E15" s="12">
        <v>6</v>
      </c>
      <c r="F15" s="12">
        <v>29</v>
      </c>
      <c r="G15" s="13">
        <v>17</v>
      </c>
      <c r="H15" s="13">
        <v>0</v>
      </c>
      <c r="I15" s="13">
        <v>1</v>
      </c>
      <c r="J15" s="13">
        <v>16</v>
      </c>
    </row>
    <row r="16" spans="1:10">
      <c r="A16" s="195">
        <v>44932</v>
      </c>
      <c r="B16" s="10" t="s">
        <v>11</v>
      </c>
      <c r="C16" s="12">
        <v>53</v>
      </c>
      <c r="D16" s="12">
        <v>8</v>
      </c>
      <c r="E16" s="12">
        <v>8</v>
      </c>
      <c r="F16" s="12">
        <v>37</v>
      </c>
      <c r="G16" s="13">
        <v>28</v>
      </c>
      <c r="H16" s="13">
        <v>1</v>
      </c>
      <c r="I16" s="13">
        <v>3</v>
      </c>
      <c r="J16" s="13">
        <v>24</v>
      </c>
    </row>
    <row r="17" spans="1:10">
      <c r="A17" s="195">
        <v>44933</v>
      </c>
      <c r="B17" s="11" t="s">
        <v>12</v>
      </c>
      <c r="C17" s="12">
        <v>28</v>
      </c>
      <c r="D17" s="12">
        <v>0</v>
      </c>
      <c r="E17" s="12">
        <v>9</v>
      </c>
      <c r="F17" s="12">
        <v>19</v>
      </c>
      <c r="G17" s="13">
        <v>17</v>
      </c>
      <c r="H17" s="13">
        <v>0</v>
      </c>
      <c r="I17" s="13">
        <v>1</v>
      </c>
      <c r="J17" s="13">
        <v>16</v>
      </c>
    </row>
    <row r="18" spans="1:10">
      <c r="A18" s="195">
        <v>44934</v>
      </c>
      <c r="B18" s="10" t="s">
        <v>13</v>
      </c>
      <c r="C18" s="12">
        <v>26</v>
      </c>
      <c r="D18" s="12">
        <v>4</v>
      </c>
      <c r="E18" s="12">
        <v>6</v>
      </c>
      <c r="F18" s="12">
        <v>16</v>
      </c>
      <c r="G18" s="13">
        <v>16</v>
      </c>
      <c r="H18" s="13">
        <v>1</v>
      </c>
      <c r="I18" s="13">
        <v>2</v>
      </c>
      <c r="J18" s="13">
        <v>13</v>
      </c>
    </row>
    <row r="19" spans="1:10">
      <c r="A19" s="195">
        <v>44935</v>
      </c>
      <c r="B19" s="10" t="s">
        <v>14</v>
      </c>
      <c r="C19" s="12">
        <v>33</v>
      </c>
      <c r="D19" s="12">
        <v>1</v>
      </c>
      <c r="E19" s="12">
        <v>7</v>
      </c>
      <c r="F19" s="12">
        <v>25</v>
      </c>
      <c r="G19" s="13">
        <v>16</v>
      </c>
      <c r="H19" s="13">
        <v>1</v>
      </c>
      <c r="I19" s="13">
        <v>1</v>
      </c>
      <c r="J19" s="13">
        <v>14</v>
      </c>
    </row>
    <row r="20" spans="1:10">
      <c r="A20" s="196" t="s">
        <v>15</v>
      </c>
      <c r="B20" s="4"/>
      <c r="C20" s="197">
        <f t="shared" ref="C20:J20" si="1">AVERAGE(C13:C19)</f>
        <v>37.428571428571431</v>
      </c>
      <c r="D20" s="197">
        <f t="shared" si="1"/>
        <v>1.8571428571428572</v>
      </c>
      <c r="E20" s="197">
        <f t="shared" si="1"/>
        <v>6.7142857142857144</v>
      </c>
      <c r="F20" s="197">
        <f t="shared" si="1"/>
        <v>28.857142857142858</v>
      </c>
      <c r="G20" s="197">
        <f t="shared" si="1"/>
        <v>21</v>
      </c>
      <c r="H20" s="197">
        <f t="shared" si="1"/>
        <v>0.42857142857142855</v>
      </c>
      <c r="I20" s="197">
        <f t="shared" si="1"/>
        <v>1.5714285714285714</v>
      </c>
      <c r="J20" s="198">
        <f t="shared" si="1"/>
        <v>19</v>
      </c>
    </row>
    <row r="21" spans="1:10">
      <c r="A21" s="199">
        <v>44936</v>
      </c>
      <c r="B21" s="168" t="s">
        <v>8</v>
      </c>
      <c r="C21" s="12">
        <v>33</v>
      </c>
      <c r="D21" s="12">
        <v>8</v>
      </c>
      <c r="E21" s="12">
        <v>3</v>
      </c>
      <c r="F21" s="12">
        <v>22</v>
      </c>
      <c r="G21" s="13">
        <v>17</v>
      </c>
      <c r="H21" s="13">
        <v>1</v>
      </c>
      <c r="I21" s="13">
        <v>1</v>
      </c>
      <c r="J21" s="13">
        <v>15</v>
      </c>
    </row>
    <row r="22" spans="1:10">
      <c r="A22" s="199">
        <v>44937</v>
      </c>
      <c r="B22" s="169" t="s">
        <v>9</v>
      </c>
      <c r="C22" s="12">
        <v>23</v>
      </c>
      <c r="D22" s="12">
        <v>0</v>
      </c>
      <c r="E22" s="12">
        <v>3</v>
      </c>
      <c r="F22" s="12">
        <v>20</v>
      </c>
      <c r="G22" s="13">
        <v>18</v>
      </c>
      <c r="H22" s="13">
        <v>0</v>
      </c>
      <c r="I22" s="13">
        <v>1</v>
      </c>
      <c r="J22" s="13">
        <v>17</v>
      </c>
    </row>
    <row r="23" spans="1:10">
      <c r="A23" s="199">
        <v>44938</v>
      </c>
      <c r="B23" s="168" t="s">
        <v>10</v>
      </c>
      <c r="C23" s="12">
        <v>20</v>
      </c>
      <c r="D23" s="12">
        <v>0</v>
      </c>
      <c r="E23" s="12">
        <v>9</v>
      </c>
      <c r="F23" s="12">
        <v>11</v>
      </c>
      <c r="G23" s="13">
        <v>10</v>
      </c>
      <c r="H23" s="13">
        <v>0</v>
      </c>
      <c r="I23" s="13">
        <v>1</v>
      </c>
      <c r="J23" s="13">
        <v>9</v>
      </c>
    </row>
    <row r="24" spans="1:10">
      <c r="A24" s="199">
        <v>44939</v>
      </c>
      <c r="B24" s="169" t="s">
        <v>11</v>
      </c>
      <c r="C24" s="12">
        <v>37</v>
      </c>
      <c r="D24" s="12">
        <v>0</v>
      </c>
      <c r="E24" s="12">
        <v>10</v>
      </c>
      <c r="F24" s="12">
        <v>27</v>
      </c>
      <c r="G24" s="13">
        <v>16</v>
      </c>
      <c r="H24" s="13">
        <v>0</v>
      </c>
      <c r="I24" s="13">
        <v>3</v>
      </c>
      <c r="J24" s="13">
        <v>13</v>
      </c>
    </row>
    <row r="25" spans="1:10">
      <c r="A25" s="199">
        <v>44940</v>
      </c>
      <c r="B25" s="168" t="s">
        <v>12</v>
      </c>
      <c r="C25" s="12">
        <v>37</v>
      </c>
      <c r="D25" s="12">
        <v>0</v>
      </c>
      <c r="E25" s="12">
        <v>3</v>
      </c>
      <c r="F25" s="12">
        <v>34</v>
      </c>
      <c r="G25" s="13">
        <v>13</v>
      </c>
      <c r="H25" s="13">
        <v>0</v>
      </c>
      <c r="I25" s="13">
        <v>1</v>
      </c>
      <c r="J25" s="13">
        <v>12</v>
      </c>
    </row>
    <row r="26" spans="1:10">
      <c r="A26" s="199">
        <v>44941</v>
      </c>
      <c r="B26" s="169" t="s">
        <v>13</v>
      </c>
      <c r="C26" s="12">
        <v>30</v>
      </c>
      <c r="D26" s="12">
        <v>0</v>
      </c>
      <c r="E26" s="12">
        <v>5</v>
      </c>
      <c r="F26" s="12">
        <v>25</v>
      </c>
      <c r="G26" s="13">
        <v>16</v>
      </c>
      <c r="H26" s="13">
        <v>0</v>
      </c>
      <c r="I26" s="13">
        <v>1</v>
      </c>
      <c r="J26" s="13">
        <v>15</v>
      </c>
    </row>
    <row r="27" spans="1:10">
      <c r="A27" s="199">
        <v>44942</v>
      </c>
      <c r="B27" s="168" t="s">
        <v>14</v>
      </c>
      <c r="C27" s="12">
        <v>31</v>
      </c>
      <c r="D27" s="12">
        <v>0</v>
      </c>
      <c r="E27" s="12">
        <v>5</v>
      </c>
      <c r="F27" s="12">
        <v>26</v>
      </c>
      <c r="G27" s="13">
        <v>14</v>
      </c>
      <c r="H27" s="13">
        <v>0</v>
      </c>
      <c r="I27" s="13">
        <v>1</v>
      </c>
      <c r="J27" s="13">
        <v>13</v>
      </c>
    </row>
    <row r="28" spans="1:10">
      <c r="A28" s="196" t="s">
        <v>15</v>
      </c>
      <c r="B28" s="4"/>
      <c r="C28" s="197">
        <f t="shared" ref="C28:J28" si="2">AVERAGE(C21:C27)</f>
        <v>30.142857142857142</v>
      </c>
      <c r="D28" s="197">
        <f t="shared" si="2"/>
        <v>1.1428571428571428</v>
      </c>
      <c r="E28" s="197">
        <f t="shared" si="2"/>
        <v>5.4285714285714288</v>
      </c>
      <c r="F28" s="197">
        <f t="shared" si="2"/>
        <v>23.571428571428573</v>
      </c>
      <c r="G28" s="197">
        <f t="shared" si="2"/>
        <v>14.857142857142858</v>
      </c>
      <c r="H28" s="197">
        <f t="shared" si="2"/>
        <v>0.14285714285714285</v>
      </c>
      <c r="I28" s="197">
        <f t="shared" si="2"/>
        <v>1.2857142857142858</v>
      </c>
      <c r="J28" s="198">
        <f t="shared" si="2"/>
        <v>13.428571428571429</v>
      </c>
    </row>
    <row r="29" spans="1:10" ht="17.25" customHeight="1">
      <c r="A29" s="6" t="s">
        <v>16</v>
      </c>
      <c r="B29" s="7"/>
      <c r="C29" s="200">
        <f t="shared" ref="C29:J29" si="3">AVERAGE(C5:C11,C13:C19,C21:C27)</f>
        <v>31.285714285714285</v>
      </c>
      <c r="D29" s="200">
        <f t="shared" si="3"/>
        <v>1.4285714285714286</v>
      </c>
      <c r="E29" s="200">
        <f t="shared" si="3"/>
        <v>4.9523809523809526</v>
      </c>
      <c r="F29" s="200">
        <f t="shared" si="3"/>
        <v>24.904761904761905</v>
      </c>
      <c r="G29" s="200">
        <f t="shared" si="3"/>
        <v>18.476190476190474</v>
      </c>
      <c r="H29" s="200">
        <f t="shared" si="3"/>
        <v>0.2857142857142857</v>
      </c>
      <c r="I29" s="200">
        <f t="shared" si="3"/>
        <v>1.3333333333333333</v>
      </c>
      <c r="J29" s="200">
        <f t="shared" si="3"/>
        <v>16.904761904761905</v>
      </c>
    </row>
    <row r="31" spans="1:10" ht="17.25" customHeight="1" thickBot="1">
      <c r="A31" s="29"/>
      <c r="B31" s="30"/>
      <c r="C31" s="30"/>
      <c r="D31" s="30"/>
      <c r="E31" s="30"/>
      <c r="F31" s="30"/>
      <c r="G31" s="30"/>
      <c r="H31" s="31"/>
      <c r="I31" s="31"/>
      <c r="J31" s="31"/>
    </row>
    <row r="32" spans="1:10" ht="26.25" customHeight="1">
      <c r="A32" s="174"/>
      <c r="B32" s="250" t="s">
        <v>17</v>
      </c>
      <c r="C32" s="251"/>
      <c r="D32" s="251"/>
      <c r="E32" s="251"/>
      <c r="F32" s="251"/>
      <c r="G32" s="251"/>
      <c r="H32" s="251"/>
      <c r="I32" s="251"/>
      <c r="J32" s="175"/>
    </row>
    <row r="33" spans="1:10" ht="24" customHeight="1">
      <c r="A33" s="186" t="s">
        <v>18</v>
      </c>
      <c r="B33" s="243" t="s">
        <v>19</v>
      </c>
      <c r="C33" s="244"/>
      <c r="D33" s="244"/>
      <c r="E33" s="244"/>
      <c r="F33" s="244"/>
      <c r="G33" s="244"/>
      <c r="H33" s="245"/>
      <c r="I33" s="186" t="s">
        <v>0</v>
      </c>
      <c r="J33" s="186" t="s">
        <v>20</v>
      </c>
    </row>
    <row r="34" spans="1:10" ht="24" customHeight="1">
      <c r="A34" s="189">
        <v>1</v>
      </c>
      <c r="B34" s="176" t="s">
        <v>21</v>
      </c>
      <c r="C34" s="176"/>
      <c r="D34" s="176"/>
      <c r="E34" s="176"/>
      <c r="F34" s="176"/>
      <c r="G34" s="176"/>
      <c r="H34" s="176"/>
      <c r="I34" s="22">
        <v>23</v>
      </c>
      <c r="J34" s="22" t="s">
        <v>22</v>
      </c>
    </row>
    <row r="35" spans="1:10" ht="24" customHeight="1">
      <c r="A35" s="187">
        <v>2</v>
      </c>
      <c r="B35" s="28" t="s">
        <v>23</v>
      </c>
      <c r="C35" s="28"/>
      <c r="D35" s="28"/>
      <c r="E35" s="28"/>
      <c r="F35" s="28"/>
      <c r="G35" s="28"/>
      <c r="H35" s="173"/>
      <c r="I35" s="15">
        <v>17</v>
      </c>
      <c r="J35" s="15" t="s">
        <v>24</v>
      </c>
    </row>
    <row r="36" spans="1:10" ht="24" customHeight="1">
      <c r="A36" s="187">
        <v>3</v>
      </c>
      <c r="B36" s="27" t="s">
        <v>25</v>
      </c>
      <c r="C36" s="27"/>
      <c r="D36" s="27"/>
      <c r="E36" s="27"/>
      <c r="F36" s="27"/>
      <c r="G36" s="27"/>
      <c r="H36" s="27"/>
      <c r="I36" s="14">
        <v>14</v>
      </c>
      <c r="J36" s="14" t="s">
        <v>26</v>
      </c>
    </row>
    <row r="37" spans="1:10" ht="25.5" customHeight="1">
      <c r="A37" s="187">
        <v>4</v>
      </c>
      <c r="B37" s="28" t="s">
        <v>27</v>
      </c>
      <c r="C37" s="28"/>
      <c r="D37" s="28"/>
      <c r="E37" s="28"/>
      <c r="F37" s="28"/>
      <c r="G37" s="28"/>
      <c r="H37" s="173"/>
      <c r="I37" s="15">
        <v>8</v>
      </c>
      <c r="J37" s="15" t="s">
        <v>28</v>
      </c>
    </row>
    <row r="38" spans="1:10" ht="24" customHeight="1">
      <c r="A38" s="187">
        <v>5</v>
      </c>
      <c r="B38" s="27" t="s">
        <v>29</v>
      </c>
      <c r="C38" s="27"/>
      <c r="D38" s="27"/>
      <c r="E38" s="27"/>
      <c r="F38" s="27"/>
      <c r="G38" s="27"/>
      <c r="H38" s="27"/>
      <c r="I38" s="14">
        <v>7</v>
      </c>
      <c r="J38" s="14" t="s">
        <v>30</v>
      </c>
    </row>
    <row r="39" spans="1:10" ht="24" customHeight="1">
      <c r="A39" s="187">
        <v>6</v>
      </c>
      <c r="B39" s="28" t="s">
        <v>31</v>
      </c>
      <c r="C39" s="28"/>
      <c r="D39" s="28"/>
      <c r="E39" s="28"/>
      <c r="F39" s="28"/>
      <c r="G39" s="28"/>
      <c r="H39" s="173"/>
      <c r="I39" s="15">
        <v>7</v>
      </c>
      <c r="J39" s="15" t="s">
        <v>32</v>
      </c>
    </row>
    <row r="40" spans="1:10" ht="24" customHeight="1">
      <c r="A40" s="187">
        <v>7</v>
      </c>
      <c r="B40" s="27" t="s">
        <v>33</v>
      </c>
      <c r="C40" s="27"/>
      <c r="D40" s="27"/>
      <c r="E40" s="27"/>
      <c r="F40" s="27"/>
      <c r="G40" s="27"/>
      <c r="H40" s="27"/>
      <c r="I40" s="14">
        <v>5</v>
      </c>
      <c r="J40" s="14" t="s">
        <v>34</v>
      </c>
    </row>
    <row r="41" spans="1:10" ht="24" customHeight="1">
      <c r="A41" s="187">
        <v>8</v>
      </c>
      <c r="B41" s="28" t="s">
        <v>35</v>
      </c>
      <c r="C41" s="28"/>
      <c r="D41" s="28"/>
      <c r="E41" s="28"/>
      <c r="F41" s="28"/>
      <c r="G41" s="28"/>
      <c r="H41" s="173"/>
      <c r="I41" s="15">
        <v>4</v>
      </c>
      <c r="J41" s="15" t="s">
        <v>36</v>
      </c>
    </row>
    <row r="42" spans="1:10" ht="24" customHeight="1">
      <c r="A42" s="187">
        <v>9</v>
      </c>
      <c r="B42" s="27" t="s">
        <v>37</v>
      </c>
      <c r="C42" s="27"/>
      <c r="D42" s="27"/>
      <c r="E42" s="27"/>
      <c r="F42" s="27"/>
      <c r="G42" s="27"/>
      <c r="H42" s="27"/>
      <c r="I42" s="14">
        <v>4</v>
      </c>
      <c r="J42" s="14" t="s">
        <v>38</v>
      </c>
    </row>
    <row r="43" spans="1:10" ht="24" customHeight="1">
      <c r="A43" s="187">
        <v>10</v>
      </c>
      <c r="B43" s="28" t="s">
        <v>39</v>
      </c>
      <c r="C43" s="28"/>
      <c r="D43" s="28"/>
      <c r="E43" s="28"/>
      <c r="F43" s="28"/>
      <c r="G43" s="28"/>
      <c r="H43" s="173"/>
      <c r="I43" s="15">
        <v>4</v>
      </c>
      <c r="J43" s="15" t="s">
        <v>40</v>
      </c>
    </row>
  </sheetData>
  <mergeCells count="4">
    <mergeCell ref="B33:H33"/>
    <mergeCell ref="A1:F3"/>
    <mergeCell ref="G1:J3"/>
    <mergeCell ref="B32:I32"/>
  </mergeCells>
  <phoneticPr fontId="4" type="noConversion"/>
  <pageMargins left="0.25" right="0.25" top="0.75" bottom="0.75" header="0.3" footer="0.3"/>
  <pageSetup paperSize="9" scale="8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C6:R243"/>
  <sheetViews>
    <sheetView topLeftCell="A187" workbookViewId="0">
      <selection activeCell="O7" sqref="O7"/>
    </sheetView>
  </sheetViews>
  <sheetFormatPr defaultRowHeight="16.5"/>
  <cols>
    <col min="3" max="3" width="21.875" style="194" bestFit="1" customWidth="1"/>
    <col min="4" max="4" width="5.875" style="194" bestFit="1" customWidth="1"/>
    <col min="5" max="5" width="44.75" style="194" customWidth="1"/>
    <col min="6" max="6" width="5.875" style="194" bestFit="1" customWidth="1"/>
    <col min="11" max="11" width="21.875" style="194" bestFit="1" customWidth="1"/>
    <col min="12" max="12" width="10" style="194" bestFit="1" customWidth="1"/>
    <col min="13" max="13" width="43.625" style="194" customWidth="1"/>
    <col min="14" max="14" width="10" style="194" bestFit="1" customWidth="1"/>
    <col min="15" max="15" width="10.25" style="194" customWidth="1"/>
  </cols>
  <sheetData>
    <row r="6" spans="3:18">
      <c r="C6" s="1" t="s">
        <v>41</v>
      </c>
      <c r="D6" s="1" t="s">
        <v>42</v>
      </c>
      <c r="E6" s="1" t="s">
        <v>43</v>
      </c>
      <c r="F6" s="1" t="s">
        <v>42</v>
      </c>
      <c r="K6" s="17" t="s">
        <v>41</v>
      </c>
      <c r="L6" s="17" t="s">
        <v>42</v>
      </c>
      <c r="M6" s="17" t="s">
        <v>43</v>
      </c>
      <c r="N6" s="17" t="s">
        <v>42</v>
      </c>
      <c r="O6" s="17" t="s">
        <v>44</v>
      </c>
    </row>
    <row r="7" spans="3:18" ht="48" customHeight="1">
      <c r="C7" s="16" t="s">
        <v>45</v>
      </c>
      <c r="D7" s="16">
        <v>28.97</v>
      </c>
      <c r="E7" s="14" t="s">
        <v>46</v>
      </c>
      <c r="F7" s="14">
        <v>3.17</v>
      </c>
      <c r="K7" s="23" t="s">
        <v>45</v>
      </c>
      <c r="L7" s="188">
        <v>28.97</v>
      </c>
      <c r="M7" s="24" t="s">
        <v>46</v>
      </c>
      <c r="N7" s="24">
        <v>3.17</v>
      </c>
      <c r="O7" s="25">
        <f>_xlfn.IFS(N7=0.13,1,N7=0.26,2,N7=0.4,3,N7=0.53,4,N7=0.66,5,N7=0.79,6,N7=0.93,7,N7=1.06,8,N7=3.17,24,N7=6.22,48,N7=12.04,93)</f>
        <v>24</v>
      </c>
      <c r="Q7">
        <v>0.13</v>
      </c>
      <c r="R7">
        <v>1</v>
      </c>
    </row>
    <row r="8" spans="3:18" ht="24" customHeight="1">
      <c r="C8" s="255" t="s">
        <v>47</v>
      </c>
      <c r="D8" s="255">
        <v>27.78</v>
      </c>
      <c r="E8" s="15" t="s">
        <v>48</v>
      </c>
      <c r="F8" s="15">
        <v>1.06</v>
      </c>
      <c r="K8" s="252" t="s">
        <v>47</v>
      </c>
      <c r="L8" s="252">
        <v>27.78</v>
      </c>
      <c r="M8" s="26" t="s">
        <v>48</v>
      </c>
      <c r="N8" s="26">
        <v>1.06</v>
      </c>
      <c r="O8" s="25">
        <f t="array" ref="O8">_xlfn.IFS(N8=0.13,1,N8=0.26,2,N8=0.4,3,N8=0.53,4,N8=0.66,5,N8=0.79,6,N8=0.93,7,N8=1.06,8,N8=3.17,24,N8=6.22,48,N8=12.04,93)</f>
        <v>8</v>
      </c>
      <c r="Q8">
        <v>0.26</v>
      </c>
      <c r="R8">
        <v>2</v>
      </c>
    </row>
    <row r="9" spans="3:18" ht="24" customHeight="1">
      <c r="C9" s="256"/>
      <c r="D9" s="256"/>
      <c r="E9" s="14" t="s">
        <v>49</v>
      </c>
      <c r="F9" s="14">
        <v>0.79</v>
      </c>
      <c r="K9" s="253"/>
      <c r="L9" s="253"/>
      <c r="M9" s="24" t="s">
        <v>49</v>
      </c>
      <c r="N9" s="24">
        <v>0.79</v>
      </c>
      <c r="O9" s="25">
        <f t="array" ref="O9">_xlfn.IFS(N9=0.13,1,N9=0.26,2,N9=0.4,3,N9=0.53,4,N9=0.66,5,N9=0.79,6,N9=0.93,7,N9=1.06,8,N9=3.17,24,N9=6.22,48,N9=12.04,93)</f>
        <v>6</v>
      </c>
      <c r="Q9">
        <v>0.4</v>
      </c>
      <c r="R9">
        <v>3</v>
      </c>
    </row>
    <row r="10" spans="3:18">
      <c r="C10" s="256"/>
      <c r="D10" s="256"/>
      <c r="E10" s="15" t="s">
        <v>50</v>
      </c>
      <c r="F10" s="15">
        <v>0.79</v>
      </c>
      <c r="K10" s="253"/>
      <c r="L10" s="253"/>
      <c r="M10" s="26" t="s">
        <v>50</v>
      </c>
      <c r="N10" s="26">
        <v>0.79</v>
      </c>
      <c r="O10" s="25">
        <f t="array" ref="O10">_xlfn.IFS(N10=0.13,1,N10=0.26,2,N10=0.4,3,N10=0.53,4,N10=0.66,5,N10=0.79,6,N10=0.93,7,N10=1.06,8,N10=3.17,24,N10=6.22,48,N10=12.04,93)</f>
        <v>6</v>
      </c>
      <c r="Q10">
        <v>0.53</v>
      </c>
      <c r="R10">
        <v>4</v>
      </c>
    </row>
    <row r="11" spans="3:18">
      <c r="C11" s="256"/>
      <c r="D11" s="256"/>
      <c r="E11" s="14" t="s">
        <v>51</v>
      </c>
      <c r="F11" s="14">
        <v>0.66</v>
      </c>
      <c r="K11" s="253"/>
      <c r="L11" s="253"/>
      <c r="M11" s="24" t="s">
        <v>51</v>
      </c>
      <c r="N11" s="24">
        <v>0.66</v>
      </c>
      <c r="O11" s="25">
        <f t="array" ref="O11">_xlfn.IFS(N11=0.13,1,N11=0.26,2,N11=0.4,3,N11=0.53,4,N11=0.66,5,N11=0.79,6,N11=0.93,7,N11=1.06,8,N11=3.17,24,N11=6.22,48,N11=12.04,93)</f>
        <v>5</v>
      </c>
      <c r="Q11">
        <v>0.66</v>
      </c>
      <c r="R11">
        <v>5</v>
      </c>
    </row>
    <row r="12" spans="3:18">
      <c r="C12" s="256"/>
      <c r="D12" s="256"/>
      <c r="E12" s="15" t="s">
        <v>52</v>
      </c>
      <c r="F12" s="15">
        <v>0.53</v>
      </c>
      <c r="K12" s="253"/>
      <c r="L12" s="253"/>
      <c r="M12" s="26" t="s">
        <v>52</v>
      </c>
      <c r="N12" s="26">
        <v>0.53</v>
      </c>
      <c r="O12" s="25">
        <f t="array" ref="O12">_xlfn.IFS(N12=0.13,1,N12=0.26,2,N12=0.4,3,N12=0.53,4,N12=0.66,5,N12=0.79,6,N12=0.93,7,N12=1.06,8,N12=3.17,24,N12=6.22,48,N12=12.04,93)</f>
        <v>4</v>
      </c>
      <c r="Q12">
        <v>0.79</v>
      </c>
      <c r="R12">
        <v>6</v>
      </c>
    </row>
    <row r="13" spans="3:18">
      <c r="C13" s="256"/>
      <c r="D13" s="256"/>
      <c r="E13" s="14" t="s">
        <v>53</v>
      </c>
      <c r="F13" s="14">
        <v>0.53</v>
      </c>
      <c r="K13" s="253"/>
      <c r="L13" s="253"/>
      <c r="M13" s="24" t="s">
        <v>53</v>
      </c>
      <c r="N13" s="24">
        <v>0.53</v>
      </c>
      <c r="O13" s="25">
        <f t="array" ref="O13">_xlfn.IFS(N13=0.13,1,N13=0.26,2,N13=0.4,3,N13=0.53,4,N13=0.66,5,N13=0.79,6,N13=0.93,7,N13=1.06,8,N13=3.17,24,N13=6.22,48,N13=12.04,93)</f>
        <v>4</v>
      </c>
      <c r="Q13">
        <v>0.93</v>
      </c>
      <c r="R13">
        <v>7</v>
      </c>
    </row>
    <row r="14" spans="3:18">
      <c r="C14" s="256"/>
      <c r="D14" s="256"/>
      <c r="E14" s="15" t="s">
        <v>54</v>
      </c>
      <c r="F14" s="15">
        <v>0.53</v>
      </c>
      <c r="K14" s="253"/>
      <c r="L14" s="253"/>
      <c r="M14" s="26" t="s">
        <v>54</v>
      </c>
      <c r="N14" s="26">
        <v>0.53</v>
      </c>
      <c r="O14" s="25">
        <f t="array" ref="O14">_xlfn.IFS(N14=0.13,1,N14=0.26,2,N14=0.4,3,N14=0.53,4,N14=0.66,5,N14=0.79,6,N14=0.93,7,N14=1.06,8,N14=3.17,24,N14=6.22,48,N14=12.04,93)</f>
        <v>4</v>
      </c>
      <c r="Q14">
        <v>1.06</v>
      </c>
      <c r="R14">
        <v>8</v>
      </c>
    </row>
    <row r="15" spans="3:18">
      <c r="C15" s="256"/>
      <c r="D15" s="256"/>
      <c r="E15" s="14" t="s">
        <v>55</v>
      </c>
      <c r="F15" s="14">
        <v>0.4</v>
      </c>
      <c r="K15" s="253"/>
      <c r="L15" s="253"/>
      <c r="M15" s="24" t="s">
        <v>55</v>
      </c>
      <c r="N15" s="24">
        <v>0.4</v>
      </c>
      <c r="O15" s="25">
        <f t="array" ref="O15">_xlfn.IFS(N15=0.13,1,N15=0.26,2,N15=0.4,3,N15=0.53,4,N15=0.66,5,N15=0.79,6,N15=0.93,7,N15=1.06,8,N15=3.17,24,N15=6.22,48,N15=12.04,93)</f>
        <v>3</v>
      </c>
      <c r="Q15">
        <v>3.17</v>
      </c>
      <c r="R15">
        <v>24</v>
      </c>
    </row>
    <row r="16" spans="3:18">
      <c r="C16" s="256"/>
      <c r="D16" s="256"/>
      <c r="E16" s="15" t="s">
        <v>56</v>
      </c>
      <c r="F16" s="15">
        <v>0.4</v>
      </c>
      <c r="K16" s="253"/>
      <c r="L16" s="253"/>
      <c r="M16" s="26" t="s">
        <v>56</v>
      </c>
      <c r="N16" s="26">
        <v>0.4</v>
      </c>
      <c r="O16" s="25">
        <f t="array" ref="O16">_xlfn.IFS(N16=0.13,1,N16=0.26,2,N16=0.4,3,N16=0.53,4,N16=0.66,5,N16=0.79,6,N16=0.93,7,N16=1.06,8,N16=3.17,24,N16=6.22,48,N16=12.04,93)</f>
        <v>3</v>
      </c>
      <c r="Q16">
        <v>6.22</v>
      </c>
      <c r="R16">
        <v>48</v>
      </c>
    </row>
    <row r="17" spans="3:18">
      <c r="C17" s="256"/>
      <c r="D17" s="256"/>
      <c r="E17" s="14" t="s">
        <v>57</v>
      </c>
      <c r="F17" s="14">
        <v>0.4</v>
      </c>
      <c r="K17" s="253"/>
      <c r="L17" s="253"/>
      <c r="M17" s="24" t="s">
        <v>57</v>
      </c>
      <c r="N17" s="24">
        <v>0.4</v>
      </c>
      <c r="O17" s="25">
        <f t="array" ref="O17">_xlfn.IFS(N17=0.13,1,N17=0.26,2,N17=0.4,3,N17=0.53,4,N17=0.66,5,N17=0.79,6,N17=0.93,7,N17=1.06,8,N17=3.17,24,N17=6.22,48,N17=12.04,93)</f>
        <v>3</v>
      </c>
      <c r="Q17">
        <v>12.04</v>
      </c>
      <c r="R17">
        <v>93</v>
      </c>
    </row>
    <row r="18" spans="3:18">
      <c r="C18" s="256"/>
      <c r="D18" s="256"/>
      <c r="E18" s="15" t="s">
        <v>58</v>
      </c>
      <c r="F18" s="15">
        <v>0.4</v>
      </c>
      <c r="K18" s="253"/>
      <c r="L18" s="253"/>
      <c r="M18" s="26" t="s">
        <v>58</v>
      </c>
      <c r="N18" s="26">
        <v>0.4</v>
      </c>
      <c r="O18" s="25">
        <f t="array" ref="O18">_xlfn.IFS(N18=0.13,1,N18=0.26,2,N18=0.4,3,N18=0.53,4,N18=0.66,5,N18=0.79,6,N18=0.93,7,N18=1.06,8,N18=3.17,24,N18=6.22,48,N18=12.04,93)</f>
        <v>3</v>
      </c>
    </row>
    <row r="19" spans="3:18">
      <c r="C19" s="256"/>
      <c r="D19" s="256"/>
      <c r="E19" s="14" t="s">
        <v>59</v>
      </c>
      <c r="F19" s="14">
        <v>0.4</v>
      </c>
      <c r="K19" s="253"/>
      <c r="L19" s="253"/>
      <c r="M19" s="24" t="s">
        <v>59</v>
      </c>
      <c r="N19" s="24">
        <v>0.4</v>
      </c>
      <c r="O19" s="25">
        <f t="array" ref="O19">_xlfn.IFS(N19=0.13,1,N19=0.26,2,N19=0.4,3,N19=0.53,4,N19=0.66,5,N19=0.79,6,N19=0.93,7,N19=1.06,8,N19=3.17,24,N19=6.22,48,N19=12.04,93)</f>
        <v>3</v>
      </c>
    </row>
    <row r="20" spans="3:18">
      <c r="C20" s="256"/>
      <c r="D20" s="256"/>
      <c r="E20" s="15" t="s">
        <v>60</v>
      </c>
      <c r="F20" s="15">
        <v>0.4</v>
      </c>
      <c r="K20" s="253"/>
      <c r="L20" s="253"/>
      <c r="M20" s="26" t="s">
        <v>60</v>
      </c>
      <c r="N20" s="26">
        <v>0.4</v>
      </c>
      <c r="O20" s="25">
        <f t="array" ref="O20">_xlfn.IFS(N20=0.13,1,N20=0.26,2,N20=0.4,3,N20=0.53,4,N20=0.66,5,N20=0.79,6,N20=0.93,7,N20=1.06,8,N20=3.17,24,N20=6.22,48,N20=12.04,93)</f>
        <v>3</v>
      </c>
    </row>
    <row r="21" spans="3:18">
      <c r="C21" s="256"/>
      <c r="D21" s="256"/>
      <c r="E21" s="14" t="s">
        <v>61</v>
      </c>
      <c r="F21" s="14">
        <v>0.26</v>
      </c>
      <c r="K21" s="253"/>
      <c r="L21" s="253"/>
      <c r="M21" s="24" t="s">
        <v>61</v>
      </c>
      <c r="N21" s="24">
        <v>0.26</v>
      </c>
      <c r="O21" s="25">
        <f t="array" ref="O21">_xlfn.IFS(N21=0.13,1,N21=0.26,2,N21=0.4,3,N21=0.53,4,N21=0.66,5,N21=0.79,6,N21=0.93,7,N21=1.06,8,N21=3.17,24,N21=6.22,48,N21=12.04,93)</f>
        <v>2</v>
      </c>
    </row>
    <row r="22" spans="3:18">
      <c r="C22" s="256"/>
      <c r="D22" s="256"/>
      <c r="E22" s="15" t="s">
        <v>62</v>
      </c>
      <c r="F22" s="15">
        <v>0.26</v>
      </c>
      <c r="K22" s="253"/>
      <c r="L22" s="253"/>
      <c r="M22" s="26" t="s">
        <v>62</v>
      </c>
      <c r="N22" s="26">
        <v>0.26</v>
      </c>
      <c r="O22" s="25">
        <f t="array" ref="O22">_xlfn.IFS(N22=0.13,1,N22=0.26,2,N22=0.4,3,N22=0.53,4,N22=0.66,5,N22=0.79,6,N22=0.93,7,N22=1.06,8,N22=3.17,24,N22=6.22,48,N22=12.04,93)</f>
        <v>2</v>
      </c>
    </row>
    <row r="23" spans="3:18">
      <c r="C23" s="256"/>
      <c r="D23" s="256"/>
      <c r="E23" s="14" t="s">
        <v>63</v>
      </c>
      <c r="F23" s="14">
        <v>0.26</v>
      </c>
      <c r="K23" s="253"/>
      <c r="L23" s="253"/>
      <c r="M23" s="24" t="s">
        <v>63</v>
      </c>
      <c r="N23" s="24">
        <v>0.26</v>
      </c>
      <c r="O23" s="25">
        <f t="array" ref="O23">_xlfn.IFS(N23=0.13,1,N23=0.26,2,N23=0.4,3,N23=0.53,4,N23=0.66,5,N23=0.79,6,N23=0.93,7,N23=1.06,8,N23=3.17,24,N23=6.22,48,N23=12.04,93)</f>
        <v>2</v>
      </c>
    </row>
    <row r="24" spans="3:18">
      <c r="C24" s="256"/>
      <c r="D24" s="256"/>
      <c r="E24" s="15" t="s">
        <v>64</v>
      </c>
      <c r="F24" s="15">
        <v>0.26</v>
      </c>
      <c r="K24" s="253"/>
      <c r="L24" s="253"/>
      <c r="M24" s="26" t="s">
        <v>64</v>
      </c>
      <c r="N24" s="26">
        <v>0.26</v>
      </c>
      <c r="O24" s="25">
        <f t="array" ref="O24">_xlfn.IFS(N24=0.13,1,N24=0.26,2,N24=0.4,3,N24=0.53,4,N24=0.66,5,N24=0.79,6,N24=0.93,7,N24=1.06,8,N24=3.17,24,N24=6.22,48,N24=12.04,93)</f>
        <v>2</v>
      </c>
    </row>
    <row r="25" spans="3:18">
      <c r="C25" s="256"/>
      <c r="D25" s="256"/>
      <c r="E25" s="14" t="s">
        <v>65</v>
      </c>
      <c r="F25" s="14">
        <v>0.26</v>
      </c>
      <c r="K25" s="253"/>
      <c r="L25" s="253"/>
      <c r="M25" s="24" t="s">
        <v>65</v>
      </c>
      <c r="N25" s="24">
        <v>0.26</v>
      </c>
      <c r="O25" s="25">
        <f t="array" ref="O25">_xlfn.IFS(N25=0.13,1,N25=0.26,2,N25=0.4,3,N25=0.53,4,N25=0.66,5,N25=0.79,6,N25=0.93,7,N25=1.06,8,N25=3.17,24,N25=6.22,48,N25=12.04,93)</f>
        <v>2</v>
      </c>
    </row>
    <row r="26" spans="3:18">
      <c r="C26" s="256"/>
      <c r="D26" s="256"/>
      <c r="E26" s="15" t="s">
        <v>66</v>
      </c>
      <c r="F26" s="15">
        <v>0.26</v>
      </c>
      <c r="K26" s="253"/>
      <c r="L26" s="253"/>
      <c r="M26" s="26" t="s">
        <v>66</v>
      </c>
      <c r="N26" s="26">
        <v>0.26</v>
      </c>
      <c r="O26" s="25">
        <f t="array" ref="O26">_xlfn.IFS(N26=0.13,1,N26=0.26,2,N26=0.4,3,N26=0.53,4,N26=0.66,5,N26=0.79,6,N26=0.93,7,N26=1.06,8,N26=3.17,24,N26=6.22,48,N26=12.04,93)</f>
        <v>2</v>
      </c>
    </row>
    <row r="27" spans="3:18">
      <c r="C27" s="256"/>
      <c r="D27" s="256"/>
      <c r="E27" s="14" t="s">
        <v>67</v>
      </c>
      <c r="F27" s="14">
        <v>0.26</v>
      </c>
      <c r="K27" s="253"/>
      <c r="L27" s="253"/>
      <c r="M27" s="24" t="s">
        <v>67</v>
      </c>
      <c r="N27" s="24">
        <v>0.26</v>
      </c>
      <c r="O27" s="25">
        <f t="array" ref="O27">_xlfn.IFS(N27=0.13,1,N27=0.26,2,N27=0.4,3,N27=0.53,4,N27=0.66,5,N27=0.79,6,N27=0.93,7,N27=1.06,8,N27=3.17,24,N27=6.22,48,N27=12.04,93)</f>
        <v>2</v>
      </c>
    </row>
    <row r="28" spans="3:18">
      <c r="C28" s="256"/>
      <c r="D28" s="256"/>
      <c r="E28" s="15" t="s">
        <v>68</v>
      </c>
      <c r="F28" s="15">
        <v>0.26</v>
      </c>
      <c r="K28" s="253"/>
      <c r="L28" s="253"/>
      <c r="M28" s="26" t="s">
        <v>68</v>
      </c>
      <c r="N28" s="26">
        <v>0.26</v>
      </c>
      <c r="O28" s="25">
        <f t="array" ref="O28">_xlfn.IFS(N28=0.13,1,N28=0.26,2,N28=0.4,3,N28=0.53,4,N28=0.66,5,N28=0.79,6,N28=0.93,7,N28=1.06,8,N28=3.17,24,N28=6.22,48,N28=12.04,93)</f>
        <v>2</v>
      </c>
    </row>
    <row r="29" spans="3:18">
      <c r="C29" s="256"/>
      <c r="D29" s="256"/>
      <c r="E29" s="14" t="s">
        <v>69</v>
      </c>
      <c r="F29" s="14">
        <v>0.26</v>
      </c>
      <c r="K29" s="253"/>
      <c r="L29" s="253"/>
      <c r="M29" s="24" t="s">
        <v>69</v>
      </c>
      <c r="N29" s="24">
        <v>0.26</v>
      </c>
      <c r="O29" s="25">
        <f t="array" ref="O29">_xlfn.IFS(N29=0.13,1,N29=0.26,2,N29=0.4,3,N29=0.53,4,N29=0.66,5,N29=0.79,6,N29=0.93,7,N29=1.06,8,N29=3.17,24,N29=6.22,48,N29=12.04,93)</f>
        <v>2</v>
      </c>
    </row>
    <row r="30" spans="3:18">
      <c r="C30" s="256"/>
      <c r="D30" s="256"/>
      <c r="E30" s="15" t="s">
        <v>70</v>
      </c>
      <c r="F30" s="15">
        <v>0.26</v>
      </c>
      <c r="K30" s="253"/>
      <c r="L30" s="253"/>
      <c r="M30" s="26" t="s">
        <v>70</v>
      </c>
      <c r="N30" s="26">
        <v>0.26</v>
      </c>
      <c r="O30" s="25">
        <f t="array" ref="O30">_xlfn.IFS(N30=0.13,1,N30=0.26,2,N30=0.4,3,N30=0.53,4,N30=0.66,5,N30=0.79,6,N30=0.93,7,N30=1.06,8,N30=3.17,24,N30=6.22,48,N30=12.04,93)</f>
        <v>2</v>
      </c>
    </row>
    <row r="31" spans="3:18">
      <c r="C31" s="256"/>
      <c r="D31" s="256"/>
      <c r="E31" s="14" t="s">
        <v>71</v>
      </c>
      <c r="F31" s="14">
        <v>0.26</v>
      </c>
      <c r="K31" s="253"/>
      <c r="L31" s="253"/>
      <c r="M31" s="24" t="s">
        <v>71</v>
      </c>
      <c r="N31" s="24">
        <v>0.26</v>
      </c>
      <c r="O31" s="25">
        <f t="array" ref="O31">_xlfn.IFS(N31=0.13,1,N31=0.26,2,N31=0.4,3,N31=0.53,4,N31=0.66,5,N31=0.79,6,N31=0.93,7,N31=1.06,8,N31=3.17,24,N31=6.22,48,N31=12.04,93)</f>
        <v>2</v>
      </c>
    </row>
    <row r="32" spans="3:18">
      <c r="C32" s="256"/>
      <c r="D32" s="256"/>
      <c r="E32" s="15" t="s">
        <v>72</v>
      </c>
      <c r="F32" s="15">
        <v>0.26</v>
      </c>
      <c r="K32" s="253"/>
      <c r="L32" s="253"/>
      <c r="M32" s="26" t="s">
        <v>72</v>
      </c>
      <c r="N32" s="26">
        <v>0.26</v>
      </c>
      <c r="O32" s="25">
        <f t="array" ref="O32">_xlfn.IFS(N32=0.13,1,N32=0.26,2,N32=0.4,3,N32=0.53,4,N32=0.66,5,N32=0.79,6,N32=0.93,7,N32=1.06,8,N32=3.17,24,N32=6.22,48,N32=12.04,93)</f>
        <v>2</v>
      </c>
    </row>
    <row r="33" spans="3:15">
      <c r="C33" s="256"/>
      <c r="D33" s="256"/>
      <c r="E33" s="14" t="s">
        <v>73</v>
      </c>
      <c r="F33" s="14">
        <v>0.26</v>
      </c>
      <c r="K33" s="253"/>
      <c r="L33" s="253"/>
      <c r="M33" s="24" t="s">
        <v>73</v>
      </c>
      <c r="N33" s="24">
        <v>0.26</v>
      </c>
      <c r="O33" s="25">
        <f t="array" ref="O33">_xlfn.IFS(N33=0.13,1,N33=0.26,2,N33=0.4,3,N33=0.53,4,N33=0.66,5,N33=0.79,6,N33=0.93,7,N33=1.06,8,N33=3.17,24,N33=6.22,48,N33=12.04,93)</f>
        <v>2</v>
      </c>
    </row>
    <row r="34" spans="3:15">
      <c r="C34" s="256"/>
      <c r="D34" s="256"/>
      <c r="E34" s="15" t="s">
        <v>74</v>
      </c>
      <c r="F34" s="15">
        <v>0.26</v>
      </c>
      <c r="K34" s="253"/>
      <c r="L34" s="253"/>
      <c r="M34" s="26" t="s">
        <v>74</v>
      </c>
      <c r="N34" s="26">
        <v>0.26</v>
      </c>
      <c r="O34" s="25">
        <f t="array" ref="O34">_xlfn.IFS(N34=0.13,1,N34=0.26,2,N34=0.4,3,N34=0.53,4,N34=0.66,5,N34=0.79,6,N34=0.93,7,N34=1.06,8,N34=3.17,24,N34=6.22,48,N34=12.04,93)</f>
        <v>2</v>
      </c>
    </row>
    <row r="35" spans="3:15">
      <c r="C35" s="256"/>
      <c r="D35" s="256"/>
      <c r="E35" s="14" t="s">
        <v>75</v>
      </c>
      <c r="F35" s="14">
        <v>0.26</v>
      </c>
      <c r="K35" s="253"/>
      <c r="L35" s="253"/>
      <c r="M35" s="24" t="s">
        <v>75</v>
      </c>
      <c r="N35" s="24">
        <v>0.26</v>
      </c>
      <c r="O35" s="25">
        <f t="array" ref="O35">_xlfn.IFS(N35=0.13,1,N35=0.26,2,N35=0.4,3,N35=0.53,4,N35=0.66,5,N35=0.79,6,N35=0.93,7,N35=1.06,8,N35=3.17,24,N35=6.22,48,N35=12.04,93)</f>
        <v>2</v>
      </c>
    </row>
    <row r="36" spans="3:15">
      <c r="C36" s="256"/>
      <c r="D36" s="256"/>
      <c r="E36" s="15" t="s">
        <v>76</v>
      </c>
      <c r="F36" s="15">
        <v>0.26</v>
      </c>
      <c r="K36" s="253"/>
      <c r="L36" s="253"/>
      <c r="M36" s="26" t="s">
        <v>76</v>
      </c>
      <c r="N36" s="26">
        <v>0.26</v>
      </c>
      <c r="O36" s="25">
        <f t="array" ref="O36">_xlfn.IFS(N36=0.13,1,N36=0.26,2,N36=0.4,3,N36=0.53,4,N36=0.66,5,N36=0.79,6,N36=0.93,7,N36=1.06,8,N36=3.17,24,N36=6.22,48,N36=12.04,93)</f>
        <v>2</v>
      </c>
    </row>
    <row r="37" spans="3:15">
      <c r="C37" s="256"/>
      <c r="D37" s="256"/>
      <c r="E37" s="14" t="s">
        <v>77</v>
      </c>
      <c r="F37" s="14">
        <v>0.26</v>
      </c>
      <c r="K37" s="253"/>
      <c r="L37" s="253"/>
      <c r="M37" s="24" t="s">
        <v>77</v>
      </c>
      <c r="N37" s="24">
        <v>0.26</v>
      </c>
      <c r="O37" s="25">
        <f t="array" ref="O37">_xlfn.IFS(N37=0.13,1,N37=0.26,2,N37=0.4,3,N37=0.53,4,N37=0.66,5,N37=0.79,6,N37=0.93,7,N37=1.06,8,N37=3.17,24,N37=6.22,48,N37=12.04,93)</f>
        <v>2</v>
      </c>
    </row>
    <row r="38" spans="3:15">
      <c r="C38" s="256"/>
      <c r="D38" s="256"/>
      <c r="E38" s="15" t="s">
        <v>78</v>
      </c>
      <c r="F38" s="15">
        <v>0.26</v>
      </c>
      <c r="K38" s="253"/>
      <c r="L38" s="253"/>
      <c r="M38" s="26" t="s">
        <v>78</v>
      </c>
      <c r="N38" s="26">
        <v>0.26</v>
      </c>
      <c r="O38" s="25">
        <f t="array" ref="O38">_xlfn.IFS(N38=0.13,1,N38=0.26,2,N38=0.4,3,N38=0.53,4,N38=0.66,5,N38=0.79,6,N38=0.93,7,N38=1.06,8,N38=3.17,24,N38=6.22,48,N38=12.04,93)</f>
        <v>2</v>
      </c>
    </row>
    <row r="39" spans="3:15">
      <c r="C39" s="256"/>
      <c r="D39" s="256"/>
      <c r="E39" s="14" t="s">
        <v>79</v>
      </c>
      <c r="F39" s="14">
        <v>0.26</v>
      </c>
      <c r="K39" s="253"/>
      <c r="L39" s="253"/>
      <c r="M39" s="24" t="s">
        <v>79</v>
      </c>
      <c r="N39" s="24">
        <v>0.26</v>
      </c>
      <c r="O39" s="25">
        <f t="array" ref="O39">_xlfn.IFS(N39=0.13,1,N39=0.26,2,N39=0.4,3,N39=0.53,4,N39=0.66,5,N39=0.79,6,N39=0.93,7,N39=1.06,8,N39=3.17,24,N39=6.22,48,N39=12.04,93)</f>
        <v>2</v>
      </c>
    </row>
    <row r="40" spans="3:15">
      <c r="C40" s="256"/>
      <c r="D40" s="256"/>
      <c r="E40" s="15" t="s">
        <v>80</v>
      </c>
      <c r="F40" s="15">
        <v>0.26</v>
      </c>
      <c r="K40" s="253"/>
      <c r="L40" s="253"/>
      <c r="M40" s="26" t="s">
        <v>80</v>
      </c>
      <c r="N40" s="26">
        <v>0.26</v>
      </c>
      <c r="O40" s="25">
        <f t="array" ref="O40">_xlfn.IFS(N40=0.13,1,N40=0.26,2,N40=0.4,3,N40=0.53,4,N40=0.66,5,N40=0.79,6,N40=0.93,7,N40=1.06,8,N40=3.17,24,N40=6.22,48,N40=12.04,93)</f>
        <v>2</v>
      </c>
    </row>
    <row r="41" spans="3:15">
      <c r="C41" s="256"/>
      <c r="D41" s="256"/>
      <c r="E41" s="14" t="s">
        <v>81</v>
      </c>
      <c r="F41" s="14">
        <v>0.26</v>
      </c>
      <c r="K41" s="253"/>
      <c r="L41" s="253"/>
      <c r="M41" s="24" t="s">
        <v>81</v>
      </c>
      <c r="N41" s="24">
        <v>0.26</v>
      </c>
      <c r="O41" s="25">
        <f t="array" ref="O41">_xlfn.IFS(N41=0.13,1,N41=0.26,2,N41=0.4,3,N41=0.53,4,N41=0.66,5,N41=0.79,6,N41=0.93,7,N41=1.06,8,N41=3.17,24,N41=6.22,48,N41=12.04,93)</f>
        <v>2</v>
      </c>
    </row>
    <row r="42" spans="3:15" hidden="1">
      <c r="C42" s="256"/>
      <c r="D42" s="256"/>
      <c r="E42" s="15" t="s">
        <v>82</v>
      </c>
      <c r="F42" s="15">
        <v>0.13</v>
      </c>
      <c r="K42" s="253"/>
      <c r="L42" s="253"/>
      <c r="M42" s="21" t="s">
        <v>82</v>
      </c>
      <c r="N42" s="21">
        <v>0.13</v>
      </c>
      <c r="O42" s="19">
        <f t="array" ref="O42">_xlfn.IFS(N42=0.13,1,N42=0.26,2,N42=0.4,3,N42=0.53,4,N42=0.66,5,N42=0.79,6,N42=0.93,7,N42=1.06,8,N42=3.17,24,N42=6.22,48,N42=12.04,93)</f>
        <v>1</v>
      </c>
    </row>
    <row r="43" spans="3:15" hidden="1">
      <c r="C43" s="256"/>
      <c r="D43" s="256"/>
      <c r="E43" s="14" t="s">
        <v>83</v>
      </c>
      <c r="F43" s="14">
        <v>0.13</v>
      </c>
      <c r="K43" s="253"/>
      <c r="L43" s="253"/>
      <c r="M43" s="14" t="s">
        <v>83</v>
      </c>
      <c r="N43" s="14">
        <v>0.13</v>
      </c>
      <c r="O43">
        <f t="array" ref="O43">_xlfn.IFS(N43=0.13,1,N43=0.26,2,N43=0.4,3,N43=0.53,4,N43=0.66,5,N43=0.79,6,N43=0.93,7,N43=1.06,8,N43=3.17,24,N43=6.22,48,N43=12.04,93)</f>
        <v>1</v>
      </c>
    </row>
    <row r="44" spans="3:15" hidden="1">
      <c r="C44" s="256"/>
      <c r="D44" s="256"/>
      <c r="E44" s="15" t="s">
        <v>84</v>
      </c>
      <c r="F44" s="15">
        <v>0.13</v>
      </c>
      <c r="K44" s="253"/>
      <c r="L44" s="253"/>
      <c r="M44" s="15" t="s">
        <v>84</v>
      </c>
      <c r="N44" s="15">
        <v>0.13</v>
      </c>
      <c r="O44">
        <f t="array" ref="O44">_xlfn.IFS(N44=0.13,1,N44=0.26,2,N44=0.4,3,N44=0.53,4,N44=0.66,5,N44=0.79,6,N44=0.93,7,N44=1.06,8,N44=3.17,24,N44=6.22,48,N44=12.04,93)</f>
        <v>1</v>
      </c>
    </row>
    <row r="45" spans="3:15" hidden="1">
      <c r="C45" s="256"/>
      <c r="D45" s="256"/>
      <c r="E45" s="14" t="s">
        <v>85</v>
      </c>
      <c r="F45" s="14">
        <v>0.13</v>
      </c>
      <c r="K45" s="253"/>
      <c r="L45" s="253"/>
      <c r="M45" s="14" t="s">
        <v>85</v>
      </c>
      <c r="N45" s="14">
        <v>0.13</v>
      </c>
      <c r="O45">
        <f t="array" ref="O45">_xlfn.IFS(N45=0.13,1,N45=0.26,2,N45=0.4,3,N45=0.53,4,N45=0.66,5,N45=0.79,6,N45=0.93,7,N45=1.06,8,N45=3.17,24,N45=6.22,48,N45=12.04,93)</f>
        <v>1</v>
      </c>
    </row>
    <row r="46" spans="3:15" hidden="1">
      <c r="C46" s="256"/>
      <c r="D46" s="256"/>
      <c r="E46" s="15" t="s">
        <v>86</v>
      </c>
      <c r="F46" s="15">
        <v>0.13</v>
      </c>
      <c r="K46" s="253"/>
      <c r="L46" s="253"/>
      <c r="M46" s="15" t="s">
        <v>86</v>
      </c>
      <c r="N46" s="15">
        <v>0.13</v>
      </c>
      <c r="O46">
        <f t="array" ref="O46">_xlfn.IFS(N46=0.13,1,N46=0.26,2,N46=0.4,3,N46=0.53,4,N46=0.66,5,N46=0.79,6,N46=0.93,7,N46=1.06,8,N46=3.17,24,N46=6.22,48,N46=12.04,93)</f>
        <v>1</v>
      </c>
    </row>
    <row r="47" spans="3:15" hidden="1">
      <c r="C47" s="256"/>
      <c r="D47" s="256"/>
      <c r="E47" s="14" t="s">
        <v>87</v>
      </c>
      <c r="F47" s="14">
        <v>0.13</v>
      </c>
      <c r="K47" s="253"/>
      <c r="L47" s="253"/>
      <c r="M47" s="14" t="s">
        <v>87</v>
      </c>
      <c r="N47" s="14">
        <v>0.13</v>
      </c>
      <c r="O47">
        <f t="array" ref="O47">_xlfn.IFS(N47=0.13,1,N47=0.26,2,N47=0.4,3,N47=0.53,4,N47=0.66,5,N47=0.79,6,N47=0.93,7,N47=1.06,8,N47=3.17,24,N47=6.22,48,N47=12.04,93)</f>
        <v>1</v>
      </c>
    </row>
    <row r="48" spans="3:15" hidden="1">
      <c r="C48" s="256"/>
      <c r="D48" s="256"/>
      <c r="E48" s="15" t="s">
        <v>88</v>
      </c>
      <c r="F48" s="15">
        <v>0.13</v>
      </c>
      <c r="K48" s="253"/>
      <c r="L48" s="253"/>
      <c r="M48" s="15" t="s">
        <v>88</v>
      </c>
      <c r="N48" s="15">
        <v>0.13</v>
      </c>
      <c r="O48">
        <f t="array" ref="O48">_xlfn.IFS(N48=0.13,1,N48=0.26,2,N48=0.4,3,N48=0.53,4,N48=0.66,5,N48=0.79,6,N48=0.93,7,N48=1.06,8,N48=3.17,24,N48=6.22,48,N48=12.04,93)</f>
        <v>1</v>
      </c>
    </row>
    <row r="49" spans="3:15" hidden="1">
      <c r="C49" s="256"/>
      <c r="D49" s="256"/>
      <c r="E49" s="14" t="s">
        <v>89</v>
      </c>
      <c r="F49" s="14">
        <v>0.13</v>
      </c>
      <c r="K49" s="253"/>
      <c r="L49" s="253"/>
      <c r="M49" s="14" t="s">
        <v>89</v>
      </c>
      <c r="N49" s="14">
        <v>0.13</v>
      </c>
      <c r="O49">
        <f t="array" ref="O49">_xlfn.IFS(N49=0.13,1,N49=0.26,2,N49=0.4,3,N49=0.53,4,N49=0.66,5,N49=0.79,6,N49=0.93,7,N49=1.06,8,N49=3.17,24,N49=6.22,48,N49=12.04,93)</f>
        <v>1</v>
      </c>
    </row>
    <row r="50" spans="3:15" hidden="1">
      <c r="C50" s="256"/>
      <c r="D50" s="256"/>
      <c r="E50" s="15" t="s">
        <v>90</v>
      </c>
      <c r="F50" s="15">
        <v>0.13</v>
      </c>
      <c r="K50" s="253"/>
      <c r="L50" s="253"/>
      <c r="M50" s="15" t="s">
        <v>90</v>
      </c>
      <c r="N50" s="15">
        <v>0.13</v>
      </c>
      <c r="O50">
        <f t="array" ref="O50">_xlfn.IFS(N50=0.13,1,N50=0.26,2,N50=0.4,3,N50=0.53,4,N50=0.66,5,N50=0.79,6,N50=0.93,7,N50=1.06,8,N50=3.17,24,N50=6.22,48,N50=12.04,93)</f>
        <v>1</v>
      </c>
    </row>
    <row r="51" spans="3:15" hidden="1">
      <c r="C51" s="256"/>
      <c r="D51" s="256"/>
      <c r="E51" s="14" t="s">
        <v>91</v>
      </c>
      <c r="F51" s="14">
        <v>0.13</v>
      </c>
      <c r="K51" s="253"/>
      <c r="L51" s="253"/>
      <c r="M51" s="14" t="s">
        <v>91</v>
      </c>
      <c r="N51" s="14">
        <v>0.13</v>
      </c>
      <c r="O51">
        <f t="array" ref="O51">_xlfn.IFS(N51=0.13,1,N51=0.26,2,N51=0.4,3,N51=0.53,4,N51=0.66,5,N51=0.79,6,N51=0.93,7,N51=1.06,8,N51=3.17,24,N51=6.22,48,N51=12.04,93)</f>
        <v>1</v>
      </c>
    </row>
    <row r="52" spans="3:15" hidden="1">
      <c r="C52" s="256"/>
      <c r="D52" s="256"/>
      <c r="E52" s="15" t="s">
        <v>92</v>
      </c>
      <c r="F52" s="15">
        <v>0.13</v>
      </c>
      <c r="K52" s="253"/>
      <c r="L52" s="253"/>
      <c r="M52" s="15" t="s">
        <v>92</v>
      </c>
      <c r="N52" s="15">
        <v>0.13</v>
      </c>
      <c r="O52">
        <f t="array" ref="O52">_xlfn.IFS(N52=0.13,1,N52=0.26,2,N52=0.4,3,N52=0.53,4,N52=0.66,5,N52=0.79,6,N52=0.93,7,N52=1.06,8,N52=3.17,24,N52=6.22,48,N52=12.04,93)</f>
        <v>1</v>
      </c>
    </row>
    <row r="53" spans="3:15" hidden="1">
      <c r="C53" s="256"/>
      <c r="D53" s="256"/>
      <c r="E53" s="14" t="s">
        <v>93</v>
      </c>
      <c r="F53" s="14">
        <v>0.13</v>
      </c>
      <c r="K53" s="253"/>
      <c r="L53" s="253"/>
      <c r="M53" s="14" t="s">
        <v>93</v>
      </c>
      <c r="N53" s="14">
        <v>0.13</v>
      </c>
      <c r="O53">
        <f t="array" ref="O53">_xlfn.IFS(N53=0.13,1,N53=0.26,2,N53=0.4,3,N53=0.53,4,N53=0.66,5,N53=0.79,6,N53=0.93,7,N53=1.06,8,N53=3.17,24,N53=6.22,48,N53=12.04,93)</f>
        <v>1</v>
      </c>
    </row>
    <row r="54" spans="3:15" hidden="1">
      <c r="C54" s="256"/>
      <c r="D54" s="256"/>
      <c r="E54" s="15" t="s">
        <v>94</v>
      </c>
      <c r="F54" s="15">
        <v>0.13</v>
      </c>
      <c r="K54" s="253"/>
      <c r="L54" s="253"/>
      <c r="M54" s="15" t="s">
        <v>94</v>
      </c>
      <c r="N54" s="15">
        <v>0.13</v>
      </c>
      <c r="O54">
        <f t="array" ref="O54">_xlfn.IFS(N54=0.13,1,N54=0.26,2,N54=0.4,3,N54=0.53,4,N54=0.66,5,N54=0.79,6,N54=0.93,7,N54=1.06,8,N54=3.17,24,N54=6.22,48,N54=12.04,93)</f>
        <v>1</v>
      </c>
    </row>
    <row r="55" spans="3:15" hidden="1">
      <c r="C55" s="256"/>
      <c r="D55" s="256"/>
      <c r="E55" s="14" t="s">
        <v>95</v>
      </c>
      <c r="F55" s="14">
        <v>0.13</v>
      </c>
      <c r="K55" s="253"/>
      <c r="L55" s="253"/>
      <c r="M55" s="14" t="s">
        <v>95</v>
      </c>
      <c r="N55" s="14">
        <v>0.13</v>
      </c>
      <c r="O55">
        <f t="array" ref="O55">_xlfn.IFS(N55=0.13,1,N55=0.26,2,N55=0.4,3,N55=0.53,4,N55=0.66,5,N55=0.79,6,N55=0.93,7,N55=1.06,8,N55=3.17,24,N55=6.22,48,N55=12.04,93)</f>
        <v>1</v>
      </c>
    </row>
    <row r="56" spans="3:15" hidden="1">
      <c r="C56" s="256"/>
      <c r="D56" s="256"/>
      <c r="E56" s="15" t="s">
        <v>96</v>
      </c>
      <c r="F56" s="15">
        <v>0.13</v>
      </c>
      <c r="K56" s="253"/>
      <c r="L56" s="253"/>
      <c r="M56" s="15" t="s">
        <v>96</v>
      </c>
      <c r="N56" s="15">
        <v>0.13</v>
      </c>
      <c r="O56">
        <f t="array" ref="O56">_xlfn.IFS(N56=0.13,1,N56=0.26,2,N56=0.4,3,N56=0.53,4,N56=0.66,5,N56=0.79,6,N56=0.93,7,N56=1.06,8,N56=3.17,24,N56=6.22,48,N56=12.04,93)</f>
        <v>1</v>
      </c>
    </row>
    <row r="57" spans="3:15" hidden="1">
      <c r="C57" s="256"/>
      <c r="D57" s="256"/>
      <c r="E57" s="14" t="s">
        <v>97</v>
      </c>
      <c r="F57" s="14">
        <v>0.13</v>
      </c>
      <c r="K57" s="253"/>
      <c r="L57" s="253"/>
      <c r="M57" s="14" t="s">
        <v>97</v>
      </c>
      <c r="N57" s="14">
        <v>0.13</v>
      </c>
      <c r="O57">
        <f t="array" ref="O57">_xlfn.IFS(N57=0.13,1,N57=0.26,2,N57=0.4,3,N57=0.53,4,N57=0.66,5,N57=0.79,6,N57=0.93,7,N57=1.06,8,N57=3.17,24,N57=6.22,48,N57=12.04,93)</f>
        <v>1</v>
      </c>
    </row>
    <row r="58" spans="3:15" hidden="1">
      <c r="C58" s="256"/>
      <c r="D58" s="256"/>
      <c r="E58" s="15" t="s">
        <v>98</v>
      </c>
      <c r="F58" s="15">
        <v>0.13</v>
      </c>
      <c r="K58" s="253"/>
      <c r="L58" s="253"/>
      <c r="M58" s="15" t="s">
        <v>98</v>
      </c>
      <c r="N58" s="15">
        <v>0.13</v>
      </c>
      <c r="O58">
        <f t="array" ref="O58">_xlfn.IFS(N58=0.13,1,N58=0.26,2,N58=0.4,3,N58=0.53,4,N58=0.66,5,N58=0.79,6,N58=0.93,7,N58=1.06,8,N58=3.17,24,N58=6.22,48,N58=12.04,93)</f>
        <v>1</v>
      </c>
    </row>
    <row r="59" spans="3:15" hidden="1">
      <c r="C59" s="256"/>
      <c r="D59" s="256"/>
      <c r="E59" s="14" t="s">
        <v>99</v>
      </c>
      <c r="F59" s="14">
        <v>0.13</v>
      </c>
      <c r="K59" s="253"/>
      <c r="L59" s="253"/>
      <c r="M59" s="14" t="s">
        <v>99</v>
      </c>
      <c r="N59" s="14">
        <v>0.13</v>
      </c>
      <c r="O59">
        <f t="array" ref="O59">_xlfn.IFS(N59=0.13,1,N59=0.26,2,N59=0.4,3,N59=0.53,4,N59=0.66,5,N59=0.79,6,N59=0.93,7,N59=1.06,8,N59=3.17,24,N59=6.22,48,N59=12.04,93)</f>
        <v>1</v>
      </c>
    </row>
    <row r="60" spans="3:15" hidden="1">
      <c r="C60" s="256"/>
      <c r="D60" s="256"/>
      <c r="E60" s="15" t="s">
        <v>100</v>
      </c>
      <c r="F60" s="15">
        <v>0.13</v>
      </c>
      <c r="K60" s="253"/>
      <c r="L60" s="253"/>
      <c r="M60" s="15" t="s">
        <v>100</v>
      </c>
      <c r="N60" s="15">
        <v>0.13</v>
      </c>
      <c r="O60">
        <f t="array" ref="O60">_xlfn.IFS(N60=0.13,1,N60=0.26,2,N60=0.4,3,N60=0.53,4,N60=0.66,5,N60=0.79,6,N60=0.93,7,N60=1.06,8,N60=3.17,24,N60=6.22,48,N60=12.04,93)</f>
        <v>1</v>
      </c>
    </row>
    <row r="61" spans="3:15" hidden="1">
      <c r="C61" s="256"/>
      <c r="D61" s="256"/>
      <c r="E61" s="14" t="s">
        <v>101</v>
      </c>
      <c r="F61" s="14">
        <v>0.13</v>
      </c>
      <c r="K61" s="253"/>
      <c r="L61" s="253"/>
      <c r="M61" s="14" t="s">
        <v>101</v>
      </c>
      <c r="N61" s="14">
        <v>0.13</v>
      </c>
      <c r="O61">
        <f t="array" ref="O61">_xlfn.IFS(N61=0.13,1,N61=0.26,2,N61=0.4,3,N61=0.53,4,N61=0.66,5,N61=0.79,6,N61=0.93,7,N61=1.06,8,N61=3.17,24,N61=6.22,48,N61=12.04,93)</f>
        <v>1</v>
      </c>
    </row>
    <row r="62" spans="3:15" hidden="1">
      <c r="C62" s="256"/>
      <c r="D62" s="256"/>
      <c r="E62" s="15" t="s">
        <v>102</v>
      </c>
      <c r="F62" s="15">
        <v>0.13</v>
      </c>
      <c r="K62" s="253"/>
      <c r="L62" s="253"/>
      <c r="M62" s="15" t="s">
        <v>102</v>
      </c>
      <c r="N62" s="15">
        <v>0.13</v>
      </c>
      <c r="O62">
        <f t="array" ref="O62">_xlfn.IFS(N62=0.13,1,N62=0.26,2,N62=0.4,3,N62=0.53,4,N62=0.66,5,N62=0.79,6,N62=0.93,7,N62=1.06,8,N62=3.17,24,N62=6.22,48,N62=12.04,93)</f>
        <v>1</v>
      </c>
    </row>
    <row r="63" spans="3:15" hidden="1">
      <c r="C63" s="256"/>
      <c r="D63" s="256"/>
      <c r="E63" s="14" t="s">
        <v>103</v>
      </c>
      <c r="F63" s="14">
        <v>0.13</v>
      </c>
      <c r="K63" s="253"/>
      <c r="L63" s="253"/>
      <c r="M63" s="14" t="s">
        <v>103</v>
      </c>
      <c r="N63" s="14">
        <v>0.13</v>
      </c>
      <c r="O63">
        <f t="array" ref="O63">_xlfn.IFS(N63=0.13,1,N63=0.26,2,N63=0.4,3,N63=0.53,4,N63=0.66,5,N63=0.79,6,N63=0.93,7,N63=1.06,8,N63=3.17,24,N63=6.22,48,N63=12.04,93)</f>
        <v>1</v>
      </c>
    </row>
    <row r="64" spans="3:15" hidden="1">
      <c r="C64" s="256"/>
      <c r="D64" s="256"/>
      <c r="E64" s="15" t="s">
        <v>104</v>
      </c>
      <c r="F64" s="15">
        <v>0.13</v>
      </c>
      <c r="K64" s="253"/>
      <c r="L64" s="253"/>
      <c r="M64" s="15" t="s">
        <v>104</v>
      </c>
      <c r="N64" s="15">
        <v>0.13</v>
      </c>
      <c r="O64">
        <f t="array" ref="O64">_xlfn.IFS(N64=0.13,1,N64=0.26,2,N64=0.4,3,N64=0.53,4,N64=0.66,5,N64=0.79,6,N64=0.93,7,N64=1.06,8,N64=3.17,24,N64=6.22,48,N64=12.04,93)</f>
        <v>1</v>
      </c>
    </row>
    <row r="65" spans="3:15" hidden="1">
      <c r="C65" s="256"/>
      <c r="D65" s="256"/>
      <c r="E65" s="14" t="s">
        <v>105</v>
      </c>
      <c r="F65" s="14">
        <v>0.13</v>
      </c>
      <c r="K65" s="253"/>
      <c r="L65" s="253"/>
      <c r="M65" s="14" t="s">
        <v>105</v>
      </c>
      <c r="N65" s="14">
        <v>0.13</v>
      </c>
      <c r="O65">
        <f t="array" ref="O65">_xlfn.IFS(N65=0.13,1,N65=0.26,2,N65=0.4,3,N65=0.53,4,N65=0.66,5,N65=0.79,6,N65=0.93,7,N65=1.06,8,N65=3.17,24,N65=6.22,48,N65=12.04,93)</f>
        <v>1</v>
      </c>
    </row>
    <row r="66" spans="3:15" hidden="1">
      <c r="C66" s="256"/>
      <c r="D66" s="256"/>
      <c r="E66" s="15" t="s">
        <v>106</v>
      </c>
      <c r="F66" s="15">
        <v>0.13</v>
      </c>
      <c r="K66" s="253"/>
      <c r="L66" s="253"/>
      <c r="M66" s="15" t="s">
        <v>106</v>
      </c>
      <c r="N66" s="15">
        <v>0.13</v>
      </c>
      <c r="O66">
        <f t="array" ref="O66">_xlfn.IFS(N66=0.13,1,N66=0.26,2,N66=0.4,3,N66=0.53,4,N66=0.66,5,N66=0.79,6,N66=0.93,7,N66=1.06,8,N66=3.17,24,N66=6.22,48,N66=12.04,93)</f>
        <v>1</v>
      </c>
    </row>
    <row r="67" spans="3:15" hidden="1">
      <c r="C67" s="256"/>
      <c r="D67" s="256"/>
      <c r="E67" s="14" t="s">
        <v>107</v>
      </c>
      <c r="F67" s="14">
        <v>0.13</v>
      </c>
      <c r="K67" s="253"/>
      <c r="L67" s="253"/>
      <c r="M67" s="14" t="s">
        <v>107</v>
      </c>
      <c r="N67" s="14">
        <v>0.13</v>
      </c>
      <c r="O67">
        <f t="array" ref="O67">_xlfn.IFS(N67=0.13,1,N67=0.26,2,N67=0.4,3,N67=0.53,4,N67=0.66,5,N67=0.79,6,N67=0.93,7,N67=1.06,8,N67=3.17,24,N67=6.22,48,N67=12.04,93)</f>
        <v>1</v>
      </c>
    </row>
    <row r="68" spans="3:15" hidden="1">
      <c r="C68" s="256"/>
      <c r="D68" s="256"/>
      <c r="E68" s="15" t="s">
        <v>108</v>
      </c>
      <c r="F68" s="15">
        <v>0.13</v>
      </c>
      <c r="K68" s="253"/>
      <c r="L68" s="253"/>
      <c r="M68" s="15" t="s">
        <v>108</v>
      </c>
      <c r="N68" s="15">
        <v>0.13</v>
      </c>
      <c r="O68">
        <f t="array" ref="O68">_xlfn.IFS(N68=0.13,1,N68=0.26,2,N68=0.4,3,N68=0.53,4,N68=0.66,5,N68=0.79,6,N68=0.93,7,N68=1.06,8,N68=3.17,24,N68=6.22,48,N68=12.04,93)</f>
        <v>1</v>
      </c>
    </row>
    <row r="69" spans="3:15" hidden="1">
      <c r="C69" s="256"/>
      <c r="D69" s="256"/>
      <c r="E69" s="14" t="s">
        <v>109</v>
      </c>
      <c r="F69" s="14">
        <v>0.13</v>
      </c>
      <c r="K69" s="253"/>
      <c r="L69" s="253"/>
      <c r="M69" s="14" t="s">
        <v>109</v>
      </c>
      <c r="N69" s="14">
        <v>0.13</v>
      </c>
      <c r="O69">
        <f t="array" ref="O69">_xlfn.IFS(N69=0.13,1,N69=0.26,2,N69=0.4,3,N69=0.53,4,N69=0.66,5,N69=0.79,6,N69=0.93,7,N69=1.06,8,N69=3.17,24,N69=6.22,48,N69=12.04,93)</f>
        <v>1</v>
      </c>
    </row>
    <row r="70" spans="3:15" hidden="1">
      <c r="C70" s="256"/>
      <c r="D70" s="256"/>
      <c r="E70" s="15" t="s">
        <v>110</v>
      </c>
      <c r="F70" s="15">
        <v>0.13</v>
      </c>
      <c r="K70" s="253"/>
      <c r="L70" s="253"/>
      <c r="M70" s="15" t="s">
        <v>110</v>
      </c>
      <c r="N70" s="15">
        <v>0.13</v>
      </c>
      <c r="O70">
        <f t="array" ref="O70">_xlfn.IFS(N70=0.13,1,N70=0.26,2,N70=0.4,3,N70=0.53,4,N70=0.66,5,N70=0.79,6,N70=0.93,7,N70=1.06,8,N70=3.17,24,N70=6.22,48,N70=12.04,93)</f>
        <v>1</v>
      </c>
    </row>
    <row r="71" spans="3:15" hidden="1">
      <c r="C71" s="256"/>
      <c r="D71" s="256"/>
      <c r="E71" s="14" t="s">
        <v>111</v>
      </c>
      <c r="F71" s="14">
        <v>0.13</v>
      </c>
      <c r="K71" s="253"/>
      <c r="L71" s="253"/>
      <c r="M71" s="14" t="s">
        <v>111</v>
      </c>
      <c r="N71" s="14">
        <v>0.13</v>
      </c>
      <c r="O71">
        <f t="array" ref="O71">_xlfn.IFS(N71=0.13,1,N71=0.26,2,N71=0.4,3,N71=0.53,4,N71=0.66,5,N71=0.79,6,N71=0.93,7,N71=1.06,8,N71=3.17,24,N71=6.22,48,N71=12.04,93)</f>
        <v>1</v>
      </c>
    </row>
    <row r="72" spans="3:15" hidden="1">
      <c r="C72" s="256"/>
      <c r="D72" s="256"/>
      <c r="E72" s="15" t="s">
        <v>112</v>
      </c>
      <c r="F72" s="15">
        <v>0.13</v>
      </c>
      <c r="K72" s="253"/>
      <c r="L72" s="253"/>
      <c r="M72" s="15" t="s">
        <v>112</v>
      </c>
      <c r="N72" s="15">
        <v>0.13</v>
      </c>
      <c r="O72">
        <f t="array" ref="O72">_xlfn.IFS(N72=0.13,1,N72=0.26,2,N72=0.4,3,N72=0.53,4,N72=0.66,5,N72=0.79,6,N72=0.93,7,N72=1.06,8,N72=3.17,24,N72=6.22,48,N72=12.04,93)</f>
        <v>1</v>
      </c>
    </row>
    <row r="73" spans="3:15" hidden="1">
      <c r="C73" s="256"/>
      <c r="D73" s="256"/>
      <c r="E73" s="14" t="s">
        <v>113</v>
      </c>
      <c r="F73" s="14">
        <v>0.13</v>
      </c>
      <c r="K73" s="253"/>
      <c r="L73" s="253"/>
      <c r="M73" s="14" t="s">
        <v>113</v>
      </c>
      <c r="N73" s="14">
        <v>0.13</v>
      </c>
      <c r="O73">
        <f t="array" ref="O73">_xlfn.IFS(N73=0.13,1,N73=0.26,2,N73=0.4,3,N73=0.53,4,N73=0.66,5,N73=0.79,6,N73=0.93,7,N73=1.06,8,N73=3.17,24,N73=6.22,48,N73=12.04,93)</f>
        <v>1</v>
      </c>
    </row>
    <row r="74" spans="3:15" hidden="1">
      <c r="C74" s="256"/>
      <c r="D74" s="256"/>
      <c r="E74" s="15" t="s">
        <v>114</v>
      </c>
      <c r="F74" s="15">
        <v>0.13</v>
      </c>
      <c r="K74" s="253"/>
      <c r="L74" s="253"/>
      <c r="M74" s="15" t="s">
        <v>114</v>
      </c>
      <c r="N74" s="15">
        <v>0.13</v>
      </c>
      <c r="O74">
        <f t="array" ref="O74">_xlfn.IFS(N74=0.13,1,N74=0.26,2,N74=0.4,3,N74=0.53,4,N74=0.66,5,N74=0.79,6,N74=0.93,7,N74=1.06,8,N74=3.17,24,N74=6.22,48,N74=12.04,93)</f>
        <v>1</v>
      </c>
    </row>
    <row r="75" spans="3:15" hidden="1">
      <c r="C75" s="256"/>
      <c r="D75" s="256"/>
      <c r="E75" s="14" t="s">
        <v>115</v>
      </c>
      <c r="F75" s="14">
        <v>0.13</v>
      </c>
      <c r="K75" s="253"/>
      <c r="L75" s="253"/>
      <c r="M75" s="14" t="s">
        <v>115</v>
      </c>
      <c r="N75" s="14">
        <v>0.13</v>
      </c>
      <c r="O75">
        <f t="array" ref="O75">_xlfn.IFS(N75=0.13,1,N75=0.26,2,N75=0.4,3,N75=0.53,4,N75=0.66,5,N75=0.79,6,N75=0.93,7,N75=1.06,8,N75=3.17,24,N75=6.22,48,N75=12.04,93)</f>
        <v>1</v>
      </c>
    </row>
    <row r="76" spans="3:15" hidden="1">
      <c r="C76" s="256"/>
      <c r="D76" s="256"/>
      <c r="E76" s="15" t="s">
        <v>116</v>
      </c>
      <c r="F76" s="15">
        <v>0.13</v>
      </c>
      <c r="K76" s="253"/>
      <c r="L76" s="253"/>
      <c r="M76" s="15" t="s">
        <v>116</v>
      </c>
      <c r="N76" s="15">
        <v>0.13</v>
      </c>
      <c r="O76">
        <f t="array" ref="O76">_xlfn.IFS(N76=0.13,1,N76=0.26,2,N76=0.4,3,N76=0.53,4,N76=0.66,5,N76=0.79,6,N76=0.93,7,N76=1.06,8,N76=3.17,24,N76=6.22,48,N76=12.04,93)</f>
        <v>1</v>
      </c>
    </row>
    <row r="77" spans="3:15" hidden="1">
      <c r="C77" s="256"/>
      <c r="D77" s="256"/>
      <c r="E77" s="14" t="s">
        <v>117</v>
      </c>
      <c r="F77" s="14">
        <v>0.13</v>
      </c>
      <c r="K77" s="253"/>
      <c r="L77" s="253"/>
      <c r="M77" s="14" t="s">
        <v>117</v>
      </c>
      <c r="N77" s="14">
        <v>0.13</v>
      </c>
      <c r="O77">
        <f t="array" ref="O77">_xlfn.IFS(N77=0.13,1,N77=0.26,2,N77=0.4,3,N77=0.53,4,N77=0.66,5,N77=0.79,6,N77=0.93,7,N77=1.06,8,N77=3.17,24,N77=6.22,48,N77=12.04,93)</f>
        <v>1</v>
      </c>
    </row>
    <row r="78" spans="3:15" hidden="1">
      <c r="C78" s="256"/>
      <c r="D78" s="256"/>
      <c r="E78" s="15" t="s">
        <v>118</v>
      </c>
      <c r="F78" s="15">
        <v>0.13</v>
      </c>
      <c r="K78" s="253"/>
      <c r="L78" s="253"/>
      <c r="M78" s="15" t="s">
        <v>118</v>
      </c>
      <c r="N78" s="15">
        <v>0.13</v>
      </c>
      <c r="O78">
        <f t="array" ref="O78">_xlfn.IFS(N78=0.13,1,N78=0.26,2,N78=0.4,3,N78=0.53,4,N78=0.66,5,N78=0.79,6,N78=0.93,7,N78=1.06,8,N78=3.17,24,N78=6.22,48,N78=12.04,93)</f>
        <v>1</v>
      </c>
    </row>
    <row r="79" spans="3:15" hidden="1">
      <c r="C79" s="256"/>
      <c r="D79" s="256"/>
      <c r="E79" s="14" t="s">
        <v>119</v>
      </c>
      <c r="F79" s="14">
        <v>0.13</v>
      </c>
      <c r="K79" s="253"/>
      <c r="L79" s="253"/>
      <c r="M79" s="14" t="s">
        <v>119</v>
      </c>
      <c r="N79" s="14">
        <v>0.13</v>
      </c>
      <c r="O79">
        <f t="array" ref="O79">_xlfn.IFS(N79=0.13,1,N79=0.26,2,N79=0.4,3,N79=0.53,4,N79=0.66,5,N79=0.79,6,N79=0.93,7,N79=1.06,8,N79=3.17,24,N79=6.22,48,N79=12.04,93)</f>
        <v>1</v>
      </c>
    </row>
    <row r="80" spans="3:15" hidden="1">
      <c r="C80" s="256"/>
      <c r="D80" s="256"/>
      <c r="E80" s="15" t="s">
        <v>120</v>
      </c>
      <c r="F80" s="15">
        <v>0.13</v>
      </c>
      <c r="K80" s="253"/>
      <c r="L80" s="253"/>
      <c r="M80" s="15" t="s">
        <v>120</v>
      </c>
      <c r="N80" s="15">
        <v>0.13</v>
      </c>
      <c r="O80">
        <f t="array" ref="O80">_xlfn.IFS(N80=0.13,1,N80=0.26,2,N80=0.4,3,N80=0.53,4,N80=0.66,5,N80=0.79,6,N80=0.93,7,N80=1.06,8,N80=3.17,24,N80=6.22,48,N80=12.04,93)</f>
        <v>1</v>
      </c>
    </row>
    <row r="81" spans="3:15" hidden="1">
      <c r="C81" s="256"/>
      <c r="D81" s="256"/>
      <c r="E81" s="14" t="s">
        <v>121</v>
      </c>
      <c r="F81" s="14">
        <v>0.13</v>
      </c>
      <c r="K81" s="253"/>
      <c r="L81" s="253"/>
      <c r="M81" s="14" t="s">
        <v>121</v>
      </c>
      <c r="N81" s="14">
        <v>0.13</v>
      </c>
      <c r="O81">
        <f t="array" ref="O81">_xlfn.IFS(N81=0.13,1,N81=0.26,2,N81=0.4,3,N81=0.53,4,N81=0.66,5,N81=0.79,6,N81=0.93,7,N81=1.06,8,N81=3.17,24,N81=6.22,48,N81=12.04,93)</f>
        <v>1</v>
      </c>
    </row>
    <row r="82" spans="3:15" hidden="1">
      <c r="C82" s="256"/>
      <c r="D82" s="256"/>
      <c r="E82" s="15" t="s">
        <v>122</v>
      </c>
      <c r="F82" s="15">
        <v>0.13</v>
      </c>
      <c r="K82" s="253"/>
      <c r="L82" s="253"/>
      <c r="M82" s="15" t="s">
        <v>122</v>
      </c>
      <c r="N82" s="15">
        <v>0.13</v>
      </c>
      <c r="O82">
        <f t="array" ref="O82">_xlfn.IFS(N82=0.13,1,N82=0.26,2,N82=0.4,3,N82=0.53,4,N82=0.66,5,N82=0.79,6,N82=0.93,7,N82=1.06,8,N82=3.17,24,N82=6.22,48,N82=12.04,93)</f>
        <v>1</v>
      </c>
    </row>
    <row r="83" spans="3:15" hidden="1">
      <c r="C83" s="256"/>
      <c r="D83" s="256"/>
      <c r="E83" s="14" t="s">
        <v>123</v>
      </c>
      <c r="F83" s="14">
        <v>0.13</v>
      </c>
      <c r="K83" s="253"/>
      <c r="L83" s="253"/>
      <c r="M83" s="14" t="s">
        <v>123</v>
      </c>
      <c r="N83" s="14">
        <v>0.13</v>
      </c>
      <c r="O83">
        <f t="array" ref="O83">_xlfn.IFS(N83=0.13,1,N83=0.26,2,N83=0.4,3,N83=0.53,4,N83=0.66,5,N83=0.79,6,N83=0.93,7,N83=1.06,8,N83=3.17,24,N83=6.22,48,N83=12.04,93)</f>
        <v>1</v>
      </c>
    </row>
    <row r="84" spans="3:15" hidden="1">
      <c r="C84" s="256"/>
      <c r="D84" s="256"/>
      <c r="E84" s="15" t="s">
        <v>124</v>
      </c>
      <c r="F84" s="15">
        <v>0.13</v>
      </c>
      <c r="K84" s="253"/>
      <c r="L84" s="253"/>
      <c r="M84" s="15" t="s">
        <v>124</v>
      </c>
      <c r="N84" s="15">
        <v>0.13</v>
      </c>
      <c r="O84">
        <f t="array" ref="O84">_xlfn.IFS(N84=0.13,1,N84=0.26,2,N84=0.4,3,N84=0.53,4,N84=0.66,5,N84=0.79,6,N84=0.93,7,N84=1.06,8,N84=3.17,24,N84=6.22,48,N84=12.04,93)</f>
        <v>1</v>
      </c>
    </row>
    <row r="85" spans="3:15" hidden="1">
      <c r="C85" s="256"/>
      <c r="D85" s="256"/>
      <c r="E85" s="14" t="s">
        <v>125</v>
      </c>
      <c r="F85" s="14">
        <v>0.13</v>
      </c>
      <c r="K85" s="253"/>
      <c r="L85" s="253"/>
      <c r="M85" s="14" t="s">
        <v>125</v>
      </c>
      <c r="N85" s="14">
        <v>0.13</v>
      </c>
      <c r="O85">
        <f t="array" ref="O85">_xlfn.IFS(N85=0.13,1,N85=0.26,2,N85=0.4,3,N85=0.53,4,N85=0.66,5,N85=0.79,6,N85=0.93,7,N85=1.06,8,N85=3.17,24,N85=6.22,48,N85=12.04,93)</f>
        <v>1</v>
      </c>
    </row>
    <row r="86" spans="3:15" hidden="1">
      <c r="C86" s="256"/>
      <c r="D86" s="256"/>
      <c r="E86" s="15" t="s">
        <v>126</v>
      </c>
      <c r="F86" s="15">
        <v>0.13</v>
      </c>
      <c r="K86" s="253"/>
      <c r="L86" s="253"/>
      <c r="M86" s="15" t="s">
        <v>126</v>
      </c>
      <c r="N86" s="15">
        <v>0.13</v>
      </c>
      <c r="O86">
        <f t="array" ref="O86">_xlfn.IFS(N86=0.13,1,N86=0.26,2,N86=0.4,3,N86=0.53,4,N86=0.66,5,N86=0.79,6,N86=0.93,7,N86=1.06,8,N86=3.17,24,N86=6.22,48,N86=12.04,93)</f>
        <v>1</v>
      </c>
    </row>
    <row r="87" spans="3:15" hidden="1">
      <c r="C87" s="256"/>
      <c r="D87" s="256"/>
      <c r="E87" s="14" t="s">
        <v>127</v>
      </c>
      <c r="F87" s="14">
        <v>0.13</v>
      </c>
      <c r="K87" s="253"/>
      <c r="L87" s="253"/>
      <c r="M87" s="14" t="s">
        <v>127</v>
      </c>
      <c r="N87" s="14">
        <v>0.13</v>
      </c>
      <c r="O87">
        <f t="array" ref="O87">_xlfn.IFS(N87=0.13,1,N87=0.26,2,N87=0.4,3,N87=0.53,4,N87=0.66,5,N87=0.79,6,N87=0.93,7,N87=1.06,8,N87=3.17,24,N87=6.22,48,N87=12.04,93)</f>
        <v>1</v>
      </c>
    </row>
    <row r="88" spans="3:15" hidden="1">
      <c r="C88" s="256"/>
      <c r="D88" s="256"/>
      <c r="E88" s="15" t="s">
        <v>128</v>
      </c>
      <c r="F88" s="15">
        <v>0.13</v>
      </c>
      <c r="K88" s="253"/>
      <c r="L88" s="253"/>
      <c r="M88" s="15" t="s">
        <v>128</v>
      </c>
      <c r="N88" s="15">
        <v>0.13</v>
      </c>
      <c r="O88">
        <f t="array" ref="O88">_xlfn.IFS(N88=0.13,1,N88=0.26,2,N88=0.4,3,N88=0.53,4,N88=0.66,5,N88=0.79,6,N88=0.93,7,N88=1.06,8,N88=3.17,24,N88=6.22,48,N88=12.04,93)</f>
        <v>1</v>
      </c>
    </row>
    <row r="89" spans="3:15" hidden="1">
      <c r="C89" s="256"/>
      <c r="D89" s="256"/>
      <c r="E89" s="14" t="s">
        <v>129</v>
      </c>
      <c r="F89" s="14">
        <v>0.13</v>
      </c>
      <c r="K89" s="253"/>
      <c r="L89" s="253"/>
      <c r="M89" s="14" t="s">
        <v>129</v>
      </c>
      <c r="N89" s="14">
        <v>0.13</v>
      </c>
      <c r="O89">
        <f t="array" ref="O89">_xlfn.IFS(N89=0.13,1,N89=0.26,2,N89=0.4,3,N89=0.53,4,N89=0.66,5,N89=0.79,6,N89=0.93,7,N89=1.06,8,N89=3.17,24,N89=6.22,48,N89=12.04,93)</f>
        <v>1</v>
      </c>
    </row>
    <row r="90" spans="3:15" hidden="1">
      <c r="C90" s="256"/>
      <c r="D90" s="256"/>
      <c r="E90" s="15" t="s">
        <v>130</v>
      </c>
      <c r="F90" s="15">
        <v>0.13</v>
      </c>
      <c r="K90" s="253"/>
      <c r="L90" s="253"/>
      <c r="M90" s="15" t="s">
        <v>130</v>
      </c>
      <c r="N90" s="15">
        <v>0.13</v>
      </c>
      <c r="O90">
        <f t="array" ref="O90">_xlfn.IFS(N90=0.13,1,N90=0.26,2,N90=0.4,3,N90=0.53,4,N90=0.66,5,N90=0.79,6,N90=0.93,7,N90=1.06,8,N90=3.17,24,N90=6.22,48,N90=12.04,93)</f>
        <v>1</v>
      </c>
    </row>
    <row r="91" spans="3:15" hidden="1">
      <c r="C91" s="256"/>
      <c r="D91" s="256"/>
      <c r="E91" s="14" t="s">
        <v>131</v>
      </c>
      <c r="F91" s="14">
        <v>0.13</v>
      </c>
      <c r="K91" s="253"/>
      <c r="L91" s="253"/>
      <c r="M91" s="14" t="s">
        <v>131</v>
      </c>
      <c r="N91" s="14">
        <v>0.13</v>
      </c>
      <c r="O91">
        <f t="array" ref="O91">_xlfn.IFS(N91=0.13,1,N91=0.26,2,N91=0.4,3,N91=0.53,4,N91=0.66,5,N91=0.79,6,N91=0.93,7,N91=1.06,8,N91=3.17,24,N91=6.22,48,N91=12.04,93)</f>
        <v>1</v>
      </c>
    </row>
    <row r="92" spans="3:15" hidden="1">
      <c r="C92" s="256"/>
      <c r="D92" s="256"/>
      <c r="E92" s="15" t="s">
        <v>132</v>
      </c>
      <c r="F92" s="15">
        <v>0.13</v>
      </c>
      <c r="K92" s="253"/>
      <c r="L92" s="253"/>
      <c r="M92" s="15" t="s">
        <v>132</v>
      </c>
      <c r="N92" s="15">
        <v>0.13</v>
      </c>
      <c r="O92">
        <f t="array" ref="O92">_xlfn.IFS(N92=0.13,1,N92=0.26,2,N92=0.4,3,N92=0.53,4,N92=0.66,5,N92=0.79,6,N92=0.93,7,N92=1.06,8,N92=3.17,24,N92=6.22,48,N92=12.04,93)</f>
        <v>1</v>
      </c>
    </row>
    <row r="93" spans="3:15" hidden="1">
      <c r="C93" s="256"/>
      <c r="D93" s="256"/>
      <c r="E93" s="14" t="s">
        <v>133</v>
      </c>
      <c r="F93" s="14">
        <v>0.13</v>
      </c>
      <c r="K93" s="253"/>
      <c r="L93" s="253"/>
      <c r="M93" s="14" t="s">
        <v>133</v>
      </c>
      <c r="N93" s="14">
        <v>0.13</v>
      </c>
      <c r="O93">
        <f t="array" ref="O93">_xlfn.IFS(N93=0.13,1,N93=0.26,2,N93=0.4,3,N93=0.53,4,N93=0.66,5,N93=0.79,6,N93=0.93,7,N93=1.06,8,N93=3.17,24,N93=6.22,48,N93=12.04,93)</f>
        <v>1</v>
      </c>
    </row>
    <row r="94" spans="3:15" hidden="1">
      <c r="C94" s="256"/>
      <c r="D94" s="256"/>
      <c r="E94" s="15" t="s">
        <v>134</v>
      </c>
      <c r="F94" s="15">
        <v>0.13</v>
      </c>
      <c r="K94" s="253"/>
      <c r="L94" s="253"/>
      <c r="M94" s="15" t="s">
        <v>134</v>
      </c>
      <c r="N94" s="15">
        <v>0.13</v>
      </c>
      <c r="O94">
        <f t="array" ref="O94">_xlfn.IFS(N94=0.13,1,N94=0.26,2,N94=0.4,3,N94=0.53,4,N94=0.66,5,N94=0.79,6,N94=0.93,7,N94=1.06,8,N94=3.17,24,N94=6.22,48,N94=12.04,93)</f>
        <v>1</v>
      </c>
    </row>
    <row r="95" spans="3:15" hidden="1">
      <c r="C95" s="256"/>
      <c r="D95" s="256"/>
      <c r="E95" s="14" t="s">
        <v>135</v>
      </c>
      <c r="F95" s="14">
        <v>0.13</v>
      </c>
      <c r="K95" s="253"/>
      <c r="L95" s="253"/>
      <c r="M95" s="14" t="s">
        <v>135</v>
      </c>
      <c r="N95" s="14">
        <v>0.13</v>
      </c>
      <c r="O95">
        <f t="array" ref="O95">_xlfn.IFS(N95=0.13,1,N95=0.26,2,N95=0.4,3,N95=0.53,4,N95=0.66,5,N95=0.79,6,N95=0.93,7,N95=1.06,8,N95=3.17,24,N95=6.22,48,N95=12.04,93)</f>
        <v>1</v>
      </c>
    </row>
    <row r="96" spans="3:15" hidden="1">
      <c r="C96" s="256"/>
      <c r="D96" s="256"/>
      <c r="E96" s="15" t="s">
        <v>136</v>
      </c>
      <c r="F96" s="15">
        <v>0.13</v>
      </c>
      <c r="K96" s="253"/>
      <c r="L96" s="253"/>
      <c r="M96" s="15" t="s">
        <v>136</v>
      </c>
      <c r="N96" s="15">
        <v>0.13</v>
      </c>
      <c r="O96">
        <f t="array" ref="O96">_xlfn.IFS(N96=0.13,1,N96=0.26,2,N96=0.4,3,N96=0.53,4,N96=0.66,5,N96=0.79,6,N96=0.93,7,N96=1.06,8,N96=3.17,24,N96=6.22,48,N96=12.04,93)</f>
        <v>1</v>
      </c>
    </row>
    <row r="97" spans="3:15" hidden="1">
      <c r="C97" s="256"/>
      <c r="D97" s="256"/>
      <c r="E97" s="14" t="s">
        <v>137</v>
      </c>
      <c r="F97" s="14">
        <v>0.13</v>
      </c>
      <c r="K97" s="253"/>
      <c r="L97" s="253"/>
      <c r="M97" s="14" t="s">
        <v>137</v>
      </c>
      <c r="N97" s="14">
        <v>0.13</v>
      </c>
      <c r="O97">
        <f t="array" ref="O97">_xlfn.IFS(N97=0.13,1,N97=0.26,2,N97=0.4,3,N97=0.53,4,N97=0.66,5,N97=0.79,6,N97=0.93,7,N97=1.06,8,N97=3.17,24,N97=6.22,48,N97=12.04,93)</f>
        <v>1</v>
      </c>
    </row>
    <row r="98" spans="3:15" hidden="1">
      <c r="C98" s="256"/>
      <c r="D98" s="256"/>
      <c r="E98" s="15" t="s">
        <v>138</v>
      </c>
      <c r="F98" s="15">
        <v>0.13</v>
      </c>
      <c r="K98" s="253"/>
      <c r="L98" s="253"/>
      <c r="M98" s="15" t="s">
        <v>138</v>
      </c>
      <c r="N98" s="15">
        <v>0.13</v>
      </c>
      <c r="O98">
        <f t="array" ref="O98">_xlfn.IFS(N98=0.13,1,N98=0.26,2,N98=0.4,3,N98=0.53,4,N98=0.66,5,N98=0.79,6,N98=0.93,7,N98=1.06,8,N98=3.17,24,N98=6.22,48,N98=12.04,93)</f>
        <v>1</v>
      </c>
    </row>
    <row r="99" spans="3:15" hidden="1">
      <c r="C99" s="256"/>
      <c r="D99" s="256"/>
      <c r="E99" s="14" t="s">
        <v>139</v>
      </c>
      <c r="F99" s="14">
        <v>0.13</v>
      </c>
      <c r="K99" s="253"/>
      <c r="L99" s="253"/>
      <c r="M99" s="14" t="s">
        <v>139</v>
      </c>
      <c r="N99" s="14">
        <v>0.13</v>
      </c>
      <c r="O99">
        <f t="array" ref="O99">_xlfn.IFS(N99=0.13,1,N99=0.26,2,N99=0.4,3,N99=0.53,4,N99=0.66,5,N99=0.79,6,N99=0.93,7,N99=1.06,8,N99=3.17,24,N99=6.22,48,N99=12.04,93)</f>
        <v>1</v>
      </c>
    </row>
    <row r="100" spans="3:15" hidden="1">
      <c r="C100" s="256"/>
      <c r="D100" s="256"/>
      <c r="E100" s="15" t="s">
        <v>140</v>
      </c>
      <c r="F100" s="15">
        <v>0.13</v>
      </c>
      <c r="K100" s="253"/>
      <c r="L100" s="253"/>
      <c r="M100" s="15" t="s">
        <v>140</v>
      </c>
      <c r="N100" s="15">
        <v>0.13</v>
      </c>
      <c r="O100">
        <f t="array" ref="O100">_xlfn.IFS(N100=0.13,1,N100=0.26,2,N100=0.4,3,N100=0.53,4,N100=0.66,5,N100=0.79,6,N100=0.93,7,N100=1.06,8,N100=3.17,24,N100=6.22,48,N100=12.04,93)</f>
        <v>1</v>
      </c>
    </row>
    <row r="101" spans="3:15" hidden="1">
      <c r="C101" s="256"/>
      <c r="D101" s="256"/>
      <c r="E101" s="14" t="s">
        <v>141</v>
      </c>
      <c r="F101" s="14">
        <v>0.13</v>
      </c>
      <c r="K101" s="253"/>
      <c r="L101" s="253"/>
      <c r="M101" s="14" t="s">
        <v>141</v>
      </c>
      <c r="N101" s="14">
        <v>0.13</v>
      </c>
      <c r="O101">
        <f t="array" ref="O101">_xlfn.IFS(N101=0.13,1,N101=0.26,2,N101=0.4,3,N101=0.53,4,N101=0.66,5,N101=0.79,6,N101=0.93,7,N101=1.06,8,N101=3.17,24,N101=6.22,48,N101=12.04,93)</f>
        <v>1</v>
      </c>
    </row>
    <row r="102" spans="3:15" hidden="1">
      <c r="C102" s="256"/>
      <c r="D102" s="256"/>
      <c r="E102" s="15" t="s">
        <v>142</v>
      </c>
      <c r="F102" s="15">
        <v>0.13</v>
      </c>
      <c r="K102" s="253"/>
      <c r="L102" s="253"/>
      <c r="M102" s="15" t="s">
        <v>142</v>
      </c>
      <c r="N102" s="15">
        <v>0.13</v>
      </c>
      <c r="O102">
        <f t="array" ref="O102">_xlfn.IFS(N102=0.13,1,N102=0.26,2,N102=0.4,3,N102=0.53,4,N102=0.66,5,N102=0.79,6,N102=0.93,7,N102=1.06,8,N102=3.17,24,N102=6.22,48,N102=12.04,93)</f>
        <v>1</v>
      </c>
    </row>
    <row r="103" spans="3:15" hidden="1">
      <c r="C103" s="256"/>
      <c r="D103" s="256"/>
      <c r="E103" s="14" t="s">
        <v>143</v>
      </c>
      <c r="F103" s="14">
        <v>0.13</v>
      </c>
      <c r="K103" s="253"/>
      <c r="L103" s="253"/>
      <c r="M103" s="14" t="s">
        <v>143</v>
      </c>
      <c r="N103" s="14">
        <v>0.13</v>
      </c>
      <c r="O103">
        <f t="array" ref="O103">_xlfn.IFS(N103=0.13,1,N103=0.26,2,N103=0.4,3,N103=0.53,4,N103=0.66,5,N103=0.79,6,N103=0.93,7,N103=1.06,8,N103=3.17,24,N103=6.22,48,N103=12.04,93)</f>
        <v>1</v>
      </c>
    </row>
    <row r="104" spans="3:15" hidden="1">
      <c r="C104" s="256"/>
      <c r="D104" s="256"/>
      <c r="E104" s="15" t="s">
        <v>144</v>
      </c>
      <c r="F104" s="15">
        <v>0.13</v>
      </c>
      <c r="K104" s="253"/>
      <c r="L104" s="253"/>
      <c r="M104" s="15" t="s">
        <v>144</v>
      </c>
      <c r="N104" s="15">
        <v>0.13</v>
      </c>
      <c r="O104">
        <f t="array" ref="O104">_xlfn.IFS(N104=0.13,1,N104=0.26,2,N104=0.4,3,N104=0.53,4,N104=0.66,5,N104=0.79,6,N104=0.93,7,N104=1.06,8,N104=3.17,24,N104=6.22,48,N104=12.04,93)</f>
        <v>1</v>
      </c>
    </row>
    <row r="105" spans="3:15" hidden="1">
      <c r="C105" s="256"/>
      <c r="D105" s="256"/>
      <c r="E105" s="14" t="s">
        <v>145</v>
      </c>
      <c r="F105" s="14">
        <v>0.13</v>
      </c>
      <c r="K105" s="253"/>
      <c r="L105" s="253"/>
      <c r="M105" s="14" t="s">
        <v>145</v>
      </c>
      <c r="N105" s="14">
        <v>0.13</v>
      </c>
      <c r="O105">
        <f t="array" ref="O105">_xlfn.IFS(N105=0.13,1,N105=0.26,2,N105=0.4,3,N105=0.53,4,N105=0.66,5,N105=0.79,6,N105=0.93,7,N105=1.06,8,N105=3.17,24,N105=6.22,48,N105=12.04,93)</f>
        <v>1</v>
      </c>
    </row>
    <row r="106" spans="3:15" hidden="1">
      <c r="C106" s="256"/>
      <c r="D106" s="256"/>
      <c r="E106" s="15" t="s">
        <v>146</v>
      </c>
      <c r="F106" s="15">
        <v>0.13</v>
      </c>
      <c r="K106" s="253"/>
      <c r="L106" s="253"/>
      <c r="M106" s="15" t="s">
        <v>146</v>
      </c>
      <c r="N106" s="15">
        <v>0.13</v>
      </c>
      <c r="O106">
        <f t="array" ref="O106">_xlfn.IFS(N106=0.13,1,N106=0.26,2,N106=0.4,3,N106=0.53,4,N106=0.66,5,N106=0.79,6,N106=0.93,7,N106=1.06,8,N106=3.17,24,N106=6.22,48,N106=12.04,93)</f>
        <v>1</v>
      </c>
    </row>
    <row r="107" spans="3:15" hidden="1">
      <c r="C107" s="256"/>
      <c r="D107" s="256"/>
      <c r="E107" s="14" t="s">
        <v>147</v>
      </c>
      <c r="F107" s="14">
        <v>0.13</v>
      </c>
      <c r="K107" s="253"/>
      <c r="L107" s="253"/>
      <c r="M107" s="18" t="s">
        <v>147</v>
      </c>
      <c r="N107" s="18">
        <v>0.13</v>
      </c>
      <c r="O107" s="19">
        <f t="array" ref="O107">_xlfn.IFS(N107=0.13,1,N107=0.26,2,N107=0.4,3,N107=0.53,4,N107=0.66,5,N107=0.79,6,N107=0.93,7,N107=1.06,8,N107=3.17,24,N107=6.22,48,N107=12.04,93)</f>
        <v>1</v>
      </c>
    </row>
    <row r="108" spans="3:15">
      <c r="C108" s="257"/>
      <c r="D108" s="257"/>
      <c r="E108" s="15" t="s">
        <v>7</v>
      </c>
      <c r="F108" s="15">
        <v>6.22</v>
      </c>
      <c r="K108" s="254"/>
      <c r="L108" s="254"/>
      <c r="M108" s="26" t="s">
        <v>7</v>
      </c>
      <c r="N108" s="26">
        <v>6.22</v>
      </c>
      <c r="O108" s="25">
        <f t="array" ref="O108">_xlfn.IFS(N108=0.13,1,N108=0.26,2,N108=0.4,3,N108=0.53,4,N108=0.66,5,N108=0.79,6,N108=0.93,7,N108=1.06,8,N108=3.17,24,N108=6.22,48,N108=12.04,93)</f>
        <v>48</v>
      </c>
    </row>
    <row r="109" spans="3:15" ht="25.5" customHeight="1">
      <c r="C109" s="16" t="s">
        <v>148</v>
      </c>
      <c r="D109" s="16">
        <v>13.23</v>
      </c>
      <c r="E109" s="14" t="s">
        <v>149</v>
      </c>
      <c r="F109" s="14">
        <v>12.04</v>
      </c>
      <c r="K109" s="23" t="s">
        <v>148</v>
      </c>
      <c r="L109" s="188">
        <v>13.23</v>
      </c>
      <c r="M109" s="24" t="s">
        <v>149</v>
      </c>
      <c r="N109" s="24">
        <v>12.04</v>
      </c>
      <c r="O109" s="25">
        <f t="array" ref="O109">_xlfn.IFS(N109=0.13,1,N109=0.26,2,N109=0.4,3,N109=0.53,4,N109=0.66,5,N109=0.79,6,N109=0.93,7,N109=1.06,8,N109=3.17,24,N109=6.22,48,N109=12.04,93)</f>
        <v>93</v>
      </c>
    </row>
    <row r="110" spans="3:15">
      <c r="C110" s="255" t="s">
        <v>150</v>
      </c>
      <c r="D110" s="255">
        <v>10.85</v>
      </c>
      <c r="E110" s="14" t="s">
        <v>151</v>
      </c>
      <c r="F110" s="14">
        <v>0.4</v>
      </c>
      <c r="K110" s="252" t="s">
        <v>150</v>
      </c>
      <c r="L110" s="252">
        <v>10.85</v>
      </c>
      <c r="M110" s="24" t="s">
        <v>151</v>
      </c>
      <c r="N110" s="24">
        <v>0.4</v>
      </c>
      <c r="O110" s="25">
        <f t="array" ref="O110">_xlfn.IFS(N110=0.13,1,N110=0.26,2,N110=0.4,3,N110=0.53,4,N110=0.66,5,N110=0.79,6,N110=0.93,7,N110=1.06,8,N110=3.17,24,N110=6.22,48,N110=12.04,93)</f>
        <v>3</v>
      </c>
    </row>
    <row r="111" spans="3:15">
      <c r="C111" s="256"/>
      <c r="D111" s="256"/>
      <c r="E111" s="15" t="s">
        <v>152</v>
      </c>
      <c r="F111" s="15">
        <v>0.26</v>
      </c>
      <c r="K111" s="253"/>
      <c r="L111" s="253"/>
      <c r="M111" s="26" t="s">
        <v>152</v>
      </c>
      <c r="N111" s="26">
        <v>0.26</v>
      </c>
      <c r="O111" s="25">
        <f t="array" ref="O111">_xlfn.IFS(N111=0.13,1,N111=0.26,2,N111=0.4,3,N111=0.53,4,N111=0.66,5,N111=0.79,6,N111=0.93,7,N111=1.06,8,N111=3.17,24,N111=6.22,48,N111=12.04,93)</f>
        <v>2</v>
      </c>
    </row>
    <row r="112" spans="3:15">
      <c r="C112" s="256"/>
      <c r="D112" s="256"/>
      <c r="E112" s="14" t="s">
        <v>49</v>
      </c>
      <c r="F112" s="14">
        <v>0.26</v>
      </c>
      <c r="K112" s="253"/>
      <c r="L112" s="253"/>
      <c r="M112" s="24" t="s">
        <v>49</v>
      </c>
      <c r="N112" s="24">
        <v>0.26</v>
      </c>
      <c r="O112" s="25">
        <f t="array" ref="O112">_xlfn.IFS(N112=0.13,1,N112=0.26,2,N112=0.4,3,N112=0.53,4,N112=0.66,5,N112=0.79,6,N112=0.93,7,N112=1.06,8,N112=3.17,24,N112=6.22,48,N112=12.04,93)</f>
        <v>2</v>
      </c>
    </row>
    <row r="113" spans="3:15">
      <c r="C113" s="256"/>
      <c r="D113" s="256"/>
      <c r="E113" s="15" t="s">
        <v>53</v>
      </c>
      <c r="F113" s="15">
        <v>0.26</v>
      </c>
      <c r="K113" s="253"/>
      <c r="L113" s="253"/>
      <c r="M113" s="26" t="s">
        <v>53</v>
      </c>
      <c r="N113" s="26">
        <v>0.26</v>
      </c>
      <c r="O113" s="25">
        <f t="array" ref="O113">_xlfn.IFS(N113=0.13,1,N113=0.26,2,N113=0.4,3,N113=0.53,4,N113=0.66,5,N113=0.79,6,N113=0.93,7,N113=1.06,8,N113=3.17,24,N113=6.22,48,N113=12.04,93)</f>
        <v>2</v>
      </c>
    </row>
    <row r="114" spans="3:15">
      <c r="C114" s="256"/>
      <c r="D114" s="256"/>
      <c r="E114" s="14" t="s">
        <v>153</v>
      </c>
      <c r="F114" s="14">
        <v>0.26</v>
      </c>
      <c r="K114" s="253"/>
      <c r="L114" s="253"/>
      <c r="M114" s="24" t="s">
        <v>153</v>
      </c>
      <c r="N114" s="24">
        <v>0.26</v>
      </c>
      <c r="O114" s="25">
        <f t="array" ref="O114">_xlfn.IFS(N114=0.13,1,N114=0.26,2,N114=0.4,3,N114=0.53,4,N114=0.66,5,N114=0.79,6,N114=0.93,7,N114=1.06,8,N114=3.17,24,N114=6.22,48,N114=12.04,93)</f>
        <v>2</v>
      </c>
    </row>
    <row r="115" spans="3:15">
      <c r="C115" s="256"/>
      <c r="D115" s="256"/>
      <c r="E115" s="15" t="s">
        <v>154</v>
      </c>
      <c r="F115" s="15">
        <v>0.26</v>
      </c>
      <c r="K115" s="253"/>
      <c r="L115" s="253"/>
      <c r="M115" s="26" t="s">
        <v>154</v>
      </c>
      <c r="N115" s="26">
        <v>0.26</v>
      </c>
      <c r="O115" s="25">
        <f t="array" ref="O115">_xlfn.IFS(N115=0.13,1,N115=0.26,2,N115=0.4,3,N115=0.53,4,N115=0.66,5,N115=0.79,6,N115=0.93,7,N115=1.06,8,N115=3.17,24,N115=6.22,48,N115=12.04,93)</f>
        <v>2</v>
      </c>
    </row>
    <row r="116" spans="3:15">
      <c r="C116" s="256"/>
      <c r="D116" s="256"/>
      <c r="E116" s="14" t="s">
        <v>155</v>
      </c>
      <c r="F116" s="14">
        <v>0.26</v>
      </c>
      <c r="K116" s="253"/>
      <c r="L116" s="253"/>
      <c r="M116" s="24" t="s">
        <v>155</v>
      </c>
      <c r="N116" s="24">
        <v>0.26</v>
      </c>
      <c r="O116" s="25">
        <f t="array" ref="O116">_xlfn.IFS(N116=0.13,1,N116=0.26,2,N116=0.4,3,N116=0.53,4,N116=0.66,5,N116=0.79,6,N116=0.93,7,N116=1.06,8,N116=3.17,24,N116=6.22,48,N116=12.04,93)</f>
        <v>2</v>
      </c>
    </row>
    <row r="117" spans="3:15">
      <c r="C117" s="256"/>
      <c r="D117" s="256"/>
      <c r="E117" s="15" t="s">
        <v>156</v>
      </c>
      <c r="F117" s="15">
        <v>0.26</v>
      </c>
      <c r="K117" s="253"/>
      <c r="L117" s="253"/>
      <c r="M117" s="26" t="s">
        <v>156</v>
      </c>
      <c r="N117" s="26">
        <v>0.26</v>
      </c>
      <c r="O117" s="25">
        <f t="array" ref="O117">_xlfn.IFS(N117=0.13,1,N117=0.26,2,N117=0.4,3,N117=0.53,4,N117=0.66,5,N117=0.79,6,N117=0.93,7,N117=1.06,8,N117=3.17,24,N117=6.22,48,N117=12.04,93)</f>
        <v>2</v>
      </c>
    </row>
    <row r="118" spans="3:15">
      <c r="C118" s="256"/>
      <c r="D118" s="256"/>
      <c r="E118" s="14" t="s">
        <v>157</v>
      </c>
      <c r="F118" s="14">
        <v>0.26</v>
      </c>
      <c r="K118" s="253"/>
      <c r="L118" s="253"/>
      <c r="M118" s="24" t="s">
        <v>157</v>
      </c>
      <c r="N118" s="24">
        <v>0.26</v>
      </c>
      <c r="O118" s="25">
        <f t="array" ref="O118">_xlfn.IFS(N118=0.13,1,N118=0.26,2,N118=0.4,3,N118=0.53,4,N118=0.66,5,N118=0.79,6,N118=0.93,7,N118=1.06,8,N118=3.17,24,N118=6.22,48,N118=12.04,93)</f>
        <v>2</v>
      </c>
    </row>
    <row r="119" spans="3:15">
      <c r="C119" s="256"/>
      <c r="D119" s="256"/>
      <c r="E119" s="15" t="s">
        <v>50</v>
      </c>
      <c r="F119" s="15">
        <v>0.26</v>
      </c>
      <c r="K119" s="253"/>
      <c r="L119" s="253"/>
      <c r="M119" s="26" t="s">
        <v>50</v>
      </c>
      <c r="N119" s="26">
        <v>0.26</v>
      </c>
      <c r="O119" s="25">
        <f t="array" ref="O119">_xlfn.IFS(N119=0.13,1,N119=0.26,2,N119=0.4,3,N119=0.53,4,N119=0.66,5,N119=0.79,6,N119=0.93,7,N119=1.06,8,N119=3.17,24,N119=6.22,48,N119=12.04,93)</f>
        <v>2</v>
      </c>
    </row>
    <row r="120" spans="3:15" hidden="1">
      <c r="C120" s="256"/>
      <c r="D120" s="256"/>
      <c r="E120" s="14" t="s">
        <v>158</v>
      </c>
      <c r="F120" s="14">
        <v>0.13</v>
      </c>
      <c r="K120" s="253"/>
      <c r="L120" s="253"/>
      <c r="M120" s="22" t="s">
        <v>158</v>
      </c>
      <c r="N120" s="22">
        <v>0.13</v>
      </c>
      <c r="O120" s="19">
        <f t="array" ref="O120">_xlfn.IFS(N120=0.13,1,N120=0.26,2,N120=0.4,3,N120=0.53,4,N120=0.66,5,N120=0.79,6,N120=0.93,7,N120=1.06,8,N120=3.17,24,N120=6.22,48,N120=12.04,93)</f>
        <v>1</v>
      </c>
    </row>
    <row r="121" spans="3:15" hidden="1">
      <c r="C121" s="256"/>
      <c r="D121" s="256"/>
      <c r="E121" s="15" t="s">
        <v>159</v>
      </c>
      <c r="F121" s="15">
        <v>0.13</v>
      </c>
      <c r="K121" s="253"/>
      <c r="L121" s="253"/>
      <c r="M121" s="15" t="s">
        <v>159</v>
      </c>
      <c r="N121" s="15">
        <v>0.13</v>
      </c>
      <c r="O121">
        <f t="array" ref="O121">_xlfn.IFS(N121=0.13,1,N121=0.26,2,N121=0.4,3,N121=0.53,4,N121=0.66,5,N121=0.79,6,N121=0.93,7,N121=1.06,8,N121=3.17,24,N121=6.22,48,N121=12.04,93)</f>
        <v>1</v>
      </c>
    </row>
    <row r="122" spans="3:15" hidden="1">
      <c r="C122" s="256"/>
      <c r="D122" s="256"/>
      <c r="E122" s="14" t="s">
        <v>56</v>
      </c>
      <c r="F122" s="14">
        <v>0.13</v>
      </c>
      <c r="K122" s="253"/>
      <c r="L122" s="253"/>
      <c r="M122" s="14" t="s">
        <v>56</v>
      </c>
      <c r="N122" s="14">
        <v>0.13</v>
      </c>
      <c r="O122">
        <f t="array" ref="O122">_xlfn.IFS(N122=0.13,1,N122=0.26,2,N122=0.4,3,N122=0.53,4,N122=0.66,5,N122=0.79,6,N122=0.93,7,N122=1.06,8,N122=3.17,24,N122=6.22,48,N122=12.04,93)</f>
        <v>1</v>
      </c>
    </row>
    <row r="123" spans="3:15" hidden="1">
      <c r="C123" s="256"/>
      <c r="D123" s="256"/>
      <c r="E123" s="15" t="s">
        <v>160</v>
      </c>
      <c r="F123" s="15">
        <v>0.13</v>
      </c>
      <c r="K123" s="253"/>
      <c r="L123" s="253"/>
      <c r="M123" s="15" t="s">
        <v>160</v>
      </c>
      <c r="N123" s="15">
        <v>0.13</v>
      </c>
      <c r="O123">
        <f t="array" ref="O123">_xlfn.IFS(N123=0.13,1,N123=0.26,2,N123=0.4,3,N123=0.53,4,N123=0.66,5,N123=0.79,6,N123=0.93,7,N123=1.06,8,N123=3.17,24,N123=6.22,48,N123=12.04,93)</f>
        <v>1</v>
      </c>
    </row>
    <row r="124" spans="3:15" hidden="1">
      <c r="C124" s="256"/>
      <c r="D124" s="256"/>
      <c r="E124" s="14" t="s">
        <v>161</v>
      </c>
      <c r="F124" s="14">
        <v>0.13</v>
      </c>
      <c r="K124" s="253"/>
      <c r="L124" s="253"/>
      <c r="M124" s="14" t="s">
        <v>161</v>
      </c>
      <c r="N124" s="14">
        <v>0.13</v>
      </c>
      <c r="O124">
        <f t="array" ref="O124">_xlfn.IFS(N124=0.13,1,N124=0.26,2,N124=0.4,3,N124=0.53,4,N124=0.66,5,N124=0.79,6,N124=0.93,7,N124=1.06,8,N124=3.17,24,N124=6.22,48,N124=12.04,93)</f>
        <v>1</v>
      </c>
    </row>
    <row r="125" spans="3:15" hidden="1">
      <c r="C125" s="256"/>
      <c r="D125" s="256"/>
      <c r="E125" s="15" t="s">
        <v>162</v>
      </c>
      <c r="F125" s="15">
        <v>0.13</v>
      </c>
      <c r="K125" s="253"/>
      <c r="L125" s="253"/>
      <c r="M125" s="15" t="s">
        <v>162</v>
      </c>
      <c r="N125" s="15">
        <v>0.13</v>
      </c>
      <c r="O125">
        <f t="array" ref="O125">_xlfn.IFS(N125=0.13,1,N125=0.26,2,N125=0.4,3,N125=0.53,4,N125=0.66,5,N125=0.79,6,N125=0.93,7,N125=1.06,8,N125=3.17,24,N125=6.22,48,N125=12.04,93)</f>
        <v>1</v>
      </c>
    </row>
    <row r="126" spans="3:15" hidden="1">
      <c r="C126" s="256"/>
      <c r="D126" s="256"/>
      <c r="E126" s="14" t="s">
        <v>163</v>
      </c>
      <c r="F126" s="14">
        <v>0.13</v>
      </c>
      <c r="K126" s="253"/>
      <c r="L126" s="253"/>
      <c r="M126" s="14" t="s">
        <v>163</v>
      </c>
      <c r="N126" s="14">
        <v>0.13</v>
      </c>
      <c r="O126">
        <f t="array" ref="O126">_xlfn.IFS(N126=0.13,1,N126=0.26,2,N126=0.4,3,N126=0.53,4,N126=0.66,5,N126=0.79,6,N126=0.93,7,N126=1.06,8,N126=3.17,24,N126=6.22,48,N126=12.04,93)</f>
        <v>1</v>
      </c>
    </row>
    <row r="127" spans="3:15" hidden="1">
      <c r="C127" s="256"/>
      <c r="D127" s="256"/>
      <c r="E127" s="15" t="s">
        <v>104</v>
      </c>
      <c r="F127" s="15">
        <v>0.13</v>
      </c>
      <c r="K127" s="253"/>
      <c r="L127" s="253"/>
      <c r="M127" s="15" t="s">
        <v>104</v>
      </c>
      <c r="N127" s="15">
        <v>0.13</v>
      </c>
      <c r="O127">
        <f t="array" ref="O127">_xlfn.IFS(N127=0.13,1,N127=0.26,2,N127=0.4,3,N127=0.53,4,N127=0.66,5,N127=0.79,6,N127=0.93,7,N127=1.06,8,N127=3.17,24,N127=6.22,48,N127=12.04,93)</f>
        <v>1</v>
      </c>
    </row>
    <row r="128" spans="3:15" hidden="1">
      <c r="C128" s="256"/>
      <c r="D128" s="256"/>
      <c r="E128" s="14" t="s">
        <v>164</v>
      </c>
      <c r="F128" s="14">
        <v>0.13</v>
      </c>
      <c r="K128" s="253"/>
      <c r="L128" s="253"/>
      <c r="M128" s="14" t="s">
        <v>164</v>
      </c>
      <c r="N128" s="14">
        <v>0.13</v>
      </c>
      <c r="O128">
        <f t="array" ref="O128">_xlfn.IFS(N128=0.13,1,N128=0.26,2,N128=0.4,3,N128=0.53,4,N128=0.66,5,N128=0.79,6,N128=0.93,7,N128=1.06,8,N128=3.17,24,N128=6.22,48,N128=12.04,93)</f>
        <v>1</v>
      </c>
    </row>
    <row r="129" spans="3:15" hidden="1">
      <c r="C129" s="256"/>
      <c r="D129" s="256"/>
      <c r="E129" s="15" t="s">
        <v>165</v>
      </c>
      <c r="F129" s="15">
        <v>0.13</v>
      </c>
      <c r="K129" s="253"/>
      <c r="L129" s="253"/>
      <c r="M129" s="15" t="s">
        <v>165</v>
      </c>
      <c r="N129" s="15">
        <v>0.13</v>
      </c>
      <c r="O129">
        <f t="array" ref="O129">_xlfn.IFS(N129=0.13,1,N129=0.26,2,N129=0.4,3,N129=0.53,4,N129=0.66,5,N129=0.79,6,N129=0.93,7,N129=1.06,8,N129=3.17,24,N129=6.22,48,N129=12.04,93)</f>
        <v>1</v>
      </c>
    </row>
    <row r="130" spans="3:15" hidden="1">
      <c r="C130" s="256"/>
      <c r="D130" s="256"/>
      <c r="E130" s="14" t="s">
        <v>166</v>
      </c>
      <c r="F130" s="14">
        <v>0.13</v>
      </c>
      <c r="K130" s="253"/>
      <c r="L130" s="253"/>
      <c r="M130" s="14" t="s">
        <v>166</v>
      </c>
      <c r="N130" s="14">
        <v>0.13</v>
      </c>
      <c r="O130">
        <f t="array" ref="O130">_xlfn.IFS(N130=0.13,1,N130=0.26,2,N130=0.4,3,N130=0.53,4,N130=0.66,5,N130=0.79,6,N130=0.93,7,N130=1.06,8,N130=3.17,24,N130=6.22,48,N130=12.04,93)</f>
        <v>1</v>
      </c>
    </row>
    <row r="131" spans="3:15" hidden="1">
      <c r="C131" s="256"/>
      <c r="D131" s="256"/>
      <c r="E131" s="15" t="s">
        <v>167</v>
      </c>
      <c r="F131" s="15">
        <v>0.13</v>
      </c>
      <c r="K131" s="253"/>
      <c r="L131" s="253"/>
      <c r="M131" s="15" t="s">
        <v>167</v>
      </c>
      <c r="N131" s="15">
        <v>0.13</v>
      </c>
      <c r="O131">
        <f t="array" ref="O131">_xlfn.IFS(N131=0.13,1,N131=0.26,2,N131=0.4,3,N131=0.53,4,N131=0.66,5,N131=0.79,6,N131=0.93,7,N131=1.06,8,N131=3.17,24,N131=6.22,48,N131=12.04,93)</f>
        <v>1</v>
      </c>
    </row>
    <row r="132" spans="3:15" hidden="1">
      <c r="C132" s="256"/>
      <c r="D132" s="256"/>
      <c r="E132" s="14" t="s">
        <v>168</v>
      </c>
      <c r="F132" s="14">
        <v>0.13</v>
      </c>
      <c r="K132" s="253"/>
      <c r="L132" s="253"/>
      <c r="M132" s="14" t="s">
        <v>168</v>
      </c>
      <c r="N132" s="14">
        <v>0.13</v>
      </c>
      <c r="O132">
        <f t="array" ref="O132">_xlfn.IFS(N132=0.13,1,N132=0.26,2,N132=0.4,3,N132=0.53,4,N132=0.66,5,N132=0.79,6,N132=0.93,7,N132=1.06,8,N132=3.17,24,N132=6.22,48,N132=12.04,93)</f>
        <v>1</v>
      </c>
    </row>
    <row r="133" spans="3:15" hidden="1">
      <c r="C133" s="256"/>
      <c r="D133" s="256"/>
      <c r="E133" s="15" t="s">
        <v>169</v>
      </c>
      <c r="F133" s="15">
        <v>0.13</v>
      </c>
      <c r="K133" s="253"/>
      <c r="L133" s="253"/>
      <c r="M133" s="15" t="s">
        <v>169</v>
      </c>
      <c r="N133" s="15">
        <v>0.13</v>
      </c>
      <c r="O133">
        <f t="array" ref="O133">_xlfn.IFS(N133=0.13,1,N133=0.26,2,N133=0.4,3,N133=0.53,4,N133=0.66,5,N133=0.79,6,N133=0.93,7,N133=1.06,8,N133=3.17,24,N133=6.22,48,N133=12.04,93)</f>
        <v>1</v>
      </c>
    </row>
    <row r="134" spans="3:15" hidden="1">
      <c r="C134" s="256"/>
      <c r="D134" s="256"/>
      <c r="E134" s="14" t="s">
        <v>170</v>
      </c>
      <c r="F134" s="14">
        <v>0.13</v>
      </c>
      <c r="K134" s="253"/>
      <c r="L134" s="253"/>
      <c r="M134" s="14" t="s">
        <v>170</v>
      </c>
      <c r="N134" s="14">
        <v>0.13</v>
      </c>
      <c r="O134">
        <f t="array" ref="O134">_xlfn.IFS(N134=0.13,1,N134=0.26,2,N134=0.4,3,N134=0.53,4,N134=0.66,5,N134=0.79,6,N134=0.93,7,N134=1.06,8,N134=3.17,24,N134=6.22,48,N134=12.04,93)</f>
        <v>1</v>
      </c>
    </row>
    <row r="135" spans="3:15" hidden="1">
      <c r="C135" s="256"/>
      <c r="D135" s="256"/>
      <c r="E135" s="15" t="s">
        <v>171</v>
      </c>
      <c r="F135" s="15">
        <v>0.13</v>
      </c>
      <c r="K135" s="253"/>
      <c r="L135" s="253"/>
      <c r="M135" s="15" t="s">
        <v>171</v>
      </c>
      <c r="N135" s="15">
        <v>0.13</v>
      </c>
      <c r="O135">
        <f t="array" ref="O135">_xlfn.IFS(N135=0.13,1,N135=0.26,2,N135=0.4,3,N135=0.53,4,N135=0.66,5,N135=0.79,6,N135=0.93,7,N135=1.06,8,N135=3.17,24,N135=6.22,48,N135=12.04,93)</f>
        <v>1</v>
      </c>
    </row>
    <row r="136" spans="3:15" hidden="1">
      <c r="C136" s="256"/>
      <c r="D136" s="256"/>
      <c r="E136" s="14" t="s">
        <v>172</v>
      </c>
      <c r="F136" s="14">
        <v>0.13</v>
      </c>
      <c r="K136" s="253"/>
      <c r="L136" s="253"/>
      <c r="M136" s="14" t="s">
        <v>172</v>
      </c>
      <c r="N136" s="14">
        <v>0.13</v>
      </c>
      <c r="O136">
        <f t="array" ref="O136">_xlfn.IFS(N136=0.13,1,N136=0.26,2,N136=0.4,3,N136=0.53,4,N136=0.66,5,N136=0.79,6,N136=0.93,7,N136=1.06,8,N136=3.17,24,N136=6.22,48,N136=12.04,93)</f>
        <v>1</v>
      </c>
    </row>
    <row r="137" spans="3:15" hidden="1">
      <c r="C137" s="256"/>
      <c r="D137" s="256"/>
      <c r="E137" s="15" t="s">
        <v>118</v>
      </c>
      <c r="F137" s="15">
        <v>0.13</v>
      </c>
      <c r="K137" s="253"/>
      <c r="L137" s="253"/>
      <c r="M137" s="15" t="s">
        <v>118</v>
      </c>
      <c r="N137" s="15">
        <v>0.13</v>
      </c>
      <c r="O137">
        <f t="array" ref="O137">_xlfn.IFS(N137=0.13,1,N137=0.26,2,N137=0.4,3,N137=0.53,4,N137=0.66,5,N137=0.79,6,N137=0.93,7,N137=1.06,8,N137=3.17,24,N137=6.22,48,N137=12.04,93)</f>
        <v>1</v>
      </c>
    </row>
    <row r="138" spans="3:15" hidden="1">
      <c r="C138" s="256"/>
      <c r="D138" s="256"/>
      <c r="E138" s="14" t="s">
        <v>173</v>
      </c>
      <c r="F138" s="14">
        <v>0.13</v>
      </c>
      <c r="K138" s="253"/>
      <c r="L138" s="253"/>
      <c r="M138" s="14" t="s">
        <v>173</v>
      </c>
      <c r="N138" s="14">
        <v>0.13</v>
      </c>
      <c r="O138">
        <f t="array" ref="O138">_xlfn.IFS(N138=0.13,1,N138=0.26,2,N138=0.4,3,N138=0.53,4,N138=0.66,5,N138=0.79,6,N138=0.93,7,N138=1.06,8,N138=3.17,24,N138=6.22,48,N138=12.04,93)</f>
        <v>1</v>
      </c>
    </row>
    <row r="139" spans="3:15" hidden="1">
      <c r="C139" s="256"/>
      <c r="D139" s="256"/>
      <c r="E139" s="15" t="s">
        <v>174</v>
      </c>
      <c r="F139" s="15">
        <v>0.13</v>
      </c>
      <c r="K139" s="253"/>
      <c r="L139" s="253"/>
      <c r="M139" s="15" t="s">
        <v>174</v>
      </c>
      <c r="N139" s="15">
        <v>0.13</v>
      </c>
      <c r="O139">
        <f t="array" ref="O139">_xlfn.IFS(N139=0.13,1,N139=0.26,2,N139=0.4,3,N139=0.53,4,N139=0.66,5,N139=0.79,6,N139=0.93,7,N139=1.06,8,N139=3.17,24,N139=6.22,48,N139=12.04,93)</f>
        <v>1</v>
      </c>
    </row>
    <row r="140" spans="3:15" hidden="1">
      <c r="C140" s="256"/>
      <c r="D140" s="256"/>
      <c r="E140" s="14" t="s">
        <v>175</v>
      </c>
      <c r="F140" s="14">
        <v>0.13</v>
      </c>
      <c r="K140" s="253"/>
      <c r="L140" s="253"/>
      <c r="M140" s="14" t="s">
        <v>175</v>
      </c>
      <c r="N140" s="14">
        <v>0.13</v>
      </c>
      <c r="O140">
        <f t="array" ref="O140">_xlfn.IFS(N140=0.13,1,N140=0.26,2,N140=0.4,3,N140=0.53,4,N140=0.66,5,N140=0.79,6,N140=0.93,7,N140=1.06,8,N140=3.17,24,N140=6.22,48,N140=12.04,93)</f>
        <v>1</v>
      </c>
    </row>
    <row r="141" spans="3:15" hidden="1">
      <c r="C141" s="256"/>
      <c r="D141" s="256"/>
      <c r="E141" s="15" t="s">
        <v>176</v>
      </c>
      <c r="F141" s="15">
        <v>0.13</v>
      </c>
      <c r="K141" s="253"/>
      <c r="L141" s="253"/>
      <c r="M141" s="15" t="s">
        <v>176</v>
      </c>
      <c r="N141" s="15">
        <v>0.13</v>
      </c>
      <c r="O141">
        <f t="array" ref="O141">_xlfn.IFS(N141=0.13,1,N141=0.26,2,N141=0.4,3,N141=0.53,4,N141=0.66,5,N141=0.79,6,N141=0.93,7,N141=1.06,8,N141=3.17,24,N141=6.22,48,N141=12.04,93)</f>
        <v>1</v>
      </c>
    </row>
    <row r="142" spans="3:15" hidden="1">
      <c r="C142" s="256"/>
      <c r="D142" s="256"/>
      <c r="E142" s="14" t="s">
        <v>177</v>
      </c>
      <c r="F142" s="14">
        <v>0.13</v>
      </c>
      <c r="K142" s="253"/>
      <c r="L142" s="253"/>
      <c r="M142" s="14" t="s">
        <v>177</v>
      </c>
      <c r="N142" s="14">
        <v>0.13</v>
      </c>
      <c r="O142">
        <f t="array" ref="O142">_xlfn.IFS(N142=0.13,1,N142=0.26,2,N142=0.4,3,N142=0.53,4,N142=0.66,5,N142=0.79,6,N142=0.93,7,N142=1.06,8,N142=3.17,24,N142=6.22,48,N142=12.04,93)</f>
        <v>1</v>
      </c>
    </row>
    <row r="143" spans="3:15" hidden="1">
      <c r="C143" s="256"/>
      <c r="D143" s="256"/>
      <c r="E143" s="15" t="s">
        <v>178</v>
      </c>
      <c r="F143" s="15">
        <v>0.13</v>
      </c>
      <c r="K143" s="253"/>
      <c r="L143" s="253"/>
      <c r="M143" s="15" t="s">
        <v>178</v>
      </c>
      <c r="N143" s="15">
        <v>0.13</v>
      </c>
      <c r="O143">
        <f t="array" ref="O143">_xlfn.IFS(N143=0.13,1,N143=0.26,2,N143=0.4,3,N143=0.53,4,N143=0.66,5,N143=0.79,6,N143=0.93,7,N143=1.06,8,N143=3.17,24,N143=6.22,48,N143=12.04,93)</f>
        <v>1</v>
      </c>
    </row>
    <row r="144" spans="3:15" hidden="1">
      <c r="C144" s="256"/>
      <c r="D144" s="256"/>
      <c r="E144" s="14" t="s">
        <v>179</v>
      </c>
      <c r="F144" s="14">
        <v>0.13</v>
      </c>
      <c r="K144" s="253"/>
      <c r="L144" s="253"/>
      <c r="M144" s="14" t="s">
        <v>179</v>
      </c>
      <c r="N144" s="14">
        <v>0.13</v>
      </c>
      <c r="O144">
        <f t="array" ref="O144">_xlfn.IFS(N144=0.13,1,N144=0.26,2,N144=0.4,3,N144=0.53,4,N144=0.66,5,N144=0.79,6,N144=0.93,7,N144=1.06,8,N144=3.17,24,N144=6.22,48,N144=12.04,93)</f>
        <v>1</v>
      </c>
    </row>
    <row r="145" spans="3:15" hidden="1">
      <c r="C145" s="256"/>
      <c r="D145" s="256"/>
      <c r="E145" s="15" t="s">
        <v>180</v>
      </c>
      <c r="F145" s="15">
        <v>0.13</v>
      </c>
      <c r="K145" s="253"/>
      <c r="L145" s="253"/>
      <c r="M145" s="15" t="s">
        <v>180</v>
      </c>
      <c r="N145" s="15">
        <v>0.13</v>
      </c>
      <c r="O145">
        <f t="array" ref="O145">_xlfn.IFS(N145=0.13,1,N145=0.26,2,N145=0.4,3,N145=0.53,4,N145=0.66,5,N145=0.79,6,N145=0.93,7,N145=1.06,8,N145=3.17,24,N145=6.22,48,N145=12.04,93)</f>
        <v>1</v>
      </c>
    </row>
    <row r="146" spans="3:15" hidden="1">
      <c r="C146" s="256"/>
      <c r="D146" s="256"/>
      <c r="E146" s="14" t="s">
        <v>181</v>
      </c>
      <c r="F146" s="14">
        <v>0.13</v>
      </c>
      <c r="K146" s="253"/>
      <c r="L146" s="253"/>
      <c r="M146" s="14" t="s">
        <v>181</v>
      </c>
      <c r="N146" s="14">
        <v>0.13</v>
      </c>
      <c r="O146">
        <f t="array" ref="O146">_xlfn.IFS(N146=0.13,1,N146=0.26,2,N146=0.4,3,N146=0.53,4,N146=0.66,5,N146=0.79,6,N146=0.93,7,N146=1.06,8,N146=3.17,24,N146=6.22,48,N146=12.04,93)</f>
        <v>1</v>
      </c>
    </row>
    <row r="147" spans="3:15" hidden="1">
      <c r="C147" s="256"/>
      <c r="D147" s="256"/>
      <c r="E147" s="15" t="s">
        <v>182</v>
      </c>
      <c r="F147" s="15">
        <v>0.13</v>
      </c>
      <c r="K147" s="253"/>
      <c r="L147" s="253"/>
      <c r="M147" s="15" t="s">
        <v>182</v>
      </c>
      <c r="N147" s="15">
        <v>0.13</v>
      </c>
      <c r="O147">
        <f t="array" ref="O147">_xlfn.IFS(N147=0.13,1,N147=0.26,2,N147=0.4,3,N147=0.53,4,N147=0.66,5,N147=0.79,6,N147=0.93,7,N147=1.06,8,N147=3.17,24,N147=6.22,48,N147=12.04,93)</f>
        <v>1</v>
      </c>
    </row>
    <row r="148" spans="3:15" hidden="1">
      <c r="C148" s="256"/>
      <c r="D148" s="256"/>
      <c r="E148" s="14" t="s">
        <v>183</v>
      </c>
      <c r="F148" s="14">
        <v>0.13</v>
      </c>
      <c r="K148" s="253"/>
      <c r="L148" s="253"/>
      <c r="M148" s="14" t="s">
        <v>183</v>
      </c>
      <c r="N148" s="14">
        <v>0.13</v>
      </c>
      <c r="O148">
        <f t="array" ref="O148">_xlfn.IFS(N148=0.13,1,N148=0.26,2,N148=0.4,3,N148=0.53,4,N148=0.66,5,N148=0.79,6,N148=0.93,7,N148=1.06,8,N148=3.17,24,N148=6.22,48,N148=12.04,93)</f>
        <v>1</v>
      </c>
    </row>
    <row r="149" spans="3:15" hidden="1">
      <c r="C149" s="256"/>
      <c r="D149" s="256"/>
      <c r="E149" s="15" t="s">
        <v>184</v>
      </c>
      <c r="F149" s="15">
        <v>0.13</v>
      </c>
      <c r="K149" s="253"/>
      <c r="L149" s="253"/>
      <c r="M149" s="15" t="s">
        <v>184</v>
      </c>
      <c r="N149" s="15">
        <v>0.13</v>
      </c>
      <c r="O149">
        <f t="array" ref="O149">_xlfn.IFS(N149=0.13,1,N149=0.26,2,N149=0.4,3,N149=0.53,4,N149=0.66,5,N149=0.79,6,N149=0.93,7,N149=1.06,8,N149=3.17,24,N149=6.22,48,N149=12.04,93)</f>
        <v>1</v>
      </c>
    </row>
    <row r="150" spans="3:15" hidden="1">
      <c r="C150" s="256"/>
      <c r="D150" s="256"/>
      <c r="E150" s="14" t="s">
        <v>185</v>
      </c>
      <c r="F150" s="14">
        <v>0.13</v>
      </c>
      <c r="K150" s="253"/>
      <c r="L150" s="253"/>
      <c r="M150" s="14" t="s">
        <v>185</v>
      </c>
      <c r="N150" s="14">
        <v>0.13</v>
      </c>
      <c r="O150">
        <f t="array" ref="O150">_xlfn.IFS(N150=0.13,1,N150=0.26,2,N150=0.4,3,N150=0.53,4,N150=0.66,5,N150=0.79,6,N150=0.93,7,N150=1.06,8,N150=3.17,24,N150=6.22,48,N150=12.04,93)</f>
        <v>1</v>
      </c>
    </row>
    <row r="151" spans="3:15" hidden="1">
      <c r="C151" s="256"/>
      <c r="D151" s="256"/>
      <c r="E151" s="15" t="s">
        <v>186</v>
      </c>
      <c r="F151" s="15">
        <v>0.13</v>
      </c>
      <c r="K151" s="253"/>
      <c r="L151" s="253"/>
      <c r="M151" s="15" t="s">
        <v>186</v>
      </c>
      <c r="N151" s="15">
        <v>0.13</v>
      </c>
      <c r="O151">
        <f t="array" ref="O151">_xlfn.IFS(N151=0.13,1,N151=0.26,2,N151=0.4,3,N151=0.53,4,N151=0.66,5,N151=0.79,6,N151=0.93,7,N151=1.06,8,N151=3.17,24,N151=6.22,48,N151=12.04,93)</f>
        <v>1</v>
      </c>
    </row>
    <row r="152" spans="3:15" hidden="1">
      <c r="C152" s="256"/>
      <c r="D152" s="256"/>
      <c r="E152" s="14" t="s">
        <v>187</v>
      </c>
      <c r="F152" s="14">
        <v>0.13</v>
      </c>
      <c r="K152" s="253"/>
      <c r="L152" s="253"/>
      <c r="M152" s="14" t="s">
        <v>187</v>
      </c>
      <c r="N152" s="14">
        <v>0.13</v>
      </c>
      <c r="O152">
        <f t="array" ref="O152">_xlfn.IFS(N152=0.13,1,N152=0.26,2,N152=0.4,3,N152=0.53,4,N152=0.66,5,N152=0.79,6,N152=0.93,7,N152=1.06,8,N152=3.17,24,N152=6.22,48,N152=12.04,93)</f>
        <v>1</v>
      </c>
    </row>
    <row r="153" spans="3:15" hidden="1">
      <c r="C153" s="256"/>
      <c r="D153" s="256"/>
      <c r="E153" s="15" t="s">
        <v>188</v>
      </c>
      <c r="F153" s="15">
        <v>0.13</v>
      </c>
      <c r="K153" s="253"/>
      <c r="L153" s="253"/>
      <c r="M153" s="15" t="s">
        <v>188</v>
      </c>
      <c r="N153" s="15">
        <v>0.13</v>
      </c>
      <c r="O153">
        <f t="array" ref="O153">_xlfn.IFS(N153=0.13,1,N153=0.26,2,N153=0.4,3,N153=0.53,4,N153=0.66,5,N153=0.79,6,N153=0.93,7,N153=1.06,8,N153=3.17,24,N153=6.22,48,N153=12.04,93)</f>
        <v>1</v>
      </c>
    </row>
    <row r="154" spans="3:15" hidden="1">
      <c r="C154" s="256"/>
      <c r="D154" s="256"/>
      <c r="E154" s="14" t="s">
        <v>189</v>
      </c>
      <c r="F154" s="14">
        <v>0.13</v>
      </c>
      <c r="K154" s="253"/>
      <c r="L154" s="253"/>
      <c r="M154" s="14" t="s">
        <v>189</v>
      </c>
      <c r="N154" s="14">
        <v>0.13</v>
      </c>
      <c r="O154">
        <f t="array" ref="O154">_xlfn.IFS(N154=0.13,1,N154=0.26,2,N154=0.4,3,N154=0.53,4,N154=0.66,5,N154=0.79,6,N154=0.93,7,N154=1.06,8,N154=3.17,24,N154=6.22,48,N154=12.04,93)</f>
        <v>1</v>
      </c>
    </row>
    <row r="155" spans="3:15" hidden="1">
      <c r="C155" s="256"/>
      <c r="D155" s="256"/>
      <c r="E155" s="15" t="s">
        <v>190</v>
      </c>
      <c r="F155" s="15">
        <v>0.13</v>
      </c>
      <c r="K155" s="253"/>
      <c r="L155" s="253"/>
      <c r="M155" s="15" t="s">
        <v>190</v>
      </c>
      <c r="N155" s="15">
        <v>0.13</v>
      </c>
      <c r="O155">
        <f t="array" ref="O155">_xlfn.IFS(N155=0.13,1,N155=0.26,2,N155=0.4,3,N155=0.53,4,N155=0.66,5,N155=0.79,6,N155=0.93,7,N155=1.06,8,N155=3.17,24,N155=6.22,48,N155=12.04,93)</f>
        <v>1</v>
      </c>
    </row>
    <row r="156" spans="3:15" hidden="1">
      <c r="C156" s="256"/>
      <c r="D156" s="256"/>
      <c r="E156" s="14" t="s">
        <v>191</v>
      </c>
      <c r="F156" s="14">
        <v>0.13</v>
      </c>
      <c r="K156" s="253"/>
      <c r="L156" s="253"/>
      <c r="M156" s="14" t="s">
        <v>191</v>
      </c>
      <c r="N156" s="14">
        <v>0.13</v>
      </c>
      <c r="O156">
        <f t="array" ref="O156">_xlfn.IFS(N156=0.13,1,N156=0.26,2,N156=0.4,3,N156=0.53,4,N156=0.66,5,N156=0.79,6,N156=0.93,7,N156=1.06,8,N156=3.17,24,N156=6.22,48,N156=12.04,93)</f>
        <v>1</v>
      </c>
    </row>
    <row r="157" spans="3:15" hidden="1">
      <c r="C157" s="256"/>
      <c r="D157" s="256"/>
      <c r="E157" s="15" t="s">
        <v>192</v>
      </c>
      <c r="F157" s="15">
        <v>0.13</v>
      </c>
      <c r="K157" s="253"/>
      <c r="L157" s="253"/>
      <c r="M157" s="15" t="s">
        <v>192</v>
      </c>
      <c r="N157" s="15">
        <v>0.13</v>
      </c>
      <c r="O157">
        <f t="array" ref="O157">_xlfn.IFS(N157=0.13,1,N157=0.26,2,N157=0.4,3,N157=0.53,4,N157=0.66,5,N157=0.79,6,N157=0.93,7,N157=1.06,8,N157=3.17,24,N157=6.22,48,N157=12.04,93)</f>
        <v>1</v>
      </c>
    </row>
    <row r="158" spans="3:15" hidden="1">
      <c r="C158" s="256"/>
      <c r="D158" s="256"/>
      <c r="E158" s="14" t="s">
        <v>193</v>
      </c>
      <c r="F158" s="14">
        <v>0.13</v>
      </c>
      <c r="K158" s="253"/>
      <c r="L158" s="253"/>
      <c r="M158" s="14" t="s">
        <v>193</v>
      </c>
      <c r="N158" s="14">
        <v>0.13</v>
      </c>
      <c r="O158">
        <f t="array" ref="O158">_xlfn.IFS(N158=0.13,1,N158=0.26,2,N158=0.4,3,N158=0.53,4,N158=0.66,5,N158=0.79,6,N158=0.93,7,N158=1.06,8,N158=3.17,24,N158=6.22,48,N158=12.04,93)</f>
        <v>1</v>
      </c>
    </row>
    <row r="159" spans="3:15" hidden="1">
      <c r="C159" s="256"/>
      <c r="D159" s="256"/>
      <c r="E159" s="15" t="s">
        <v>194</v>
      </c>
      <c r="F159" s="15">
        <v>0.13</v>
      </c>
      <c r="K159" s="253"/>
      <c r="L159" s="253"/>
      <c r="M159" s="15" t="s">
        <v>194</v>
      </c>
      <c r="N159" s="15">
        <v>0.13</v>
      </c>
      <c r="O159">
        <f t="array" ref="O159">_xlfn.IFS(N159=0.13,1,N159=0.26,2,N159=0.4,3,N159=0.53,4,N159=0.66,5,N159=0.79,6,N159=0.93,7,N159=1.06,8,N159=3.17,24,N159=6.22,48,N159=12.04,93)</f>
        <v>1</v>
      </c>
    </row>
    <row r="160" spans="3:15" hidden="1">
      <c r="C160" s="256"/>
      <c r="D160" s="256"/>
      <c r="E160" s="14" t="s">
        <v>195</v>
      </c>
      <c r="F160" s="14">
        <v>0.13</v>
      </c>
      <c r="K160" s="253"/>
      <c r="L160" s="253"/>
      <c r="M160" s="14" t="s">
        <v>195</v>
      </c>
      <c r="N160" s="14">
        <v>0.13</v>
      </c>
      <c r="O160">
        <f t="array" ref="O160">_xlfn.IFS(N160=0.13,1,N160=0.26,2,N160=0.4,3,N160=0.53,4,N160=0.66,5,N160=0.79,6,N160=0.93,7,N160=1.06,8,N160=3.17,24,N160=6.22,48,N160=12.04,93)</f>
        <v>1</v>
      </c>
    </row>
    <row r="161" spans="3:15" hidden="1">
      <c r="C161" s="256"/>
      <c r="D161" s="256"/>
      <c r="E161" s="15" t="s">
        <v>196</v>
      </c>
      <c r="F161" s="15">
        <v>0.13</v>
      </c>
      <c r="K161" s="253"/>
      <c r="L161" s="253"/>
      <c r="M161" s="15" t="s">
        <v>196</v>
      </c>
      <c r="N161" s="15">
        <v>0.13</v>
      </c>
      <c r="O161">
        <f t="array" ref="O161">_xlfn.IFS(N161=0.13,1,N161=0.26,2,N161=0.4,3,N161=0.53,4,N161=0.66,5,N161=0.79,6,N161=0.93,7,N161=1.06,8,N161=3.17,24,N161=6.22,48,N161=12.04,93)</f>
        <v>1</v>
      </c>
    </row>
    <row r="162" spans="3:15" hidden="1">
      <c r="C162" s="256"/>
      <c r="D162" s="256"/>
      <c r="E162" s="14" t="s">
        <v>197</v>
      </c>
      <c r="F162" s="14">
        <v>0.13</v>
      </c>
      <c r="K162" s="253"/>
      <c r="L162" s="253"/>
      <c r="M162" s="14" t="s">
        <v>197</v>
      </c>
      <c r="N162" s="14">
        <v>0.13</v>
      </c>
      <c r="O162">
        <f t="array" ref="O162">_xlfn.IFS(N162=0.13,1,N162=0.26,2,N162=0.4,3,N162=0.53,4,N162=0.66,5,N162=0.79,6,N162=0.93,7,N162=1.06,8,N162=3.17,24,N162=6.22,48,N162=12.04,93)</f>
        <v>1</v>
      </c>
    </row>
    <row r="163" spans="3:15" hidden="1">
      <c r="C163" s="256"/>
      <c r="D163" s="256"/>
      <c r="E163" s="15" t="s">
        <v>198</v>
      </c>
      <c r="F163" s="15">
        <v>0.13</v>
      </c>
      <c r="K163" s="253"/>
      <c r="L163" s="253"/>
      <c r="M163" s="15" t="s">
        <v>198</v>
      </c>
      <c r="N163" s="15">
        <v>0.13</v>
      </c>
      <c r="O163">
        <f t="array" ref="O163">_xlfn.IFS(N163=0.13,1,N163=0.26,2,N163=0.4,3,N163=0.53,4,N163=0.66,5,N163=0.79,6,N163=0.93,7,N163=1.06,8,N163=3.17,24,N163=6.22,48,N163=12.04,93)</f>
        <v>1</v>
      </c>
    </row>
    <row r="164" spans="3:15" hidden="1">
      <c r="C164" s="256"/>
      <c r="D164" s="256"/>
      <c r="E164" s="14" t="s">
        <v>75</v>
      </c>
      <c r="F164" s="14">
        <v>0.13</v>
      </c>
      <c r="K164" s="253"/>
      <c r="L164" s="253"/>
      <c r="M164" s="14" t="s">
        <v>75</v>
      </c>
      <c r="N164" s="14">
        <v>0.13</v>
      </c>
      <c r="O164">
        <f t="array" ref="O164">_xlfn.IFS(N164=0.13,1,N164=0.26,2,N164=0.4,3,N164=0.53,4,N164=0.66,5,N164=0.79,6,N164=0.93,7,N164=1.06,8,N164=3.17,24,N164=6.22,48,N164=12.04,93)</f>
        <v>1</v>
      </c>
    </row>
    <row r="165" spans="3:15" hidden="1">
      <c r="C165" s="256"/>
      <c r="D165" s="256"/>
      <c r="E165" s="15" t="s">
        <v>199</v>
      </c>
      <c r="F165" s="15">
        <v>0.13</v>
      </c>
      <c r="K165" s="253"/>
      <c r="L165" s="253"/>
      <c r="M165" s="15" t="s">
        <v>199</v>
      </c>
      <c r="N165" s="15">
        <v>0.13</v>
      </c>
      <c r="O165">
        <f t="array" ref="O165">_xlfn.IFS(N165=0.13,1,N165=0.26,2,N165=0.4,3,N165=0.53,4,N165=0.66,5,N165=0.79,6,N165=0.93,7,N165=1.06,8,N165=3.17,24,N165=6.22,48,N165=12.04,93)</f>
        <v>1</v>
      </c>
    </row>
    <row r="166" spans="3:15" hidden="1">
      <c r="C166" s="256"/>
      <c r="D166" s="256"/>
      <c r="E166" s="14" t="s">
        <v>200</v>
      </c>
      <c r="F166" s="14">
        <v>0.13</v>
      </c>
      <c r="K166" s="253"/>
      <c r="L166" s="253"/>
      <c r="M166" s="14" t="s">
        <v>200</v>
      </c>
      <c r="N166" s="14">
        <v>0.13</v>
      </c>
      <c r="O166">
        <f t="array" ref="O166">_xlfn.IFS(N166=0.13,1,N166=0.26,2,N166=0.4,3,N166=0.53,4,N166=0.66,5,N166=0.79,6,N166=0.93,7,N166=1.06,8,N166=3.17,24,N166=6.22,48,N166=12.04,93)</f>
        <v>1</v>
      </c>
    </row>
    <row r="167" spans="3:15" hidden="1">
      <c r="C167" s="256"/>
      <c r="D167" s="256"/>
      <c r="E167" s="15" t="s">
        <v>201</v>
      </c>
      <c r="F167" s="15">
        <v>0.13</v>
      </c>
      <c r="K167" s="253"/>
      <c r="L167" s="253"/>
      <c r="M167" s="15" t="s">
        <v>201</v>
      </c>
      <c r="N167" s="15">
        <v>0.13</v>
      </c>
      <c r="O167">
        <f t="array" ref="O167">_xlfn.IFS(N167=0.13,1,N167=0.26,2,N167=0.4,3,N167=0.53,4,N167=0.66,5,N167=0.79,6,N167=0.93,7,N167=1.06,8,N167=3.17,24,N167=6.22,48,N167=12.04,93)</f>
        <v>1</v>
      </c>
    </row>
    <row r="168" spans="3:15" hidden="1">
      <c r="C168" s="256"/>
      <c r="D168" s="256"/>
      <c r="E168" s="14" t="s">
        <v>202</v>
      </c>
      <c r="F168" s="14">
        <v>0.13</v>
      </c>
      <c r="K168" s="253"/>
      <c r="L168" s="253"/>
      <c r="M168" s="14" t="s">
        <v>202</v>
      </c>
      <c r="N168" s="14">
        <v>0.13</v>
      </c>
      <c r="O168">
        <f t="array" ref="O168">_xlfn.IFS(N168=0.13,1,N168=0.26,2,N168=0.4,3,N168=0.53,4,N168=0.66,5,N168=0.79,6,N168=0.93,7,N168=1.06,8,N168=3.17,24,N168=6.22,48,N168=12.04,93)</f>
        <v>1</v>
      </c>
    </row>
    <row r="169" spans="3:15" hidden="1">
      <c r="C169" s="256"/>
      <c r="D169" s="256"/>
      <c r="E169" s="15" t="s">
        <v>203</v>
      </c>
      <c r="F169" s="15">
        <v>0.13</v>
      </c>
      <c r="K169" s="253"/>
      <c r="L169" s="253"/>
      <c r="M169" s="15" t="s">
        <v>203</v>
      </c>
      <c r="N169" s="15">
        <v>0.13</v>
      </c>
      <c r="O169">
        <f t="array" ref="O169">_xlfn.IFS(N169=0.13,1,N169=0.26,2,N169=0.4,3,N169=0.53,4,N169=0.66,5,N169=0.79,6,N169=0.93,7,N169=1.06,8,N169=3.17,24,N169=6.22,48,N169=12.04,93)</f>
        <v>1</v>
      </c>
    </row>
    <row r="170" spans="3:15" hidden="1">
      <c r="C170" s="256"/>
      <c r="D170" s="256"/>
      <c r="E170" s="14" t="s">
        <v>204</v>
      </c>
      <c r="F170" s="14">
        <v>0.13</v>
      </c>
      <c r="K170" s="253"/>
      <c r="L170" s="253"/>
      <c r="M170" s="14" t="s">
        <v>204</v>
      </c>
      <c r="N170" s="14">
        <v>0.13</v>
      </c>
      <c r="O170">
        <f t="array" ref="O170">_xlfn.IFS(N170=0.13,1,N170=0.26,2,N170=0.4,3,N170=0.53,4,N170=0.66,5,N170=0.79,6,N170=0.93,7,N170=1.06,8,N170=3.17,24,N170=6.22,48,N170=12.04,93)</f>
        <v>1</v>
      </c>
    </row>
    <row r="171" spans="3:15" hidden="1">
      <c r="C171" s="256"/>
      <c r="D171" s="256"/>
      <c r="E171" s="15" t="s">
        <v>205</v>
      </c>
      <c r="F171" s="15">
        <v>0.13</v>
      </c>
      <c r="K171" s="253"/>
      <c r="L171" s="253"/>
      <c r="M171" s="15" t="s">
        <v>205</v>
      </c>
      <c r="N171" s="15">
        <v>0.13</v>
      </c>
      <c r="O171">
        <f t="array" ref="O171">_xlfn.IFS(N171=0.13,1,N171=0.26,2,N171=0.4,3,N171=0.53,4,N171=0.66,5,N171=0.79,6,N171=0.93,7,N171=1.06,8,N171=3.17,24,N171=6.22,48,N171=12.04,93)</f>
        <v>1</v>
      </c>
    </row>
    <row r="172" spans="3:15" hidden="1">
      <c r="C172" s="256"/>
      <c r="D172" s="256"/>
      <c r="E172" s="14" t="s">
        <v>206</v>
      </c>
      <c r="F172" s="14">
        <v>0.13</v>
      </c>
      <c r="K172" s="253"/>
      <c r="L172" s="253"/>
      <c r="M172" s="14" t="s">
        <v>206</v>
      </c>
      <c r="N172" s="14">
        <v>0.13</v>
      </c>
      <c r="O172">
        <f t="array" ref="O172">_xlfn.IFS(N172=0.13,1,N172=0.26,2,N172=0.4,3,N172=0.53,4,N172=0.66,5,N172=0.79,6,N172=0.93,7,N172=1.06,8,N172=3.17,24,N172=6.22,48,N172=12.04,93)</f>
        <v>1</v>
      </c>
    </row>
    <row r="173" spans="3:15" hidden="1">
      <c r="C173" s="256"/>
      <c r="D173" s="256"/>
      <c r="E173" s="15" t="s">
        <v>207</v>
      </c>
      <c r="F173" s="15">
        <v>0.13</v>
      </c>
      <c r="K173" s="253"/>
      <c r="L173" s="253"/>
      <c r="M173" s="15" t="s">
        <v>207</v>
      </c>
      <c r="N173" s="15">
        <v>0.13</v>
      </c>
      <c r="O173">
        <f t="array" ref="O173">_xlfn.IFS(N173=0.13,1,N173=0.26,2,N173=0.4,3,N173=0.53,4,N173=0.66,5,N173=0.79,6,N173=0.93,7,N173=1.06,8,N173=3.17,24,N173=6.22,48,N173=12.04,93)</f>
        <v>1</v>
      </c>
    </row>
    <row r="174" spans="3:15" hidden="1">
      <c r="C174" s="256"/>
      <c r="D174" s="256"/>
      <c r="E174" s="14" t="s">
        <v>208</v>
      </c>
      <c r="F174" s="14">
        <v>0.13</v>
      </c>
      <c r="K174" s="253"/>
      <c r="L174" s="253"/>
      <c r="M174" s="14" t="s">
        <v>208</v>
      </c>
      <c r="N174" s="14">
        <v>0.13</v>
      </c>
      <c r="O174">
        <f t="array" ref="O174">_xlfn.IFS(N174=0.13,1,N174=0.26,2,N174=0.4,3,N174=0.53,4,N174=0.66,5,N174=0.79,6,N174=0.93,7,N174=1.06,8,N174=3.17,24,N174=6.22,48,N174=12.04,93)</f>
        <v>1</v>
      </c>
    </row>
    <row r="175" spans="3:15" hidden="1">
      <c r="C175" s="256"/>
      <c r="D175" s="256"/>
      <c r="E175" s="15" t="s">
        <v>60</v>
      </c>
      <c r="F175" s="15">
        <v>0.13</v>
      </c>
      <c r="K175" s="253"/>
      <c r="L175" s="253"/>
      <c r="M175" s="15" t="s">
        <v>60</v>
      </c>
      <c r="N175" s="15">
        <v>0.13</v>
      </c>
      <c r="O175">
        <f t="array" ref="O175">_xlfn.IFS(N175=0.13,1,N175=0.26,2,N175=0.4,3,N175=0.53,4,N175=0.66,5,N175=0.79,6,N175=0.93,7,N175=1.06,8,N175=3.17,24,N175=6.22,48,N175=12.04,93)</f>
        <v>1</v>
      </c>
    </row>
    <row r="176" spans="3:15" hidden="1">
      <c r="C176" s="256"/>
      <c r="D176" s="256"/>
      <c r="E176" s="14" t="s">
        <v>209</v>
      </c>
      <c r="F176" s="14">
        <v>0.13</v>
      </c>
      <c r="K176" s="253"/>
      <c r="L176" s="253"/>
      <c r="M176" s="14" t="s">
        <v>209</v>
      </c>
      <c r="N176" s="14">
        <v>0.13</v>
      </c>
      <c r="O176">
        <f t="array" ref="O176">_xlfn.IFS(N176=0.13,1,N176=0.26,2,N176=0.4,3,N176=0.53,4,N176=0.66,5,N176=0.79,6,N176=0.93,7,N176=1.06,8,N176=3.17,24,N176=6.22,48,N176=12.04,93)</f>
        <v>1</v>
      </c>
    </row>
    <row r="177" spans="3:15" hidden="1">
      <c r="C177" s="256"/>
      <c r="D177" s="256"/>
      <c r="E177" s="15" t="s">
        <v>210</v>
      </c>
      <c r="F177" s="15">
        <v>0.13</v>
      </c>
      <c r="K177" s="253"/>
      <c r="L177" s="253"/>
      <c r="M177" s="15" t="s">
        <v>210</v>
      </c>
      <c r="N177" s="15">
        <v>0.13</v>
      </c>
      <c r="O177">
        <f t="array" ref="O177">_xlfn.IFS(N177=0.13,1,N177=0.26,2,N177=0.4,3,N177=0.53,4,N177=0.66,5,N177=0.79,6,N177=0.93,7,N177=1.06,8,N177=3.17,24,N177=6.22,48,N177=12.04,93)</f>
        <v>1</v>
      </c>
    </row>
    <row r="178" spans="3:15" hidden="1">
      <c r="C178" s="256"/>
      <c r="D178" s="256"/>
      <c r="E178" s="14" t="s">
        <v>211</v>
      </c>
      <c r="F178" s="14">
        <v>0.13</v>
      </c>
      <c r="K178" s="253"/>
      <c r="L178" s="253"/>
      <c r="M178" s="14" t="s">
        <v>211</v>
      </c>
      <c r="N178" s="14">
        <v>0.13</v>
      </c>
      <c r="O178">
        <f t="array" ref="O178">_xlfn.IFS(N178=0.13,1,N178=0.26,2,N178=0.4,3,N178=0.53,4,N178=0.66,5,N178=0.79,6,N178=0.93,7,N178=1.06,8,N178=3.17,24,N178=6.22,48,N178=12.04,93)</f>
        <v>1</v>
      </c>
    </row>
    <row r="179" spans="3:15" hidden="1">
      <c r="C179" s="256"/>
      <c r="D179" s="256"/>
      <c r="E179" s="15" t="s">
        <v>212</v>
      </c>
      <c r="F179" s="15">
        <v>0.13</v>
      </c>
      <c r="K179" s="253"/>
      <c r="L179" s="253"/>
      <c r="M179" s="15" t="s">
        <v>212</v>
      </c>
      <c r="N179" s="15">
        <v>0.13</v>
      </c>
      <c r="O179">
        <f t="array" ref="O179">_xlfn.IFS(N179=0.13,1,N179=0.26,2,N179=0.4,3,N179=0.53,4,N179=0.66,5,N179=0.79,6,N179=0.93,7,N179=1.06,8,N179=3.17,24,N179=6.22,48,N179=12.04,93)</f>
        <v>1</v>
      </c>
    </row>
    <row r="180" spans="3:15" hidden="1">
      <c r="C180" s="257"/>
      <c r="D180" s="257"/>
      <c r="E180" s="14" t="s">
        <v>213</v>
      </c>
      <c r="F180" s="14">
        <v>0.13</v>
      </c>
      <c r="K180" s="254"/>
      <c r="L180" s="254"/>
      <c r="M180" s="18" t="s">
        <v>213</v>
      </c>
      <c r="N180" s="18">
        <v>0.13</v>
      </c>
      <c r="O180" s="19">
        <f t="array" ref="O180">_xlfn.IFS(N180=0.13,1,N180=0.26,2,N180=0.4,3,N180=0.53,4,N180=0.66,5,N180=0.79,6,N180=0.93,7,N180=1.06,8,N180=3.17,24,N180=6.22,48,N180=12.04,93)</f>
        <v>1</v>
      </c>
    </row>
    <row r="181" spans="3:15">
      <c r="C181" s="255" t="s">
        <v>214</v>
      </c>
      <c r="D181" s="255">
        <v>5.29</v>
      </c>
      <c r="E181" s="15" t="s">
        <v>215</v>
      </c>
      <c r="F181" s="15">
        <v>0.4</v>
      </c>
      <c r="K181" s="252" t="s">
        <v>214</v>
      </c>
      <c r="L181" s="252">
        <v>5.29</v>
      </c>
      <c r="M181" s="26" t="s">
        <v>215</v>
      </c>
      <c r="N181" s="26">
        <v>0.4</v>
      </c>
      <c r="O181" s="25">
        <f t="array" ref="O181">_xlfn.IFS(N181=0.13,1,N181=0.26,2,N181=0.4,3,N181=0.53,4,N181=0.66,5,N181=0.79,6,N181=0.93,7,N181=1.06,8,N181=3.17,24,N181=6.22,48,N181=12.04,93)</f>
        <v>3</v>
      </c>
    </row>
    <row r="182" spans="3:15">
      <c r="C182" s="256"/>
      <c r="D182" s="256"/>
      <c r="E182" s="14" t="s">
        <v>216</v>
      </c>
      <c r="F182" s="14">
        <v>0.26</v>
      </c>
      <c r="K182" s="253"/>
      <c r="L182" s="253"/>
      <c r="M182" s="24" t="s">
        <v>216</v>
      </c>
      <c r="N182" s="24">
        <v>0.26</v>
      </c>
      <c r="O182" s="25">
        <f t="array" ref="O182">_xlfn.IFS(N182=0.13,1,N182=0.26,2,N182=0.4,3,N182=0.53,4,N182=0.66,5,N182=0.79,6,N182=0.93,7,N182=1.06,8,N182=3.17,24,N182=6.22,48,N182=12.04,93)</f>
        <v>2</v>
      </c>
    </row>
    <row r="183" spans="3:15">
      <c r="C183" s="256"/>
      <c r="D183" s="256"/>
      <c r="E183" s="15" t="s">
        <v>217</v>
      </c>
      <c r="F183" s="15">
        <v>0.26</v>
      </c>
      <c r="K183" s="253"/>
      <c r="L183" s="253"/>
      <c r="M183" s="26" t="s">
        <v>217</v>
      </c>
      <c r="N183" s="26">
        <v>0.26</v>
      </c>
      <c r="O183" s="25">
        <f t="array" ref="O183">_xlfn.IFS(N183=0.13,1,N183=0.26,2,N183=0.4,3,N183=0.53,4,N183=0.66,5,N183=0.79,6,N183=0.93,7,N183=1.06,8,N183=3.17,24,N183=6.22,48,N183=12.04,93)</f>
        <v>2</v>
      </c>
    </row>
    <row r="184" spans="3:15">
      <c r="C184" s="256"/>
      <c r="D184" s="256"/>
      <c r="E184" s="14" t="s">
        <v>218</v>
      </c>
      <c r="F184" s="14">
        <v>0.26</v>
      </c>
      <c r="K184" s="253"/>
      <c r="L184" s="253"/>
      <c r="M184" s="24" t="s">
        <v>218</v>
      </c>
      <c r="N184" s="24">
        <v>0.26</v>
      </c>
      <c r="O184" s="25">
        <f t="array" ref="O184">_xlfn.IFS(N184=0.13,1,N184=0.26,2,N184=0.4,3,N184=0.53,4,N184=0.66,5,N184=0.79,6,N184=0.93,7,N184=1.06,8,N184=3.17,24,N184=6.22,48,N184=12.04,93)</f>
        <v>2</v>
      </c>
    </row>
    <row r="185" spans="3:15">
      <c r="C185" s="256"/>
      <c r="D185" s="256"/>
      <c r="E185" s="15" t="s">
        <v>219</v>
      </c>
      <c r="F185" s="15">
        <v>0.26</v>
      </c>
      <c r="K185" s="253"/>
      <c r="L185" s="253"/>
      <c r="M185" s="26" t="s">
        <v>219</v>
      </c>
      <c r="N185" s="26">
        <v>0.26</v>
      </c>
      <c r="O185" s="25">
        <f t="array" ref="O185">_xlfn.IFS(N185=0.13,1,N185=0.26,2,N185=0.4,3,N185=0.53,4,N185=0.66,5,N185=0.79,6,N185=0.93,7,N185=1.06,8,N185=3.17,24,N185=6.22,48,N185=12.04,93)</f>
        <v>2</v>
      </c>
    </row>
    <row r="186" spans="3:15">
      <c r="C186" s="256"/>
      <c r="D186" s="256"/>
      <c r="E186" s="14" t="s">
        <v>50</v>
      </c>
      <c r="F186" s="14">
        <v>0.26</v>
      </c>
      <c r="K186" s="253"/>
      <c r="L186" s="253"/>
      <c r="M186" s="24" t="s">
        <v>50</v>
      </c>
      <c r="N186" s="24">
        <v>0.26</v>
      </c>
      <c r="O186" s="25">
        <f t="array" ref="O186">_xlfn.IFS(N186=0.13,1,N186=0.26,2,N186=0.4,3,N186=0.53,4,N186=0.66,5,N186=0.79,6,N186=0.93,7,N186=1.06,8,N186=3.17,24,N186=6.22,48,N186=12.04,93)</f>
        <v>2</v>
      </c>
    </row>
    <row r="187" spans="3:15">
      <c r="C187" s="256"/>
      <c r="D187" s="256"/>
      <c r="E187" s="15" t="s">
        <v>209</v>
      </c>
      <c r="F187" s="15">
        <v>0.26</v>
      </c>
      <c r="K187" s="253"/>
      <c r="L187" s="253"/>
      <c r="M187" s="26" t="s">
        <v>209</v>
      </c>
      <c r="N187" s="26">
        <v>0.26</v>
      </c>
      <c r="O187" s="25">
        <f t="array" ref="O187">_xlfn.IFS(N187=0.13,1,N187=0.26,2,N187=0.4,3,N187=0.53,4,N187=0.66,5,N187=0.79,6,N187=0.93,7,N187=1.06,8,N187=3.17,24,N187=6.22,48,N187=12.04,93)</f>
        <v>2</v>
      </c>
    </row>
    <row r="188" spans="3:15" hidden="1">
      <c r="C188" s="256"/>
      <c r="D188" s="256"/>
      <c r="E188" s="14" t="s">
        <v>220</v>
      </c>
      <c r="F188" s="14">
        <v>0.13</v>
      </c>
      <c r="K188" s="253"/>
      <c r="L188" s="253"/>
      <c r="M188" s="22" t="s">
        <v>220</v>
      </c>
      <c r="N188" s="22">
        <v>0.13</v>
      </c>
      <c r="O188" s="19">
        <f t="array" ref="O188">_xlfn.IFS(N188=0.13,1,N188=0.26,2,N188=0.4,3,N188=0.53,4,N188=0.66,5,N188=0.79,6,N188=0.93,7,N188=1.06,8,N188=3.17,24,N188=6.22,48,N188=12.04,93)</f>
        <v>1</v>
      </c>
    </row>
    <row r="189" spans="3:15" hidden="1">
      <c r="C189" s="256"/>
      <c r="D189" s="256"/>
      <c r="E189" s="15" t="s">
        <v>221</v>
      </c>
      <c r="F189" s="15">
        <v>0.13</v>
      </c>
      <c r="K189" s="253"/>
      <c r="L189" s="253"/>
      <c r="M189" s="15" t="s">
        <v>221</v>
      </c>
      <c r="N189" s="15">
        <v>0.13</v>
      </c>
      <c r="O189">
        <f t="array" ref="O189">_xlfn.IFS(N189=0.13,1,N189=0.26,2,N189=0.4,3,N189=0.53,4,N189=0.66,5,N189=0.79,6,N189=0.93,7,N189=1.06,8,N189=3.17,24,N189=6.22,48,N189=12.04,93)</f>
        <v>1</v>
      </c>
    </row>
    <row r="190" spans="3:15" hidden="1">
      <c r="C190" s="256"/>
      <c r="D190" s="256"/>
      <c r="E190" s="14" t="s">
        <v>56</v>
      </c>
      <c r="F190" s="14">
        <v>0.13</v>
      </c>
      <c r="K190" s="253"/>
      <c r="L190" s="253"/>
      <c r="M190" s="14" t="s">
        <v>56</v>
      </c>
      <c r="N190" s="14">
        <v>0.13</v>
      </c>
      <c r="O190">
        <f t="array" ref="O190">_xlfn.IFS(N190=0.13,1,N190=0.26,2,N190=0.4,3,N190=0.53,4,N190=0.66,5,N190=0.79,6,N190=0.93,7,N190=1.06,8,N190=3.17,24,N190=6.22,48,N190=12.04,93)</f>
        <v>1</v>
      </c>
    </row>
    <row r="191" spans="3:15" hidden="1">
      <c r="C191" s="256"/>
      <c r="D191" s="256"/>
      <c r="E191" s="15" t="s">
        <v>49</v>
      </c>
      <c r="F191" s="15">
        <v>0.13</v>
      </c>
      <c r="K191" s="253"/>
      <c r="L191" s="253"/>
      <c r="M191" s="15" t="s">
        <v>49</v>
      </c>
      <c r="N191" s="15">
        <v>0.13</v>
      </c>
      <c r="O191">
        <f t="array" ref="O191">_xlfn.IFS(N191=0.13,1,N191=0.26,2,N191=0.4,3,N191=0.53,4,N191=0.66,5,N191=0.79,6,N191=0.93,7,N191=1.06,8,N191=3.17,24,N191=6.22,48,N191=12.04,93)</f>
        <v>1</v>
      </c>
    </row>
    <row r="192" spans="3:15" hidden="1">
      <c r="C192" s="256"/>
      <c r="D192" s="256"/>
      <c r="E192" s="14" t="s">
        <v>222</v>
      </c>
      <c r="F192" s="14">
        <v>0.13</v>
      </c>
      <c r="K192" s="253"/>
      <c r="L192" s="253"/>
      <c r="M192" s="14" t="s">
        <v>222</v>
      </c>
      <c r="N192" s="14">
        <v>0.13</v>
      </c>
      <c r="O192">
        <f t="array" ref="O192">_xlfn.IFS(N192=0.13,1,N192=0.26,2,N192=0.4,3,N192=0.53,4,N192=0.66,5,N192=0.79,6,N192=0.93,7,N192=1.06,8,N192=3.17,24,N192=6.22,48,N192=12.04,93)</f>
        <v>1</v>
      </c>
    </row>
    <row r="193" spans="3:15" hidden="1">
      <c r="C193" s="256"/>
      <c r="D193" s="256"/>
      <c r="E193" s="15" t="s">
        <v>223</v>
      </c>
      <c r="F193" s="15">
        <v>0.13</v>
      </c>
      <c r="K193" s="253"/>
      <c r="L193" s="253"/>
      <c r="M193" s="15" t="s">
        <v>223</v>
      </c>
      <c r="N193" s="15">
        <v>0.13</v>
      </c>
      <c r="O193">
        <f t="array" ref="O193">_xlfn.IFS(N193=0.13,1,N193=0.26,2,N193=0.4,3,N193=0.53,4,N193=0.66,5,N193=0.79,6,N193=0.93,7,N193=1.06,8,N193=3.17,24,N193=6.22,48,N193=12.04,93)</f>
        <v>1</v>
      </c>
    </row>
    <row r="194" spans="3:15" hidden="1">
      <c r="C194" s="256"/>
      <c r="D194" s="256"/>
      <c r="E194" s="14" t="s">
        <v>224</v>
      </c>
      <c r="F194" s="14">
        <v>0.13</v>
      </c>
      <c r="K194" s="253"/>
      <c r="L194" s="253"/>
      <c r="M194" s="14" t="s">
        <v>224</v>
      </c>
      <c r="N194" s="14">
        <v>0.13</v>
      </c>
      <c r="O194">
        <f t="array" ref="O194">_xlfn.IFS(N194=0.13,1,N194=0.26,2,N194=0.4,3,N194=0.53,4,N194=0.66,5,N194=0.79,6,N194=0.93,7,N194=1.06,8,N194=3.17,24,N194=6.22,48,N194=12.04,93)</f>
        <v>1</v>
      </c>
    </row>
    <row r="195" spans="3:15" hidden="1">
      <c r="C195" s="256"/>
      <c r="D195" s="256"/>
      <c r="E195" s="15" t="s">
        <v>225</v>
      </c>
      <c r="F195" s="15">
        <v>0.13</v>
      </c>
      <c r="K195" s="253"/>
      <c r="L195" s="253"/>
      <c r="M195" s="15" t="s">
        <v>225</v>
      </c>
      <c r="N195" s="15">
        <v>0.13</v>
      </c>
      <c r="O195">
        <f t="array" ref="O195">_xlfn.IFS(N195=0.13,1,N195=0.26,2,N195=0.4,3,N195=0.53,4,N195=0.66,5,N195=0.79,6,N195=0.93,7,N195=1.06,8,N195=3.17,24,N195=6.22,48,N195=12.04,93)</f>
        <v>1</v>
      </c>
    </row>
    <row r="196" spans="3:15" hidden="1">
      <c r="C196" s="256"/>
      <c r="D196" s="256"/>
      <c r="E196" s="14" t="s">
        <v>226</v>
      </c>
      <c r="F196" s="14">
        <v>0.13</v>
      </c>
      <c r="K196" s="253"/>
      <c r="L196" s="253"/>
      <c r="M196" s="14" t="s">
        <v>226</v>
      </c>
      <c r="N196" s="14">
        <v>0.13</v>
      </c>
      <c r="O196">
        <f t="array" ref="O196">_xlfn.IFS(N196=0.13,1,N196=0.26,2,N196=0.4,3,N196=0.53,4,N196=0.66,5,N196=0.79,6,N196=0.93,7,N196=1.06,8,N196=3.17,24,N196=6.22,48,N196=12.04,93)</f>
        <v>1</v>
      </c>
    </row>
    <row r="197" spans="3:15" hidden="1">
      <c r="C197" s="256"/>
      <c r="D197" s="256"/>
      <c r="E197" s="15" t="s">
        <v>227</v>
      </c>
      <c r="F197" s="15">
        <v>0.13</v>
      </c>
      <c r="K197" s="253"/>
      <c r="L197" s="253"/>
      <c r="M197" s="15" t="s">
        <v>227</v>
      </c>
      <c r="N197" s="15">
        <v>0.13</v>
      </c>
      <c r="O197">
        <f t="array" ref="O197">_xlfn.IFS(N197=0.13,1,N197=0.26,2,N197=0.4,3,N197=0.53,4,N197=0.66,5,N197=0.79,6,N197=0.93,7,N197=1.06,8,N197=3.17,24,N197=6.22,48,N197=12.04,93)</f>
        <v>1</v>
      </c>
    </row>
    <row r="198" spans="3:15" hidden="1">
      <c r="C198" s="256"/>
      <c r="D198" s="256"/>
      <c r="E198" s="14" t="s">
        <v>228</v>
      </c>
      <c r="F198" s="14">
        <v>0.13</v>
      </c>
      <c r="K198" s="253"/>
      <c r="L198" s="253"/>
      <c r="M198" s="14" t="s">
        <v>228</v>
      </c>
      <c r="N198" s="14">
        <v>0.13</v>
      </c>
      <c r="O198">
        <f t="array" ref="O198">_xlfn.IFS(N198=0.13,1,N198=0.26,2,N198=0.4,3,N198=0.53,4,N198=0.66,5,N198=0.79,6,N198=0.93,7,N198=1.06,8,N198=3.17,24,N198=6.22,48,N198=12.04,93)</f>
        <v>1</v>
      </c>
    </row>
    <row r="199" spans="3:15" hidden="1">
      <c r="C199" s="256"/>
      <c r="D199" s="256"/>
      <c r="E199" s="15" t="s">
        <v>229</v>
      </c>
      <c r="F199" s="15">
        <v>0.13</v>
      </c>
      <c r="K199" s="253"/>
      <c r="L199" s="253"/>
      <c r="M199" s="15" t="s">
        <v>229</v>
      </c>
      <c r="N199" s="15">
        <v>0.13</v>
      </c>
      <c r="O199">
        <f t="array" ref="O199">_xlfn.IFS(N199=0.13,1,N199=0.26,2,N199=0.4,3,N199=0.53,4,N199=0.66,5,N199=0.79,6,N199=0.93,7,N199=1.06,8,N199=3.17,24,N199=6.22,48,N199=12.04,93)</f>
        <v>1</v>
      </c>
    </row>
    <row r="200" spans="3:15" hidden="1">
      <c r="C200" s="256"/>
      <c r="D200" s="256"/>
      <c r="E200" s="14" t="s">
        <v>230</v>
      </c>
      <c r="F200" s="14">
        <v>0.13</v>
      </c>
      <c r="K200" s="253"/>
      <c r="L200" s="253"/>
      <c r="M200" s="14" t="s">
        <v>230</v>
      </c>
      <c r="N200" s="14">
        <v>0.13</v>
      </c>
      <c r="O200">
        <f t="array" ref="O200">_xlfn.IFS(N200=0.13,1,N200=0.26,2,N200=0.4,3,N200=0.53,4,N200=0.66,5,N200=0.79,6,N200=0.93,7,N200=1.06,8,N200=3.17,24,N200=6.22,48,N200=12.04,93)</f>
        <v>1</v>
      </c>
    </row>
    <row r="201" spans="3:15" hidden="1">
      <c r="C201" s="256"/>
      <c r="D201" s="256"/>
      <c r="E201" s="15" t="s">
        <v>73</v>
      </c>
      <c r="F201" s="15">
        <v>0.13</v>
      </c>
      <c r="K201" s="253"/>
      <c r="L201" s="253"/>
      <c r="M201" s="15" t="s">
        <v>73</v>
      </c>
      <c r="N201" s="15">
        <v>0.13</v>
      </c>
      <c r="O201">
        <f t="array" ref="O201">_xlfn.IFS(N201=0.13,1,N201=0.26,2,N201=0.4,3,N201=0.53,4,N201=0.66,5,N201=0.79,6,N201=0.93,7,N201=1.06,8,N201=3.17,24,N201=6.22,48,N201=12.04,93)</f>
        <v>1</v>
      </c>
    </row>
    <row r="202" spans="3:15" hidden="1">
      <c r="C202" s="256"/>
      <c r="D202" s="256"/>
      <c r="E202" s="14" t="s">
        <v>231</v>
      </c>
      <c r="F202" s="14">
        <v>0.13</v>
      </c>
      <c r="K202" s="253"/>
      <c r="L202" s="253"/>
      <c r="M202" s="14" t="s">
        <v>231</v>
      </c>
      <c r="N202" s="14">
        <v>0.13</v>
      </c>
      <c r="O202">
        <f t="array" ref="O202">_xlfn.IFS(N202=0.13,1,N202=0.26,2,N202=0.4,3,N202=0.53,4,N202=0.66,5,N202=0.79,6,N202=0.93,7,N202=1.06,8,N202=3.17,24,N202=6.22,48,N202=12.04,93)</f>
        <v>1</v>
      </c>
    </row>
    <row r="203" spans="3:15" hidden="1">
      <c r="C203" s="256"/>
      <c r="D203" s="256"/>
      <c r="E203" s="15" t="s">
        <v>232</v>
      </c>
      <c r="F203" s="15">
        <v>0.13</v>
      </c>
      <c r="K203" s="253"/>
      <c r="L203" s="253"/>
      <c r="M203" s="15" t="s">
        <v>232</v>
      </c>
      <c r="N203" s="15">
        <v>0.13</v>
      </c>
      <c r="O203">
        <f t="array" ref="O203">_xlfn.IFS(N203=0.13,1,N203=0.26,2,N203=0.4,3,N203=0.53,4,N203=0.66,5,N203=0.79,6,N203=0.93,7,N203=1.06,8,N203=3.17,24,N203=6.22,48,N203=12.04,93)</f>
        <v>1</v>
      </c>
    </row>
    <row r="204" spans="3:15" hidden="1">
      <c r="C204" s="256"/>
      <c r="D204" s="256"/>
      <c r="E204" s="14" t="s">
        <v>233</v>
      </c>
      <c r="F204" s="14">
        <v>0.13</v>
      </c>
      <c r="K204" s="253"/>
      <c r="L204" s="253"/>
      <c r="M204" s="14" t="s">
        <v>233</v>
      </c>
      <c r="N204" s="14">
        <v>0.13</v>
      </c>
      <c r="O204">
        <f t="array" ref="O204">_xlfn.IFS(N204=0.13,1,N204=0.26,2,N204=0.4,3,N204=0.53,4,N204=0.66,5,N204=0.79,6,N204=0.93,7,N204=1.06,8,N204=3.17,24,N204=6.22,48,N204=12.04,93)</f>
        <v>1</v>
      </c>
    </row>
    <row r="205" spans="3:15" hidden="1">
      <c r="C205" s="256"/>
      <c r="D205" s="256"/>
      <c r="E205" s="15" t="s">
        <v>234</v>
      </c>
      <c r="F205" s="15">
        <v>0.13</v>
      </c>
      <c r="K205" s="253"/>
      <c r="L205" s="253"/>
      <c r="M205" s="15" t="s">
        <v>234</v>
      </c>
      <c r="N205" s="15">
        <v>0.13</v>
      </c>
      <c r="O205">
        <f t="array" ref="O205">_xlfn.IFS(N205=0.13,1,N205=0.26,2,N205=0.4,3,N205=0.53,4,N205=0.66,5,N205=0.79,6,N205=0.93,7,N205=1.06,8,N205=3.17,24,N205=6.22,48,N205=12.04,93)</f>
        <v>1</v>
      </c>
    </row>
    <row r="206" spans="3:15" hidden="1">
      <c r="C206" s="256"/>
      <c r="D206" s="256"/>
      <c r="E206" s="14" t="s">
        <v>235</v>
      </c>
      <c r="F206" s="14">
        <v>0.13</v>
      </c>
      <c r="K206" s="253"/>
      <c r="L206" s="253"/>
      <c r="M206" s="14" t="s">
        <v>235</v>
      </c>
      <c r="N206" s="14">
        <v>0.13</v>
      </c>
      <c r="O206">
        <f t="array" ref="O206">_xlfn.IFS(N206=0.13,1,N206=0.26,2,N206=0.4,3,N206=0.53,4,N206=0.66,5,N206=0.79,6,N206=0.93,7,N206=1.06,8,N206=3.17,24,N206=6.22,48,N206=12.04,93)</f>
        <v>1</v>
      </c>
    </row>
    <row r="207" spans="3:15" hidden="1">
      <c r="C207" s="256"/>
      <c r="D207" s="256"/>
      <c r="E207" s="15" t="s">
        <v>236</v>
      </c>
      <c r="F207" s="15">
        <v>0.13</v>
      </c>
      <c r="K207" s="253"/>
      <c r="L207" s="253"/>
      <c r="M207" s="15" t="s">
        <v>236</v>
      </c>
      <c r="N207" s="15">
        <v>0.13</v>
      </c>
      <c r="O207">
        <f t="array" ref="O207">_xlfn.IFS(N207=0.13,1,N207=0.26,2,N207=0.4,3,N207=0.53,4,N207=0.66,5,N207=0.79,6,N207=0.93,7,N207=1.06,8,N207=3.17,24,N207=6.22,48,N207=12.04,93)</f>
        <v>1</v>
      </c>
    </row>
    <row r="208" spans="3:15" hidden="1">
      <c r="C208" s="256"/>
      <c r="D208" s="256"/>
      <c r="E208" s="14" t="s">
        <v>237</v>
      </c>
      <c r="F208" s="14">
        <v>0.13</v>
      </c>
      <c r="K208" s="253"/>
      <c r="L208" s="253"/>
      <c r="M208" s="14" t="s">
        <v>237</v>
      </c>
      <c r="N208" s="14">
        <v>0.13</v>
      </c>
      <c r="O208">
        <f t="array" ref="O208">_xlfn.IFS(N208=0.13,1,N208=0.26,2,N208=0.4,3,N208=0.53,4,N208=0.66,5,N208=0.79,6,N208=0.93,7,N208=1.06,8,N208=3.17,24,N208=6.22,48,N208=12.04,93)</f>
        <v>1</v>
      </c>
    </row>
    <row r="209" spans="3:15" hidden="1">
      <c r="C209" s="256"/>
      <c r="D209" s="256"/>
      <c r="E209" s="15" t="s">
        <v>238</v>
      </c>
      <c r="F209" s="15">
        <v>0.13</v>
      </c>
      <c r="K209" s="253"/>
      <c r="L209" s="253"/>
      <c r="M209" s="15" t="s">
        <v>238</v>
      </c>
      <c r="N209" s="15">
        <v>0.13</v>
      </c>
      <c r="O209">
        <f t="array" ref="O209">_xlfn.IFS(N209=0.13,1,N209=0.26,2,N209=0.4,3,N209=0.53,4,N209=0.66,5,N209=0.79,6,N209=0.93,7,N209=1.06,8,N209=3.17,24,N209=6.22,48,N209=12.04,93)</f>
        <v>1</v>
      </c>
    </row>
    <row r="210" spans="3:15" hidden="1">
      <c r="C210" s="256"/>
      <c r="D210" s="256"/>
      <c r="E210" s="14" t="s">
        <v>239</v>
      </c>
      <c r="F210" s="14">
        <v>0.13</v>
      </c>
      <c r="K210" s="253"/>
      <c r="L210" s="253"/>
      <c r="M210" s="14" t="s">
        <v>239</v>
      </c>
      <c r="N210" s="14">
        <v>0.13</v>
      </c>
      <c r="O210">
        <f t="array" ref="O210">_xlfn.IFS(N210=0.13,1,N210=0.26,2,N210=0.4,3,N210=0.53,4,N210=0.66,5,N210=0.79,6,N210=0.93,7,N210=1.06,8,N210=3.17,24,N210=6.22,48,N210=12.04,93)</f>
        <v>1</v>
      </c>
    </row>
    <row r="211" spans="3:15" hidden="1">
      <c r="C211" s="256"/>
      <c r="D211" s="256"/>
      <c r="E211" s="15" t="s">
        <v>240</v>
      </c>
      <c r="F211" s="15">
        <v>0.13</v>
      </c>
      <c r="K211" s="253"/>
      <c r="L211" s="253"/>
      <c r="M211" s="15" t="s">
        <v>240</v>
      </c>
      <c r="N211" s="15">
        <v>0.13</v>
      </c>
      <c r="O211">
        <f t="array" ref="O211">_xlfn.IFS(N211=0.13,1,N211=0.26,2,N211=0.4,3,N211=0.53,4,N211=0.66,5,N211=0.79,6,N211=0.93,7,N211=1.06,8,N211=3.17,24,N211=6.22,48,N211=12.04,93)</f>
        <v>1</v>
      </c>
    </row>
    <row r="212" spans="3:15" hidden="1">
      <c r="C212" s="257"/>
      <c r="D212" s="257"/>
      <c r="E212" s="14" t="s">
        <v>241</v>
      </c>
      <c r="F212" s="14">
        <v>0.13</v>
      </c>
      <c r="K212" s="254"/>
      <c r="L212" s="254"/>
      <c r="M212" s="18" t="s">
        <v>241</v>
      </c>
      <c r="N212" s="18">
        <v>0.13</v>
      </c>
      <c r="O212" s="19">
        <f t="array" ref="O212">_xlfn.IFS(N212=0.13,1,N212=0.26,2,N212=0.4,3,N212=0.53,4,N212=0.66,5,N212=0.79,6,N212=0.93,7,N212=1.06,8,N212=3.17,24,N212=6.22,48,N212=12.04,93)</f>
        <v>1</v>
      </c>
    </row>
    <row r="213" spans="3:15" ht="25.5" customHeight="1">
      <c r="C213" s="16" t="s">
        <v>242</v>
      </c>
      <c r="D213" s="16">
        <v>4.76</v>
      </c>
      <c r="E213" s="15" t="s">
        <v>243</v>
      </c>
      <c r="F213" s="15">
        <v>0.66</v>
      </c>
      <c r="K213" s="23" t="s">
        <v>242</v>
      </c>
      <c r="L213" s="188">
        <v>4.76</v>
      </c>
      <c r="M213" s="26" t="s">
        <v>243</v>
      </c>
      <c r="N213" s="26">
        <v>0.66</v>
      </c>
      <c r="O213" s="25">
        <f t="array" ref="O213">_xlfn.IFS(N213=0.13,1,N213=0.26,2,N213=0.4,3,N213=0.53,4,N213=0.66,5,N213=0.79,6,N213=0.93,7,N213=1.06,8,N213=3.17,24,N213=6.22,48,N213=12.04,93)</f>
        <v>5</v>
      </c>
    </row>
    <row r="214" spans="3:15">
      <c r="C214" s="255" t="s">
        <v>244</v>
      </c>
      <c r="D214" s="255">
        <v>2.78</v>
      </c>
      <c r="E214" s="14" t="s">
        <v>245</v>
      </c>
      <c r="F214" s="14">
        <v>0.4</v>
      </c>
      <c r="K214" s="252" t="s">
        <v>244</v>
      </c>
      <c r="L214" s="252">
        <v>2.78</v>
      </c>
      <c r="M214" s="24" t="s">
        <v>245</v>
      </c>
      <c r="N214" s="24">
        <v>0.4</v>
      </c>
      <c r="O214" s="25">
        <f t="array" ref="O214">_xlfn.IFS(N214=0.13,1,N214=0.26,2,N214=0.4,3,N214=0.53,4,N214=0.66,5,N214=0.79,6,N214=0.93,7,N214=1.06,8,N214=3.17,24,N214=6.22,48,N214=12.04,93)</f>
        <v>3</v>
      </c>
    </row>
    <row r="215" spans="3:15">
      <c r="C215" s="256"/>
      <c r="D215" s="256"/>
      <c r="E215" s="15" t="s">
        <v>66</v>
      </c>
      <c r="F215" s="15">
        <v>0.26</v>
      </c>
      <c r="K215" s="253"/>
      <c r="L215" s="253"/>
      <c r="M215" s="26" t="s">
        <v>66</v>
      </c>
      <c r="N215" s="26">
        <v>0.26</v>
      </c>
      <c r="O215" s="25">
        <f t="array" ref="O215">_xlfn.IFS(N215=0.13,1,N215=0.26,2,N215=0.4,3,N215=0.53,4,N215=0.66,5,N215=0.79,6,N215=0.93,7,N215=1.06,8,N215=3.17,24,N215=6.22,48,N215=12.04,93)</f>
        <v>2</v>
      </c>
    </row>
    <row r="216" spans="3:15">
      <c r="C216" s="256"/>
      <c r="D216" s="256"/>
      <c r="E216" s="14" t="s">
        <v>176</v>
      </c>
      <c r="F216" s="14">
        <v>0.26</v>
      </c>
      <c r="K216" s="253"/>
      <c r="L216" s="253"/>
      <c r="M216" s="24" t="s">
        <v>176</v>
      </c>
      <c r="N216" s="24">
        <v>0.26</v>
      </c>
      <c r="O216" s="25">
        <f t="array" ref="O216">_xlfn.IFS(N216=0.13,1,N216=0.26,2,N216=0.4,3,N216=0.53,4,N216=0.66,5,N216=0.79,6,N216=0.93,7,N216=1.06,8,N216=3.17,24,N216=6.22,48,N216=12.04,93)</f>
        <v>2</v>
      </c>
    </row>
    <row r="217" spans="3:15" hidden="1">
      <c r="C217" s="256"/>
      <c r="D217" s="256"/>
      <c r="E217" s="15" t="s">
        <v>246</v>
      </c>
      <c r="F217" s="15">
        <v>0.13</v>
      </c>
      <c r="K217" s="253"/>
      <c r="L217" s="253"/>
      <c r="M217" s="21" t="s">
        <v>246</v>
      </c>
      <c r="N217" s="21">
        <v>0.13</v>
      </c>
      <c r="O217" s="19">
        <f t="array" ref="O217">_xlfn.IFS(N217=0.13,1,N217=0.26,2,N217=0.4,3,N217=0.53,4,N217=0.66,5,N217=0.79,6,N217=0.93,7,N217=1.06,8,N217=3.17,24,N217=6.22,48,N217=12.04,93)</f>
        <v>1</v>
      </c>
    </row>
    <row r="218" spans="3:15" hidden="1">
      <c r="C218" s="256"/>
      <c r="D218" s="256"/>
      <c r="E218" s="14" t="s">
        <v>247</v>
      </c>
      <c r="F218" s="14">
        <v>0.13</v>
      </c>
      <c r="K218" s="253"/>
      <c r="L218" s="253"/>
      <c r="M218" s="14" t="s">
        <v>247</v>
      </c>
      <c r="N218" s="14">
        <v>0.13</v>
      </c>
      <c r="O218">
        <f t="array" ref="O218">_xlfn.IFS(N218=0.13,1,N218=0.26,2,N218=0.4,3,N218=0.53,4,N218=0.66,5,N218=0.79,6,N218=0.93,7,N218=1.06,8,N218=3.17,24,N218=6.22,48,N218=12.04,93)</f>
        <v>1</v>
      </c>
    </row>
    <row r="219" spans="3:15" hidden="1">
      <c r="C219" s="256"/>
      <c r="D219" s="256"/>
      <c r="E219" s="15" t="s">
        <v>248</v>
      </c>
      <c r="F219" s="15">
        <v>0.13</v>
      </c>
      <c r="K219" s="253"/>
      <c r="L219" s="253"/>
      <c r="M219" s="15" t="s">
        <v>248</v>
      </c>
      <c r="N219" s="15">
        <v>0.13</v>
      </c>
      <c r="O219">
        <f t="array" ref="O219">_xlfn.IFS(N219=0.13,1,N219=0.26,2,N219=0.4,3,N219=0.53,4,N219=0.66,5,N219=0.79,6,N219=0.93,7,N219=1.06,8,N219=3.17,24,N219=6.22,48,N219=12.04,93)</f>
        <v>1</v>
      </c>
    </row>
    <row r="220" spans="3:15" hidden="1">
      <c r="C220" s="256"/>
      <c r="D220" s="256"/>
      <c r="E220" s="14" t="s">
        <v>249</v>
      </c>
      <c r="F220" s="14">
        <v>0.13</v>
      </c>
      <c r="K220" s="253"/>
      <c r="L220" s="253"/>
      <c r="M220" s="14" t="s">
        <v>249</v>
      </c>
      <c r="N220" s="14">
        <v>0.13</v>
      </c>
      <c r="O220">
        <f t="array" ref="O220">_xlfn.IFS(N220=0.13,1,N220=0.26,2,N220=0.4,3,N220=0.53,4,N220=0.66,5,N220=0.79,6,N220=0.93,7,N220=1.06,8,N220=3.17,24,N220=6.22,48,N220=12.04,93)</f>
        <v>1</v>
      </c>
    </row>
    <row r="221" spans="3:15" hidden="1">
      <c r="C221" s="256"/>
      <c r="D221" s="256"/>
      <c r="E221" s="15" t="s">
        <v>53</v>
      </c>
      <c r="F221" s="15">
        <v>0.13</v>
      </c>
      <c r="K221" s="253"/>
      <c r="L221" s="253"/>
      <c r="M221" s="15" t="s">
        <v>53</v>
      </c>
      <c r="N221" s="15">
        <v>0.13</v>
      </c>
      <c r="O221">
        <f t="array" ref="O221">_xlfn.IFS(N221=0.13,1,N221=0.26,2,N221=0.4,3,N221=0.53,4,N221=0.66,5,N221=0.79,6,N221=0.93,7,N221=1.06,8,N221=3.17,24,N221=6.22,48,N221=12.04,93)</f>
        <v>1</v>
      </c>
    </row>
    <row r="222" spans="3:15" hidden="1">
      <c r="C222" s="256"/>
      <c r="D222" s="256"/>
      <c r="E222" s="14" t="s">
        <v>250</v>
      </c>
      <c r="F222" s="14">
        <v>0.13</v>
      </c>
      <c r="K222" s="253"/>
      <c r="L222" s="253"/>
      <c r="M222" s="14" t="s">
        <v>250</v>
      </c>
      <c r="N222" s="14">
        <v>0.13</v>
      </c>
      <c r="O222">
        <f t="array" ref="O222">_xlfn.IFS(N222=0.13,1,N222=0.26,2,N222=0.4,3,N222=0.53,4,N222=0.66,5,N222=0.79,6,N222=0.93,7,N222=1.06,8,N222=3.17,24,N222=6.22,48,N222=12.04,93)</f>
        <v>1</v>
      </c>
    </row>
    <row r="223" spans="3:15" hidden="1">
      <c r="C223" s="256"/>
      <c r="D223" s="256"/>
      <c r="E223" s="15" t="s">
        <v>251</v>
      </c>
      <c r="F223" s="15">
        <v>0.13</v>
      </c>
      <c r="K223" s="253"/>
      <c r="L223" s="253"/>
      <c r="M223" s="15" t="s">
        <v>251</v>
      </c>
      <c r="N223" s="15">
        <v>0.13</v>
      </c>
      <c r="O223">
        <f t="array" ref="O223">_xlfn.IFS(N223=0.13,1,N223=0.26,2,N223=0.4,3,N223=0.53,4,N223=0.66,5,N223=0.79,6,N223=0.93,7,N223=1.06,8,N223=3.17,24,N223=6.22,48,N223=12.04,93)</f>
        <v>1</v>
      </c>
    </row>
    <row r="224" spans="3:15" hidden="1">
      <c r="C224" s="256"/>
      <c r="D224" s="256"/>
      <c r="E224" s="14" t="s">
        <v>252</v>
      </c>
      <c r="F224" s="14">
        <v>0.13</v>
      </c>
      <c r="K224" s="253"/>
      <c r="L224" s="253"/>
      <c r="M224" s="14" t="s">
        <v>252</v>
      </c>
      <c r="N224" s="14">
        <v>0.13</v>
      </c>
      <c r="O224">
        <f t="array" ref="O224">_xlfn.IFS(N224=0.13,1,N224=0.26,2,N224=0.4,3,N224=0.53,4,N224=0.66,5,N224=0.79,6,N224=0.93,7,N224=1.06,8,N224=3.17,24,N224=6.22,48,N224=12.04,93)</f>
        <v>1</v>
      </c>
    </row>
    <row r="225" spans="3:15" hidden="1">
      <c r="C225" s="256"/>
      <c r="D225" s="256"/>
      <c r="E225" s="15" t="s">
        <v>253</v>
      </c>
      <c r="F225" s="15">
        <v>0.13</v>
      </c>
      <c r="K225" s="253"/>
      <c r="L225" s="253"/>
      <c r="M225" s="15" t="s">
        <v>253</v>
      </c>
      <c r="N225" s="15">
        <v>0.13</v>
      </c>
      <c r="O225">
        <f t="array" ref="O225">_xlfn.IFS(N225=0.13,1,N225=0.26,2,N225=0.4,3,N225=0.53,4,N225=0.66,5,N225=0.79,6,N225=0.93,7,N225=1.06,8,N225=3.17,24,N225=6.22,48,N225=12.04,93)</f>
        <v>1</v>
      </c>
    </row>
    <row r="226" spans="3:15" hidden="1">
      <c r="C226" s="256"/>
      <c r="D226" s="256"/>
      <c r="E226" s="14" t="s">
        <v>254</v>
      </c>
      <c r="F226" s="14">
        <v>0.13</v>
      </c>
      <c r="K226" s="253"/>
      <c r="L226" s="253"/>
      <c r="M226" s="14" t="s">
        <v>254</v>
      </c>
      <c r="N226" s="14">
        <v>0.13</v>
      </c>
      <c r="O226">
        <f t="array" ref="O226">_xlfn.IFS(N226=0.13,1,N226=0.26,2,N226=0.4,3,N226=0.53,4,N226=0.66,5,N226=0.79,6,N226=0.93,7,N226=1.06,8,N226=3.17,24,N226=6.22,48,N226=12.04,93)</f>
        <v>1</v>
      </c>
    </row>
    <row r="227" spans="3:15" hidden="1">
      <c r="C227" s="256"/>
      <c r="D227" s="256"/>
      <c r="E227" s="15" t="s">
        <v>255</v>
      </c>
      <c r="F227" s="15">
        <v>0.13</v>
      </c>
      <c r="K227" s="253"/>
      <c r="L227" s="253"/>
      <c r="M227" s="15" t="s">
        <v>255</v>
      </c>
      <c r="N227" s="15">
        <v>0.13</v>
      </c>
      <c r="O227">
        <f t="array" ref="O227">_xlfn.IFS(N227=0.13,1,N227=0.26,2,N227=0.4,3,N227=0.53,4,N227=0.66,5,N227=0.79,6,N227=0.93,7,N227=1.06,8,N227=3.17,24,N227=6.22,48,N227=12.04,93)</f>
        <v>1</v>
      </c>
    </row>
    <row r="228" spans="3:15" hidden="1">
      <c r="C228" s="256"/>
      <c r="D228" s="256"/>
      <c r="E228" s="14" t="s">
        <v>256</v>
      </c>
      <c r="F228" s="14">
        <v>0.13</v>
      </c>
      <c r="K228" s="253"/>
      <c r="L228" s="253"/>
      <c r="M228" s="14" t="s">
        <v>256</v>
      </c>
      <c r="N228" s="14">
        <v>0.13</v>
      </c>
      <c r="O228">
        <f t="array" ref="O228">_xlfn.IFS(N228=0.13,1,N228=0.26,2,N228=0.4,3,N228=0.53,4,N228=0.66,5,N228=0.79,6,N228=0.93,7,N228=1.06,8,N228=3.17,24,N228=6.22,48,N228=12.04,93)</f>
        <v>1</v>
      </c>
    </row>
    <row r="229" spans="3:15" hidden="1">
      <c r="C229" s="256"/>
      <c r="D229" s="256"/>
      <c r="E229" s="15" t="s">
        <v>257</v>
      </c>
      <c r="F229" s="15">
        <v>0.13</v>
      </c>
      <c r="K229" s="253"/>
      <c r="L229" s="253"/>
      <c r="M229" s="15" t="s">
        <v>257</v>
      </c>
      <c r="N229" s="15">
        <v>0.13</v>
      </c>
      <c r="O229">
        <f t="array" ref="O229">_xlfn.IFS(N229=0.13,1,N229=0.26,2,N229=0.4,3,N229=0.53,4,N229=0.66,5,N229=0.79,6,N229=0.93,7,N229=1.06,8,N229=3.17,24,N229=6.22,48,N229=12.04,93)</f>
        <v>1</v>
      </c>
    </row>
    <row r="230" spans="3:15" hidden="1">
      <c r="C230" s="257"/>
      <c r="D230" s="257"/>
      <c r="E230" s="14" t="s">
        <v>258</v>
      </c>
      <c r="F230" s="14">
        <v>0.13</v>
      </c>
      <c r="K230" s="254"/>
      <c r="L230" s="254"/>
      <c r="M230" s="14" t="s">
        <v>258</v>
      </c>
      <c r="N230" s="14">
        <v>0.13</v>
      </c>
      <c r="O230">
        <f t="array" ref="O230">_xlfn.IFS(N230=0.13,1,N230=0.26,2,N230=0.4,3,N230=0.53,4,N230=0.66,5,N230=0.79,6,N230=0.93,7,N230=1.06,8,N230=3.17,24,N230=6.22,48,N230=12.04,93)</f>
        <v>1</v>
      </c>
    </row>
    <row r="231" spans="3:15" hidden="1">
      <c r="C231" s="255" t="s">
        <v>259</v>
      </c>
      <c r="D231" s="255">
        <v>1.19</v>
      </c>
      <c r="E231" s="15" t="s">
        <v>260</v>
      </c>
      <c r="F231" s="15">
        <v>0.13</v>
      </c>
      <c r="K231" s="255" t="s">
        <v>259</v>
      </c>
      <c r="L231" s="255">
        <v>1.19</v>
      </c>
      <c r="M231" s="15" t="s">
        <v>260</v>
      </c>
      <c r="N231" s="15">
        <v>0.13</v>
      </c>
      <c r="O231">
        <f t="array" ref="O231">_xlfn.IFS(N231=0.13,1,N231=0.26,2,N231=0.4,3,N231=0.53,4,N231=0.66,5,N231=0.79,6,N231=0.93,7,N231=1.06,8,N231=3.17,24,N231=6.22,48,N231=12.04,93)</f>
        <v>1</v>
      </c>
    </row>
    <row r="232" spans="3:15" hidden="1">
      <c r="C232" s="256"/>
      <c r="D232" s="256"/>
      <c r="E232" s="14" t="s">
        <v>261</v>
      </c>
      <c r="F232" s="14">
        <v>0.13</v>
      </c>
      <c r="K232" s="256"/>
      <c r="L232" s="256"/>
      <c r="M232" s="14" t="s">
        <v>261</v>
      </c>
      <c r="N232" s="14">
        <v>0.13</v>
      </c>
      <c r="O232">
        <f t="array" ref="O232">_xlfn.IFS(N232=0.13,1,N232=0.26,2,N232=0.4,3,N232=0.53,4,N232=0.66,5,N232=0.79,6,N232=0.93,7,N232=1.06,8,N232=3.17,24,N232=6.22,48,N232=12.04,93)</f>
        <v>1</v>
      </c>
    </row>
    <row r="233" spans="3:15" hidden="1">
      <c r="C233" s="256"/>
      <c r="D233" s="256"/>
      <c r="E233" s="15" t="s">
        <v>262</v>
      </c>
      <c r="F233" s="15">
        <v>0.13</v>
      </c>
      <c r="K233" s="256"/>
      <c r="L233" s="256"/>
      <c r="M233" s="15" t="s">
        <v>262</v>
      </c>
      <c r="N233" s="15">
        <v>0.13</v>
      </c>
      <c r="O233">
        <f t="array" ref="O233">_xlfn.IFS(N233=0.13,1,N233=0.26,2,N233=0.4,3,N233=0.53,4,N233=0.66,5,N233=0.79,6,N233=0.93,7,N233=1.06,8,N233=3.17,24,N233=6.22,48,N233=12.04,93)</f>
        <v>1</v>
      </c>
    </row>
    <row r="234" spans="3:15" hidden="1">
      <c r="C234" s="256"/>
      <c r="D234" s="256"/>
      <c r="E234" s="14" t="s">
        <v>71</v>
      </c>
      <c r="F234" s="14">
        <v>0.13</v>
      </c>
      <c r="K234" s="256"/>
      <c r="L234" s="256"/>
      <c r="M234" s="14" t="s">
        <v>71</v>
      </c>
      <c r="N234" s="14">
        <v>0.13</v>
      </c>
      <c r="O234">
        <f t="array" ref="O234">_xlfn.IFS(N234=0.13,1,N234=0.26,2,N234=0.4,3,N234=0.53,4,N234=0.66,5,N234=0.79,6,N234=0.93,7,N234=1.06,8,N234=3.17,24,N234=6.22,48,N234=12.04,93)</f>
        <v>1</v>
      </c>
    </row>
    <row r="235" spans="3:15" hidden="1">
      <c r="C235" s="256"/>
      <c r="D235" s="256"/>
      <c r="E235" s="15" t="s">
        <v>263</v>
      </c>
      <c r="F235" s="15">
        <v>0.13</v>
      </c>
      <c r="K235" s="256"/>
      <c r="L235" s="256"/>
      <c r="M235" s="15" t="s">
        <v>263</v>
      </c>
      <c r="N235" s="15">
        <v>0.13</v>
      </c>
      <c r="O235">
        <f t="array" ref="O235">_xlfn.IFS(N235=0.13,1,N235=0.26,2,N235=0.4,3,N235=0.53,4,N235=0.66,5,N235=0.79,6,N235=0.93,7,N235=1.06,8,N235=3.17,24,N235=6.22,48,N235=12.04,93)</f>
        <v>1</v>
      </c>
    </row>
    <row r="236" spans="3:15" hidden="1">
      <c r="C236" s="256"/>
      <c r="D236" s="256"/>
      <c r="E236" s="14" t="s">
        <v>264</v>
      </c>
      <c r="F236" s="14">
        <v>0.13</v>
      </c>
      <c r="K236" s="256"/>
      <c r="L236" s="256"/>
      <c r="M236" s="14" t="s">
        <v>264</v>
      </c>
      <c r="N236" s="14">
        <v>0.13</v>
      </c>
      <c r="O236">
        <f t="array" ref="O236">_xlfn.IFS(N236=0.13,1,N236=0.26,2,N236=0.4,3,N236=0.53,4,N236=0.66,5,N236=0.79,6,N236=0.93,7,N236=1.06,8,N236=3.17,24,N236=6.22,48,N236=12.04,93)</f>
        <v>1</v>
      </c>
    </row>
    <row r="237" spans="3:15" hidden="1">
      <c r="C237" s="256"/>
      <c r="D237" s="256"/>
      <c r="E237" s="15" t="s">
        <v>265</v>
      </c>
      <c r="F237" s="15">
        <v>0.13</v>
      </c>
      <c r="K237" s="256"/>
      <c r="L237" s="256"/>
      <c r="M237" s="15" t="s">
        <v>265</v>
      </c>
      <c r="N237" s="15">
        <v>0.13</v>
      </c>
      <c r="O237">
        <f t="array" ref="O237">_xlfn.IFS(N237=0.13,1,N237=0.26,2,N237=0.4,3,N237=0.53,4,N237=0.66,5,N237=0.79,6,N237=0.93,7,N237=1.06,8,N237=3.17,24,N237=6.22,48,N237=12.04,93)</f>
        <v>1</v>
      </c>
    </row>
    <row r="238" spans="3:15" hidden="1">
      <c r="C238" s="256"/>
      <c r="D238" s="256"/>
      <c r="E238" s="14" t="s">
        <v>266</v>
      </c>
      <c r="F238" s="14">
        <v>0.13</v>
      </c>
      <c r="K238" s="256"/>
      <c r="L238" s="256"/>
      <c r="M238" s="14" t="s">
        <v>266</v>
      </c>
      <c r="N238" s="14">
        <v>0.13</v>
      </c>
      <c r="O238">
        <f t="array" ref="O238">_xlfn.IFS(N238=0.13,1,N238=0.26,2,N238=0.4,3,N238=0.53,4,N238=0.66,5,N238=0.79,6,N238=0.93,7,N238=1.06,8,N238=3.17,24,N238=6.22,48,N238=12.04,93)</f>
        <v>1</v>
      </c>
    </row>
    <row r="239" spans="3:15" hidden="1">
      <c r="C239" s="257"/>
      <c r="D239" s="257"/>
      <c r="E239" s="15" t="s">
        <v>267</v>
      </c>
      <c r="F239" s="15">
        <v>0.13</v>
      </c>
      <c r="K239" s="257"/>
      <c r="L239" s="257"/>
      <c r="M239" s="20" t="s">
        <v>267</v>
      </c>
      <c r="N239" s="20">
        <v>0.13</v>
      </c>
      <c r="O239" s="19">
        <f t="array" ref="O239">_xlfn.IFS(N239=0.13,1,N239=0.26,2,N239=0.4,3,N239=0.53,4,N239=0.66,5,N239=0.79,6,N239=0.93,7,N239=1.06,8,N239=3.17,24,N239=6.22,48,N239=12.04,93)</f>
        <v>1</v>
      </c>
    </row>
    <row r="240" spans="3:15">
      <c r="C240" s="16" t="s">
        <v>268</v>
      </c>
      <c r="D240" s="16">
        <v>1.06</v>
      </c>
      <c r="E240" s="14" t="s">
        <v>269</v>
      </c>
      <c r="F240" s="14">
        <v>0.93</v>
      </c>
      <c r="K240" s="23" t="s">
        <v>268</v>
      </c>
      <c r="L240" s="188">
        <v>1.06</v>
      </c>
      <c r="M240" s="24" t="s">
        <v>269</v>
      </c>
      <c r="N240" s="24">
        <v>0.93</v>
      </c>
      <c r="O240" s="25">
        <f t="array" ref="O240">_xlfn.IFS(N240=0.13,1,N240=0.26,2,N240=0.4,3,N240=0.53,4,N240=0.66,5,N240=0.79,6,N240=0.93,7,N240=1.06,8,N240=3.17,24,N240=6.22,48,N240=12.04,93)</f>
        <v>7</v>
      </c>
    </row>
    <row r="241" spans="3:15" ht="51" customHeight="1">
      <c r="C241" s="16" t="s">
        <v>270</v>
      </c>
      <c r="D241" s="16">
        <v>0.53</v>
      </c>
      <c r="E241" s="14" t="s">
        <v>271</v>
      </c>
      <c r="F241" s="14">
        <v>0.26</v>
      </c>
      <c r="K241" s="23" t="s">
        <v>270</v>
      </c>
      <c r="L241" s="188">
        <v>0.53</v>
      </c>
      <c r="M241" s="24" t="s">
        <v>271</v>
      </c>
      <c r="N241" s="24">
        <v>0.26</v>
      </c>
      <c r="O241" s="25">
        <f t="array" ref="O241">_xlfn.IFS(N241=0.13,1,N241=0.26,2,N241=0.4,3,N241=0.53,4,N241=0.66,5,N241=0.79,6,N241=0.93,7,N241=1.06,8,N241=3.17,24,N241=6.22,48,N241=12.04,93)</f>
        <v>2</v>
      </c>
    </row>
    <row r="242" spans="3:15" ht="25.5" customHeight="1">
      <c r="C242" s="16" t="s">
        <v>7</v>
      </c>
      <c r="D242" s="16">
        <v>3.57</v>
      </c>
      <c r="E242" s="15" t="s">
        <v>272</v>
      </c>
      <c r="F242" s="15">
        <v>0.26</v>
      </c>
      <c r="K242" s="23" t="s">
        <v>7</v>
      </c>
      <c r="L242" s="188">
        <v>3.57</v>
      </c>
      <c r="M242" s="26" t="s">
        <v>272</v>
      </c>
      <c r="N242" s="26">
        <v>0.26</v>
      </c>
      <c r="O242" s="25">
        <f t="array" ref="O242">_xlfn.IFS(N242=0.13,1,N242=0.26,2,N242=0.4,3,N242=0.53,4,N242=0.66,5,N242=0.79,6,N242=0.93,7,N242=1.06,8,N242=3.17,24,N242=6.22,48,N242=12.04,93)</f>
        <v>2</v>
      </c>
    </row>
    <row r="243" spans="3:15">
      <c r="K243" s="19"/>
      <c r="L243" s="19"/>
      <c r="M243" s="19"/>
      <c r="N243" s="19"/>
      <c r="O243" s="19"/>
    </row>
  </sheetData>
  <autoFilter ref="K6:O242" xr:uid="{00000000-0009-0000-0000-000001000000}">
    <filterColumn colId="4">
      <filters>
        <filter val="2"/>
        <filter val="24"/>
        <filter val="3"/>
        <filter val="4"/>
        <filter val="48"/>
        <filter val="5"/>
        <filter val="6"/>
        <filter val="7"/>
        <filter val="8"/>
        <filter val="93"/>
      </filters>
    </filterColumn>
  </autoFilter>
  <mergeCells count="20">
    <mergeCell ref="C8:C108"/>
    <mergeCell ref="D8:D108"/>
    <mergeCell ref="C214:C230"/>
    <mergeCell ref="D214:D230"/>
    <mergeCell ref="C231:C239"/>
    <mergeCell ref="D231:D239"/>
    <mergeCell ref="C110:C180"/>
    <mergeCell ref="D110:D180"/>
    <mergeCell ref="C181:C212"/>
    <mergeCell ref="D181:D212"/>
    <mergeCell ref="K214:K230"/>
    <mergeCell ref="L214:L230"/>
    <mergeCell ref="K231:K239"/>
    <mergeCell ref="L231:L239"/>
    <mergeCell ref="K8:K108"/>
    <mergeCell ref="L8:L108"/>
    <mergeCell ref="K110:K180"/>
    <mergeCell ref="L110:L180"/>
    <mergeCell ref="K181:K212"/>
    <mergeCell ref="L181:L212"/>
  </mergeCells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"/>
  <sheetViews>
    <sheetView topLeftCell="A13" zoomScaleNormal="100" workbookViewId="0">
      <selection activeCell="Q32" sqref="Q32"/>
    </sheetView>
  </sheetViews>
  <sheetFormatPr defaultColWidth="8.875" defaultRowHeight="16.5"/>
  <sheetData/>
  <phoneticPr fontId="4" type="noConversion"/>
  <pageMargins left="0.25" right="0.25" top="0.75" bottom="0.75" header="0.3" footer="0.3"/>
  <pageSetup paperSize="9" scale="82" fitToHeight="0"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"/>
  <sheetViews>
    <sheetView zoomScale="70" zoomScaleNormal="70" workbookViewId="0">
      <selection activeCell="U22" sqref="U22"/>
    </sheetView>
  </sheetViews>
  <sheetFormatPr defaultColWidth="8.875" defaultRowHeight="16.5"/>
  <sheetData/>
  <phoneticPr fontId="4" type="noConversion"/>
  <pageMargins left="0.25" right="0.25" top="0.75" bottom="0.75" header="0.3" footer="0.3"/>
  <pageSetup paperSize="9" scale="70" fitToHeight="0"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H42"/>
  <sheetViews>
    <sheetView zoomScale="112" zoomScaleNormal="112" workbookViewId="0">
      <selection activeCell="F47" sqref="F47"/>
    </sheetView>
  </sheetViews>
  <sheetFormatPr defaultColWidth="8.875" defaultRowHeight="16.5"/>
  <cols>
    <col min="1" max="1" width="9.125" style="194" bestFit="1" customWidth="1"/>
    <col min="3" max="8" width="13.875" style="194" bestFit="1" customWidth="1"/>
  </cols>
  <sheetData>
    <row r="1" spans="1:8">
      <c r="A1" s="246" t="s">
        <v>273</v>
      </c>
      <c r="B1" s="258"/>
      <c r="C1" s="247"/>
      <c r="D1" s="247"/>
      <c r="E1" s="247"/>
      <c r="F1" s="246" t="s">
        <v>1</v>
      </c>
      <c r="G1" s="247"/>
      <c r="H1" s="247"/>
    </row>
    <row r="2" spans="1:8">
      <c r="A2" s="247"/>
      <c r="B2" s="258"/>
      <c r="C2" s="247"/>
      <c r="D2" s="247"/>
      <c r="E2" s="247"/>
      <c r="F2" s="247"/>
      <c r="G2" s="247"/>
      <c r="H2" s="247"/>
    </row>
    <row r="3" spans="1:8">
      <c r="A3" s="248"/>
      <c r="B3" s="248"/>
      <c r="C3" s="248"/>
      <c r="D3" s="248"/>
      <c r="E3" s="248"/>
      <c r="F3" s="248"/>
      <c r="G3" s="248"/>
      <c r="H3" s="248"/>
    </row>
    <row r="4" spans="1:8">
      <c r="A4" s="1" t="s">
        <v>2</v>
      </c>
      <c r="B4" s="1" t="s">
        <v>3</v>
      </c>
      <c r="C4" s="2" t="s">
        <v>4</v>
      </c>
      <c r="D4" s="2" t="s">
        <v>5</v>
      </c>
      <c r="E4" s="2" t="s">
        <v>7</v>
      </c>
      <c r="F4" s="3" t="s">
        <v>4</v>
      </c>
      <c r="G4" s="3" t="s">
        <v>5</v>
      </c>
      <c r="H4" s="3" t="s">
        <v>7</v>
      </c>
    </row>
    <row r="5" spans="1:8">
      <c r="A5" s="195" t="s">
        <v>274</v>
      </c>
      <c r="B5" s="11" t="s">
        <v>12</v>
      </c>
      <c r="C5" s="12">
        <v>47</v>
      </c>
      <c r="D5" s="12">
        <v>0</v>
      </c>
      <c r="E5" s="12">
        <v>47</v>
      </c>
      <c r="F5" s="13">
        <v>33</v>
      </c>
      <c r="G5" s="13">
        <v>0</v>
      </c>
      <c r="H5" s="13">
        <v>33</v>
      </c>
    </row>
    <row r="6" spans="1:8">
      <c r="A6" s="195" t="s">
        <v>275</v>
      </c>
      <c r="B6" s="10" t="s">
        <v>13</v>
      </c>
      <c r="C6" s="12">
        <v>68</v>
      </c>
      <c r="D6" s="12">
        <v>0</v>
      </c>
      <c r="E6" s="12">
        <v>68</v>
      </c>
      <c r="F6" s="13">
        <v>37</v>
      </c>
      <c r="G6" s="13">
        <v>0</v>
      </c>
      <c r="H6" s="13">
        <v>37</v>
      </c>
    </row>
    <row r="7" spans="1:8">
      <c r="A7" s="195" t="s">
        <v>276</v>
      </c>
      <c r="B7" s="11" t="s">
        <v>14</v>
      </c>
      <c r="C7" s="12">
        <v>45</v>
      </c>
      <c r="D7" s="12">
        <v>1</v>
      </c>
      <c r="E7" s="12">
        <v>44</v>
      </c>
      <c r="F7" s="13">
        <v>34</v>
      </c>
      <c r="G7" s="13">
        <v>1</v>
      </c>
      <c r="H7" s="13">
        <v>33</v>
      </c>
    </row>
    <row r="8" spans="1:8">
      <c r="A8" s="195" t="s">
        <v>277</v>
      </c>
      <c r="B8" s="10" t="s">
        <v>8</v>
      </c>
      <c r="C8" s="12">
        <v>51</v>
      </c>
      <c r="D8" s="12">
        <v>0</v>
      </c>
      <c r="E8" s="12">
        <v>51</v>
      </c>
      <c r="F8" s="13">
        <v>36</v>
      </c>
      <c r="G8" s="13">
        <v>0</v>
      </c>
      <c r="H8" s="13">
        <v>36</v>
      </c>
    </row>
    <row r="9" spans="1:8">
      <c r="A9" s="195" t="s">
        <v>278</v>
      </c>
      <c r="B9" s="11" t="s">
        <v>9</v>
      </c>
      <c r="C9" s="12">
        <v>56</v>
      </c>
      <c r="D9" s="12">
        <v>0</v>
      </c>
      <c r="E9" s="12">
        <v>56</v>
      </c>
      <c r="F9" s="13">
        <v>36</v>
      </c>
      <c r="G9" s="13">
        <v>0</v>
      </c>
      <c r="H9" s="13">
        <v>36</v>
      </c>
    </row>
    <row r="10" spans="1:8">
      <c r="A10" s="195" t="s">
        <v>279</v>
      </c>
      <c r="B10" s="10" t="s">
        <v>10</v>
      </c>
      <c r="C10" s="12">
        <v>43</v>
      </c>
      <c r="D10" s="12">
        <v>0</v>
      </c>
      <c r="E10" s="12">
        <v>43</v>
      </c>
      <c r="F10" s="13">
        <v>33</v>
      </c>
      <c r="G10" s="13">
        <v>0</v>
      </c>
      <c r="H10" s="13">
        <v>33</v>
      </c>
    </row>
    <row r="11" spans="1:8">
      <c r="A11" s="195" t="s">
        <v>280</v>
      </c>
      <c r="B11" s="10" t="s">
        <v>11</v>
      </c>
      <c r="C11" s="12">
        <v>57</v>
      </c>
      <c r="D11" s="12">
        <v>0</v>
      </c>
      <c r="E11" s="12">
        <v>57</v>
      </c>
      <c r="F11" s="13">
        <v>42</v>
      </c>
      <c r="G11" s="13">
        <v>0</v>
      </c>
      <c r="H11" s="13">
        <v>42</v>
      </c>
    </row>
    <row r="12" spans="1:8">
      <c r="A12" s="196" t="s">
        <v>15</v>
      </c>
      <c r="B12" s="4"/>
      <c r="C12" s="197">
        <f t="shared" ref="C12:H12" si="0">AVERAGE(C5:C11)</f>
        <v>52.428571428571431</v>
      </c>
      <c r="D12" s="197">
        <f t="shared" si="0"/>
        <v>0.14285714285714285</v>
      </c>
      <c r="E12" s="197">
        <f t="shared" si="0"/>
        <v>52.285714285714285</v>
      </c>
      <c r="F12" s="197">
        <f t="shared" si="0"/>
        <v>35.857142857142854</v>
      </c>
      <c r="G12" s="197">
        <f t="shared" si="0"/>
        <v>0.14285714285714285</v>
      </c>
      <c r="H12" s="197">
        <f t="shared" si="0"/>
        <v>35.714285714285715</v>
      </c>
    </row>
    <row r="13" spans="1:8">
      <c r="A13" s="199">
        <v>44526</v>
      </c>
      <c r="B13" s="168" t="s">
        <v>12</v>
      </c>
      <c r="C13" s="39">
        <v>38</v>
      </c>
      <c r="D13" s="39">
        <v>4</v>
      </c>
      <c r="E13" s="39">
        <v>34</v>
      </c>
      <c r="F13" s="13">
        <v>27</v>
      </c>
      <c r="G13" s="13">
        <v>3</v>
      </c>
      <c r="H13" s="13">
        <v>24</v>
      </c>
    </row>
    <row r="14" spans="1:8">
      <c r="A14" s="199">
        <v>44527</v>
      </c>
      <c r="B14" s="169" t="s">
        <v>13</v>
      </c>
      <c r="C14" s="39">
        <v>102</v>
      </c>
      <c r="D14" s="39">
        <v>4</v>
      </c>
      <c r="E14" s="39">
        <v>98</v>
      </c>
      <c r="F14" s="13">
        <v>49</v>
      </c>
      <c r="G14" s="13">
        <v>2</v>
      </c>
      <c r="H14" s="13">
        <v>47</v>
      </c>
    </row>
    <row r="15" spans="1:8">
      <c r="A15" s="199">
        <v>44528</v>
      </c>
      <c r="B15" s="168" t="s">
        <v>14</v>
      </c>
      <c r="C15" s="39">
        <v>44</v>
      </c>
      <c r="D15" s="39">
        <v>5</v>
      </c>
      <c r="E15" s="39">
        <v>39</v>
      </c>
      <c r="F15" s="13">
        <v>31</v>
      </c>
      <c r="G15" s="13">
        <v>1</v>
      </c>
      <c r="H15" s="13">
        <v>30</v>
      </c>
    </row>
    <row r="16" spans="1:8">
      <c r="A16" s="199">
        <v>44529</v>
      </c>
      <c r="B16" s="169" t="s">
        <v>8</v>
      </c>
      <c r="C16" s="39">
        <v>50</v>
      </c>
      <c r="D16" s="39">
        <v>0</v>
      </c>
      <c r="E16" s="39">
        <v>50</v>
      </c>
      <c r="F16" s="13">
        <v>34</v>
      </c>
      <c r="G16" s="13">
        <v>0</v>
      </c>
      <c r="H16" s="13">
        <v>34</v>
      </c>
    </row>
    <row r="17" spans="1:8">
      <c r="A17" s="199">
        <v>44530</v>
      </c>
      <c r="B17" s="168" t="s">
        <v>9</v>
      </c>
      <c r="C17" s="39">
        <v>76</v>
      </c>
      <c r="D17" s="39">
        <v>8</v>
      </c>
      <c r="E17" s="39">
        <v>68</v>
      </c>
      <c r="F17" s="13">
        <v>38</v>
      </c>
      <c r="G17" s="13">
        <v>2</v>
      </c>
      <c r="H17" s="13">
        <v>36</v>
      </c>
    </row>
    <row r="18" spans="1:8">
      <c r="A18" s="199">
        <v>44531</v>
      </c>
      <c r="B18" s="169" t="s">
        <v>10</v>
      </c>
      <c r="C18" s="39">
        <v>75</v>
      </c>
      <c r="D18" s="39">
        <v>2</v>
      </c>
      <c r="E18" s="39">
        <v>73</v>
      </c>
      <c r="F18" s="13">
        <v>43</v>
      </c>
      <c r="G18" s="13">
        <v>2</v>
      </c>
      <c r="H18" s="13">
        <v>41</v>
      </c>
    </row>
    <row r="19" spans="1:8">
      <c r="A19" s="199">
        <v>44532</v>
      </c>
      <c r="B19" s="168" t="s">
        <v>11</v>
      </c>
      <c r="C19" s="39">
        <v>29</v>
      </c>
      <c r="D19" s="39">
        <v>0</v>
      </c>
      <c r="E19" s="39">
        <v>29</v>
      </c>
      <c r="F19" s="13">
        <v>25</v>
      </c>
      <c r="G19" s="13">
        <v>0</v>
      </c>
      <c r="H19" s="13">
        <v>25</v>
      </c>
    </row>
    <row r="20" spans="1:8">
      <c r="A20" s="196" t="s">
        <v>15</v>
      </c>
      <c r="B20" s="4"/>
      <c r="C20" s="197">
        <f t="shared" ref="C20:H20" si="1">AVERAGE(C13:C19)</f>
        <v>59.142857142857146</v>
      </c>
      <c r="D20" s="197">
        <f t="shared" si="1"/>
        <v>3.2857142857142856</v>
      </c>
      <c r="E20" s="197">
        <f t="shared" si="1"/>
        <v>55.857142857142854</v>
      </c>
      <c r="F20" s="197">
        <f t="shared" si="1"/>
        <v>35.285714285714285</v>
      </c>
      <c r="G20" s="197">
        <f t="shared" si="1"/>
        <v>1.4285714285714286</v>
      </c>
      <c r="H20" s="197">
        <f t="shared" si="1"/>
        <v>33.857142857142854</v>
      </c>
    </row>
    <row r="21" spans="1:8">
      <c r="A21" s="199">
        <v>44533</v>
      </c>
      <c r="B21" s="168" t="s">
        <v>12</v>
      </c>
      <c r="C21" s="39">
        <v>17</v>
      </c>
      <c r="D21" s="39">
        <v>0</v>
      </c>
      <c r="E21" s="39">
        <v>17</v>
      </c>
      <c r="F21" s="13">
        <v>11</v>
      </c>
      <c r="G21" s="13">
        <v>0</v>
      </c>
      <c r="H21" s="13">
        <v>11</v>
      </c>
    </row>
    <row r="22" spans="1:8">
      <c r="A22" s="199">
        <v>44534</v>
      </c>
      <c r="B22" s="169" t="s">
        <v>13</v>
      </c>
      <c r="C22" s="39">
        <v>29</v>
      </c>
      <c r="D22" s="39">
        <v>0</v>
      </c>
      <c r="E22" s="39">
        <v>29</v>
      </c>
      <c r="F22" s="13">
        <v>20</v>
      </c>
      <c r="G22" s="13">
        <v>0</v>
      </c>
      <c r="H22" s="13">
        <v>20</v>
      </c>
    </row>
    <row r="23" spans="1:8">
      <c r="A23" s="199">
        <v>44535</v>
      </c>
      <c r="B23" s="168" t="s">
        <v>14</v>
      </c>
      <c r="C23" s="39">
        <v>26</v>
      </c>
      <c r="D23" s="39">
        <v>0</v>
      </c>
      <c r="E23" s="39">
        <v>26</v>
      </c>
      <c r="F23" s="13">
        <v>15</v>
      </c>
      <c r="G23" s="13">
        <v>0</v>
      </c>
      <c r="H23" s="13">
        <v>15</v>
      </c>
    </row>
    <row r="24" spans="1:8">
      <c r="A24" s="199">
        <v>44536</v>
      </c>
      <c r="B24" s="169" t="s">
        <v>8</v>
      </c>
      <c r="C24" s="39">
        <v>28</v>
      </c>
      <c r="D24" s="39">
        <v>0</v>
      </c>
      <c r="E24" s="39">
        <v>27</v>
      </c>
      <c r="F24" s="13">
        <v>25</v>
      </c>
      <c r="G24" s="13">
        <v>0</v>
      </c>
      <c r="H24" s="13">
        <v>24</v>
      </c>
    </row>
    <row r="25" spans="1:8">
      <c r="A25" s="199">
        <v>44537</v>
      </c>
      <c r="B25" s="168" t="s">
        <v>9</v>
      </c>
      <c r="C25" s="39">
        <v>18</v>
      </c>
      <c r="D25" s="39">
        <v>0</v>
      </c>
      <c r="E25" s="39">
        <v>18</v>
      </c>
      <c r="F25" s="13">
        <v>10</v>
      </c>
      <c r="G25" s="13">
        <v>0</v>
      </c>
      <c r="H25" s="13">
        <v>10</v>
      </c>
    </row>
    <row r="26" spans="1:8">
      <c r="A26" s="199">
        <v>44538</v>
      </c>
      <c r="B26" s="169" t="s">
        <v>10</v>
      </c>
      <c r="C26" s="39">
        <v>26</v>
      </c>
      <c r="D26" s="39">
        <v>0</v>
      </c>
      <c r="E26" s="39">
        <v>26</v>
      </c>
      <c r="F26" s="13">
        <v>18</v>
      </c>
      <c r="G26" s="13">
        <v>0</v>
      </c>
      <c r="H26" s="13">
        <v>18</v>
      </c>
    </row>
    <row r="27" spans="1:8">
      <c r="A27" s="199">
        <v>44539</v>
      </c>
      <c r="B27" s="168" t="s">
        <v>11</v>
      </c>
      <c r="C27" s="39">
        <v>17</v>
      </c>
      <c r="D27" s="39">
        <v>0</v>
      </c>
      <c r="E27" s="39">
        <v>17</v>
      </c>
      <c r="F27" s="13">
        <v>11</v>
      </c>
      <c r="G27" s="13">
        <v>0</v>
      </c>
      <c r="H27" s="13">
        <v>11</v>
      </c>
    </row>
    <row r="28" spans="1:8">
      <c r="A28" s="5" t="s">
        <v>15</v>
      </c>
      <c r="B28" s="5"/>
      <c r="C28" s="197">
        <f t="shared" ref="C28:H28" si="2">AVERAGE(C21:C27)</f>
        <v>23</v>
      </c>
      <c r="D28" s="197">
        <f t="shared" si="2"/>
        <v>0</v>
      </c>
      <c r="E28" s="197">
        <f t="shared" si="2"/>
        <v>22.857142857142858</v>
      </c>
      <c r="F28" s="197">
        <f t="shared" si="2"/>
        <v>15.714285714285714</v>
      </c>
      <c r="G28" s="197">
        <f t="shared" si="2"/>
        <v>0</v>
      </c>
      <c r="H28" s="197">
        <f t="shared" si="2"/>
        <v>15.571428571428571</v>
      </c>
    </row>
    <row r="29" spans="1:8" ht="17.25" customHeight="1">
      <c r="A29" s="6" t="s">
        <v>16</v>
      </c>
      <c r="B29" s="7"/>
      <c r="C29" s="200">
        <f t="shared" ref="C29:H29" si="3">AVERAGE(C5:C11,C13:C19,C21:C27)</f>
        <v>44.857142857142854</v>
      </c>
      <c r="D29" s="200">
        <f t="shared" si="3"/>
        <v>1.1428571428571428</v>
      </c>
      <c r="E29" s="200">
        <f t="shared" si="3"/>
        <v>43.666666666666664</v>
      </c>
      <c r="F29" s="200">
        <f t="shared" si="3"/>
        <v>28.952380952380953</v>
      </c>
      <c r="G29" s="200">
        <f t="shared" si="3"/>
        <v>0.52380952380952384</v>
      </c>
      <c r="H29" s="200">
        <f t="shared" si="3"/>
        <v>28.38095238095238</v>
      </c>
    </row>
    <row r="31" spans="1:8">
      <c r="E31" t="s">
        <v>281</v>
      </c>
    </row>
    <row r="32" spans="1:8">
      <c r="A32" s="32" t="s">
        <v>18</v>
      </c>
      <c r="B32" s="32" t="s">
        <v>19</v>
      </c>
      <c r="C32" s="32"/>
      <c r="D32" s="32"/>
      <c r="E32" s="32"/>
      <c r="F32" s="32"/>
      <c r="G32" s="32" t="s">
        <v>0</v>
      </c>
      <c r="H32" s="32" t="s">
        <v>20</v>
      </c>
    </row>
    <row r="33" spans="1:8">
      <c r="A33" s="33" t="s">
        <v>282</v>
      </c>
      <c r="B33" s="36" t="s">
        <v>283</v>
      </c>
      <c r="C33" s="36"/>
      <c r="D33" s="36"/>
      <c r="E33" s="36"/>
      <c r="F33" s="36"/>
      <c r="G33" s="34" t="s">
        <v>284</v>
      </c>
      <c r="H33" s="34" t="s">
        <v>285</v>
      </c>
    </row>
    <row r="34" spans="1:8" ht="25.5" customHeight="1">
      <c r="A34" s="33" t="s">
        <v>286</v>
      </c>
      <c r="B34" s="37" t="s">
        <v>287</v>
      </c>
      <c r="C34" s="37"/>
      <c r="D34" s="37"/>
      <c r="E34" s="37"/>
      <c r="F34" s="37"/>
      <c r="G34" s="35" t="s">
        <v>288</v>
      </c>
      <c r="H34" s="35" t="s">
        <v>289</v>
      </c>
    </row>
    <row r="35" spans="1:8" ht="25.5" customHeight="1">
      <c r="A35" s="33" t="s">
        <v>290</v>
      </c>
      <c r="B35" s="36" t="s">
        <v>291</v>
      </c>
      <c r="C35" s="36"/>
      <c r="D35" s="36"/>
      <c r="E35" s="36"/>
      <c r="F35" s="36"/>
      <c r="G35" s="34" t="s">
        <v>292</v>
      </c>
      <c r="H35" s="34" t="s">
        <v>289</v>
      </c>
    </row>
    <row r="36" spans="1:8" ht="25.5" customHeight="1">
      <c r="A36" s="33" t="s">
        <v>293</v>
      </c>
      <c r="B36" s="37" t="s">
        <v>294</v>
      </c>
      <c r="C36" s="37"/>
      <c r="D36" s="37"/>
      <c r="E36" s="37"/>
      <c r="F36" s="37"/>
      <c r="G36" s="35" t="s">
        <v>292</v>
      </c>
      <c r="H36" s="35" t="s">
        <v>26</v>
      </c>
    </row>
    <row r="37" spans="1:8">
      <c r="A37" s="33" t="s">
        <v>295</v>
      </c>
      <c r="B37" s="36" t="s">
        <v>296</v>
      </c>
      <c r="C37" s="36"/>
      <c r="D37" s="36"/>
      <c r="E37" s="36"/>
      <c r="F37" s="36"/>
      <c r="G37" s="34" t="s">
        <v>297</v>
      </c>
      <c r="H37" s="34" t="s">
        <v>298</v>
      </c>
    </row>
    <row r="38" spans="1:8">
      <c r="A38" s="33" t="s">
        <v>299</v>
      </c>
      <c r="B38" s="37" t="s">
        <v>300</v>
      </c>
      <c r="C38" s="37"/>
      <c r="D38" s="37"/>
      <c r="E38" s="37"/>
      <c r="F38" s="37"/>
      <c r="G38" s="35" t="s">
        <v>301</v>
      </c>
      <c r="H38" s="35" t="s">
        <v>302</v>
      </c>
    </row>
    <row r="39" spans="1:8" ht="25.5" customHeight="1">
      <c r="A39" s="33" t="s">
        <v>303</v>
      </c>
      <c r="B39" s="36" t="s">
        <v>304</v>
      </c>
      <c r="C39" s="36"/>
      <c r="D39" s="36"/>
      <c r="E39" s="36"/>
      <c r="F39" s="36"/>
      <c r="G39" s="34" t="s">
        <v>305</v>
      </c>
      <c r="H39" s="34" t="s">
        <v>306</v>
      </c>
    </row>
    <row r="40" spans="1:8" ht="25.5" customHeight="1">
      <c r="A40" s="33" t="s">
        <v>307</v>
      </c>
      <c r="B40" s="37" t="s">
        <v>308</v>
      </c>
      <c r="C40" s="37"/>
      <c r="D40" s="37"/>
      <c r="E40" s="37"/>
      <c r="F40" s="37"/>
      <c r="G40" s="35" t="s">
        <v>309</v>
      </c>
      <c r="H40" s="35" t="s">
        <v>310</v>
      </c>
    </row>
    <row r="41" spans="1:8" ht="25.5" customHeight="1">
      <c r="A41" s="33" t="s">
        <v>309</v>
      </c>
      <c r="B41" s="36" t="s">
        <v>311</v>
      </c>
      <c r="C41" s="36"/>
      <c r="D41" s="36"/>
      <c r="E41" s="36"/>
      <c r="F41" s="36"/>
      <c r="G41" s="34" t="s">
        <v>307</v>
      </c>
      <c r="H41" s="34" t="s">
        <v>312</v>
      </c>
    </row>
    <row r="42" spans="1:8">
      <c r="A42" s="33" t="s">
        <v>313</v>
      </c>
      <c r="B42" s="37" t="s">
        <v>314</v>
      </c>
      <c r="C42" s="37"/>
      <c r="D42" s="37"/>
      <c r="E42" s="37"/>
      <c r="F42" s="37"/>
      <c r="G42" s="35" t="s">
        <v>303</v>
      </c>
      <c r="H42" s="35" t="s">
        <v>315</v>
      </c>
    </row>
  </sheetData>
  <mergeCells count="2">
    <mergeCell ref="A1:E3"/>
    <mergeCell ref="F1:H3"/>
  </mergeCells>
  <phoneticPr fontId="4" type="noConversion"/>
  <pageMargins left="0.25" right="0.25" top="0.75" bottom="0.75" header="0.3" footer="0.3"/>
  <pageSetup paperSize="9" scale="90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J42"/>
  <sheetViews>
    <sheetView zoomScaleNormal="100" workbookViewId="0">
      <pane ySplit="4" topLeftCell="A8" activePane="bottomLeft" state="frozen"/>
      <selection pane="bottomLeft" activeCell="Q15" sqref="Q15"/>
    </sheetView>
  </sheetViews>
  <sheetFormatPr defaultColWidth="8.875" defaultRowHeight="16.5"/>
  <cols>
    <col min="1" max="1" width="9.125" style="194" bestFit="1" customWidth="1"/>
    <col min="9" max="9" width="8.5" style="194" bestFit="1" customWidth="1"/>
    <col min="10" max="10" width="11.125" style="194" customWidth="1"/>
  </cols>
  <sheetData>
    <row r="1" spans="1:10" ht="17.45" customHeight="1">
      <c r="A1" s="246" t="s">
        <v>316</v>
      </c>
      <c r="B1" s="258"/>
      <c r="C1" s="258"/>
      <c r="D1" s="258"/>
      <c r="E1" s="258"/>
      <c r="F1" s="258"/>
      <c r="G1" s="246" t="s">
        <v>1</v>
      </c>
      <c r="H1" s="258"/>
      <c r="I1" s="247"/>
      <c r="J1" s="247"/>
    </row>
    <row r="2" spans="1:10">
      <c r="A2" s="247"/>
      <c r="B2" s="258"/>
      <c r="C2" s="258"/>
      <c r="D2" s="258"/>
      <c r="E2" s="258"/>
      <c r="F2" s="258"/>
      <c r="G2" s="258"/>
      <c r="H2" s="258"/>
      <c r="I2" s="247"/>
      <c r="J2" s="247"/>
    </row>
    <row r="3" spans="1:10">
      <c r="A3" s="248"/>
      <c r="B3" s="248"/>
      <c r="C3" s="248"/>
      <c r="D3" s="248"/>
      <c r="E3" s="248"/>
      <c r="F3" s="248"/>
      <c r="G3" s="248"/>
      <c r="H3" s="248"/>
      <c r="I3" s="248"/>
      <c r="J3" s="248"/>
    </row>
    <row r="4" spans="1:10">
      <c r="A4" s="1" t="s">
        <v>2</v>
      </c>
      <c r="B4" s="1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3" t="s">
        <v>4</v>
      </c>
      <c r="H4" s="3" t="s">
        <v>5</v>
      </c>
      <c r="I4" s="3" t="s">
        <v>6</v>
      </c>
      <c r="J4" s="3" t="s">
        <v>7</v>
      </c>
    </row>
    <row r="5" spans="1:10">
      <c r="A5" s="195">
        <v>44477</v>
      </c>
      <c r="B5" s="11" t="s">
        <v>12</v>
      </c>
      <c r="C5" s="12">
        <v>31</v>
      </c>
      <c r="D5" s="12">
        <v>0</v>
      </c>
      <c r="E5" s="12">
        <v>0</v>
      </c>
      <c r="F5" s="12">
        <v>31</v>
      </c>
      <c r="G5" s="13">
        <v>20</v>
      </c>
      <c r="H5" s="13">
        <v>0</v>
      </c>
      <c r="I5" s="13">
        <v>0</v>
      </c>
      <c r="J5" s="13">
        <v>20</v>
      </c>
    </row>
    <row r="6" spans="1:10">
      <c r="A6" s="195">
        <v>44478</v>
      </c>
      <c r="B6" s="10" t="s">
        <v>13</v>
      </c>
      <c r="C6" s="12">
        <v>21</v>
      </c>
      <c r="D6" s="12">
        <v>0</v>
      </c>
      <c r="E6" s="12">
        <v>0</v>
      </c>
      <c r="F6" s="12">
        <v>21</v>
      </c>
      <c r="G6" s="13">
        <v>18</v>
      </c>
      <c r="H6" s="13">
        <v>0</v>
      </c>
      <c r="I6" s="13">
        <v>0</v>
      </c>
      <c r="J6" s="13">
        <v>18</v>
      </c>
    </row>
    <row r="7" spans="1:10">
      <c r="A7" s="195">
        <v>44479</v>
      </c>
      <c r="B7" s="11" t="s">
        <v>14</v>
      </c>
      <c r="C7" s="12">
        <v>26</v>
      </c>
      <c r="D7" s="12">
        <v>6</v>
      </c>
      <c r="E7" s="12">
        <v>0</v>
      </c>
      <c r="F7" s="12">
        <v>20</v>
      </c>
      <c r="G7" s="13">
        <v>16</v>
      </c>
      <c r="H7" s="13">
        <v>1</v>
      </c>
      <c r="I7" s="13">
        <v>0</v>
      </c>
      <c r="J7" s="13">
        <v>15</v>
      </c>
    </row>
    <row r="8" spans="1:10">
      <c r="A8" s="195">
        <v>44480</v>
      </c>
      <c r="B8" s="10" t="s">
        <v>8</v>
      </c>
      <c r="C8" s="12">
        <v>26</v>
      </c>
      <c r="D8" s="12">
        <v>0</v>
      </c>
      <c r="E8" s="12">
        <v>2</v>
      </c>
      <c r="F8" s="12">
        <v>24</v>
      </c>
      <c r="G8" s="13">
        <v>21</v>
      </c>
      <c r="H8" s="13">
        <v>0</v>
      </c>
      <c r="I8" s="13">
        <v>2</v>
      </c>
      <c r="J8" s="13">
        <v>19</v>
      </c>
    </row>
    <row r="9" spans="1:10">
      <c r="A9" s="195">
        <v>44481</v>
      </c>
      <c r="B9" s="11" t="s">
        <v>9</v>
      </c>
      <c r="C9" s="12">
        <v>21</v>
      </c>
      <c r="D9" s="12">
        <v>0</v>
      </c>
      <c r="E9" s="12">
        <v>0</v>
      </c>
      <c r="F9" s="12">
        <v>21</v>
      </c>
      <c r="G9" s="13">
        <v>16</v>
      </c>
      <c r="H9" s="13">
        <v>0</v>
      </c>
      <c r="I9" s="13">
        <v>0</v>
      </c>
      <c r="J9" s="13">
        <v>16</v>
      </c>
    </row>
    <row r="10" spans="1:10">
      <c r="A10" s="195">
        <v>44482</v>
      </c>
      <c r="B10" s="10" t="s">
        <v>10</v>
      </c>
      <c r="C10" s="12">
        <v>48</v>
      </c>
      <c r="D10" s="12">
        <v>3</v>
      </c>
      <c r="E10" s="12">
        <v>0</v>
      </c>
      <c r="F10" s="12">
        <v>45</v>
      </c>
      <c r="G10" s="13">
        <v>32</v>
      </c>
      <c r="H10" s="13">
        <v>1</v>
      </c>
      <c r="I10" s="13">
        <v>0</v>
      </c>
      <c r="J10" s="13">
        <v>31</v>
      </c>
    </row>
    <row r="11" spans="1:10">
      <c r="A11" s="195">
        <v>44483</v>
      </c>
      <c r="B11" s="10" t="s">
        <v>11</v>
      </c>
      <c r="C11" s="12">
        <v>63</v>
      </c>
      <c r="D11" s="12">
        <v>15</v>
      </c>
      <c r="E11" s="12">
        <v>9</v>
      </c>
      <c r="F11" s="12">
        <v>39</v>
      </c>
      <c r="G11" s="13">
        <v>37</v>
      </c>
      <c r="H11" s="13">
        <v>2</v>
      </c>
      <c r="I11" s="13">
        <v>6</v>
      </c>
      <c r="J11" s="13">
        <v>29</v>
      </c>
    </row>
    <row r="12" spans="1:10">
      <c r="A12" s="196" t="s">
        <v>15</v>
      </c>
      <c r="B12" s="4"/>
      <c r="C12" s="197">
        <f t="shared" ref="C12:J12" si="0">AVERAGE(C5:C11)</f>
        <v>33.714285714285715</v>
      </c>
      <c r="D12" s="197">
        <f t="shared" si="0"/>
        <v>3.4285714285714284</v>
      </c>
      <c r="E12" s="197">
        <f t="shared" si="0"/>
        <v>1.5714285714285714</v>
      </c>
      <c r="F12" s="197">
        <f t="shared" si="0"/>
        <v>28.714285714285715</v>
      </c>
      <c r="G12" s="197">
        <f t="shared" si="0"/>
        <v>22.857142857142858</v>
      </c>
      <c r="H12" s="197">
        <f t="shared" si="0"/>
        <v>0.5714285714285714</v>
      </c>
      <c r="I12" s="197">
        <f t="shared" si="0"/>
        <v>1.1428571428571428</v>
      </c>
      <c r="J12" s="197">
        <f t="shared" si="0"/>
        <v>21.142857142857142</v>
      </c>
    </row>
    <row r="13" spans="1:10">
      <c r="A13" s="195">
        <v>44484</v>
      </c>
      <c r="B13" s="11" t="s">
        <v>12</v>
      </c>
      <c r="C13" s="12">
        <v>32</v>
      </c>
      <c r="D13" s="12">
        <v>0</v>
      </c>
      <c r="E13" s="12">
        <v>1</v>
      </c>
      <c r="F13" s="12">
        <v>31</v>
      </c>
      <c r="G13" s="13">
        <v>24</v>
      </c>
      <c r="H13" s="13">
        <v>0</v>
      </c>
      <c r="I13" s="13">
        <v>1</v>
      </c>
      <c r="J13" s="13">
        <v>23</v>
      </c>
    </row>
    <row r="14" spans="1:10">
      <c r="A14" s="195">
        <v>44485</v>
      </c>
      <c r="B14" s="10" t="s">
        <v>13</v>
      </c>
      <c r="C14" s="12">
        <v>13</v>
      </c>
      <c r="D14" s="12">
        <v>0</v>
      </c>
      <c r="E14" s="12">
        <v>1</v>
      </c>
      <c r="F14" s="12">
        <v>12</v>
      </c>
      <c r="G14" s="13">
        <v>13</v>
      </c>
      <c r="H14" s="13">
        <v>0</v>
      </c>
      <c r="I14" s="13">
        <v>1</v>
      </c>
      <c r="J14" s="13">
        <v>12</v>
      </c>
    </row>
    <row r="15" spans="1:10">
      <c r="A15" s="195">
        <v>44486</v>
      </c>
      <c r="B15" s="11" t="s">
        <v>14</v>
      </c>
      <c r="C15" s="12">
        <v>27</v>
      </c>
      <c r="D15" s="12">
        <v>4</v>
      </c>
      <c r="E15" s="12">
        <v>0</v>
      </c>
      <c r="F15" s="12">
        <v>23</v>
      </c>
      <c r="G15" s="13">
        <v>19</v>
      </c>
      <c r="H15" s="13">
        <v>1</v>
      </c>
      <c r="I15" s="13">
        <v>0</v>
      </c>
      <c r="J15" s="13">
        <v>18</v>
      </c>
    </row>
    <row r="16" spans="1:10">
      <c r="A16" s="195">
        <v>44487</v>
      </c>
      <c r="B16" s="10" t="s">
        <v>8</v>
      </c>
      <c r="C16" s="12">
        <v>42</v>
      </c>
      <c r="D16" s="12">
        <v>0</v>
      </c>
      <c r="E16" s="12">
        <v>0</v>
      </c>
      <c r="F16" s="12">
        <v>42</v>
      </c>
      <c r="G16" s="13">
        <v>24</v>
      </c>
      <c r="H16" s="13">
        <v>0</v>
      </c>
      <c r="I16" s="13">
        <v>0</v>
      </c>
      <c r="J16" s="13">
        <v>24</v>
      </c>
    </row>
    <row r="17" spans="1:10">
      <c r="A17" s="195">
        <v>44488</v>
      </c>
      <c r="B17" s="11" t="s">
        <v>9</v>
      </c>
      <c r="C17" s="12">
        <v>52</v>
      </c>
      <c r="D17" s="12">
        <v>0</v>
      </c>
      <c r="E17" s="12">
        <v>2</v>
      </c>
      <c r="F17" s="12">
        <v>50</v>
      </c>
      <c r="G17" s="13">
        <v>24</v>
      </c>
      <c r="H17" s="13">
        <v>0</v>
      </c>
      <c r="I17" s="13">
        <v>1</v>
      </c>
      <c r="J17" s="13">
        <v>23</v>
      </c>
    </row>
    <row r="18" spans="1:10">
      <c r="A18" s="195">
        <v>44489</v>
      </c>
      <c r="B18" s="10" t="s">
        <v>10</v>
      </c>
      <c r="C18" s="12">
        <v>44</v>
      </c>
      <c r="D18" s="12">
        <v>1</v>
      </c>
      <c r="E18" s="12">
        <v>7</v>
      </c>
      <c r="F18" s="12">
        <v>36</v>
      </c>
      <c r="G18" s="13">
        <v>24</v>
      </c>
      <c r="H18" s="13">
        <v>1</v>
      </c>
      <c r="I18" s="13">
        <v>1</v>
      </c>
      <c r="J18" s="13">
        <v>22</v>
      </c>
    </row>
    <row r="19" spans="1:10">
      <c r="A19" s="195">
        <v>44490</v>
      </c>
      <c r="B19" s="10" t="s">
        <v>11</v>
      </c>
      <c r="C19" s="12">
        <v>54</v>
      </c>
      <c r="D19" s="12">
        <v>10</v>
      </c>
      <c r="E19" s="12">
        <v>2</v>
      </c>
      <c r="F19" s="12">
        <v>42</v>
      </c>
      <c r="G19" s="13">
        <v>32</v>
      </c>
      <c r="H19" s="13">
        <v>1</v>
      </c>
      <c r="I19" s="13">
        <v>1</v>
      </c>
      <c r="J19" s="13">
        <v>30</v>
      </c>
    </row>
    <row r="20" spans="1:10">
      <c r="A20" s="196" t="s">
        <v>15</v>
      </c>
      <c r="B20" s="4"/>
      <c r="C20" s="197">
        <f t="shared" ref="C20:J20" si="1">AVERAGE(C13:C19)</f>
        <v>37.714285714285715</v>
      </c>
      <c r="D20" s="197">
        <f t="shared" si="1"/>
        <v>2.1428571428571428</v>
      </c>
      <c r="E20" s="197">
        <f t="shared" si="1"/>
        <v>1.8571428571428572</v>
      </c>
      <c r="F20" s="197">
        <f t="shared" si="1"/>
        <v>33.714285714285715</v>
      </c>
      <c r="G20" s="197">
        <f t="shared" si="1"/>
        <v>22.857142857142858</v>
      </c>
      <c r="H20" s="197">
        <f t="shared" si="1"/>
        <v>0.42857142857142855</v>
      </c>
      <c r="I20" s="197">
        <f t="shared" si="1"/>
        <v>0.7142857142857143</v>
      </c>
      <c r="J20" s="197">
        <f t="shared" si="1"/>
        <v>21.714285714285715</v>
      </c>
    </row>
    <row r="21" spans="1:10">
      <c r="A21" s="201">
        <v>44484</v>
      </c>
      <c r="B21" s="15" t="s">
        <v>12</v>
      </c>
      <c r="C21" s="12">
        <v>32</v>
      </c>
      <c r="D21" s="12">
        <v>0</v>
      </c>
      <c r="E21" s="12">
        <v>1</v>
      </c>
      <c r="F21" s="12">
        <v>31</v>
      </c>
      <c r="G21" s="13">
        <v>24</v>
      </c>
      <c r="H21" s="13">
        <v>0</v>
      </c>
      <c r="I21" s="13">
        <v>1</v>
      </c>
      <c r="J21" s="13">
        <v>23</v>
      </c>
    </row>
    <row r="22" spans="1:10">
      <c r="A22" s="201">
        <v>44485</v>
      </c>
      <c r="B22" s="14" t="s">
        <v>13</v>
      </c>
      <c r="C22" s="12">
        <v>13</v>
      </c>
      <c r="D22" s="12">
        <v>0</v>
      </c>
      <c r="E22" s="12">
        <v>1</v>
      </c>
      <c r="F22" s="12">
        <v>12</v>
      </c>
      <c r="G22" s="13">
        <v>13</v>
      </c>
      <c r="H22" s="13">
        <v>0</v>
      </c>
      <c r="I22" s="13">
        <v>1</v>
      </c>
      <c r="J22" s="13">
        <v>12</v>
      </c>
    </row>
    <row r="23" spans="1:10">
      <c r="A23" s="201">
        <v>44486</v>
      </c>
      <c r="B23" s="15" t="s">
        <v>14</v>
      </c>
      <c r="C23" s="12">
        <v>27</v>
      </c>
      <c r="D23" s="12">
        <v>4</v>
      </c>
      <c r="E23" s="12">
        <v>0</v>
      </c>
      <c r="F23" s="12">
        <v>23</v>
      </c>
      <c r="G23" s="13">
        <v>19</v>
      </c>
      <c r="H23" s="13">
        <v>1</v>
      </c>
      <c r="I23" s="13">
        <v>0</v>
      </c>
      <c r="J23" s="13">
        <v>18</v>
      </c>
    </row>
    <row r="24" spans="1:10">
      <c r="A24" s="201">
        <v>44487</v>
      </c>
      <c r="B24" s="14" t="s">
        <v>8</v>
      </c>
      <c r="C24" s="12">
        <v>42</v>
      </c>
      <c r="D24" s="12">
        <v>0</v>
      </c>
      <c r="E24" s="12">
        <v>0</v>
      </c>
      <c r="F24" s="12">
        <v>42</v>
      </c>
      <c r="G24" s="13">
        <v>24</v>
      </c>
      <c r="H24" s="13">
        <v>0</v>
      </c>
      <c r="I24" s="13">
        <v>0</v>
      </c>
      <c r="J24" s="13">
        <v>24</v>
      </c>
    </row>
    <row r="25" spans="1:10">
      <c r="A25" s="202">
        <v>44488</v>
      </c>
      <c r="B25" s="20" t="s">
        <v>9</v>
      </c>
      <c r="C25" s="12">
        <v>52</v>
      </c>
      <c r="D25" s="12">
        <v>0</v>
      </c>
      <c r="E25" s="12">
        <v>2</v>
      </c>
      <c r="F25" s="12">
        <v>50</v>
      </c>
      <c r="G25" s="13">
        <v>24</v>
      </c>
      <c r="H25" s="13">
        <v>0</v>
      </c>
      <c r="I25" s="13">
        <v>1</v>
      </c>
      <c r="J25" s="13">
        <v>23</v>
      </c>
    </row>
    <row r="26" spans="1:10">
      <c r="A26" s="203">
        <v>44489</v>
      </c>
      <c r="B26" s="31" t="s">
        <v>10</v>
      </c>
      <c r="C26" s="12">
        <v>44</v>
      </c>
      <c r="D26" s="12">
        <v>1</v>
      </c>
      <c r="E26" s="12">
        <v>7</v>
      </c>
      <c r="F26" s="12">
        <v>36</v>
      </c>
      <c r="G26" s="13">
        <v>24</v>
      </c>
      <c r="H26" s="13">
        <v>1</v>
      </c>
      <c r="I26" s="13">
        <v>1</v>
      </c>
      <c r="J26" s="13">
        <v>22</v>
      </c>
    </row>
    <row r="27" spans="1:10">
      <c r="A27" s="203">
        <v>44490</v>
      </c>
      <c r="B27" s="31" t="s">
        <v>11</v>
      </c>
      <c r="C27" s="12">
        <v>54</v>
      </c>
      <c r="D27" s="12">
        <v>10</v>
      </c>
      <c r="E27" s="12">
        <v>2</v>
      </c>
      <c r="F27" s="12">
        <v>42</v>
      </c>
      <c r="G27" s="13">
        <v>32</v>
      </c>
      <c r="H27" s="13">
        <v>1</v>
      </c>
      <c r="I27" s="13">
        <v>1</v>
      </c>
      <c r="J27" s="13">
        <v>30</v>
      </c>
    </row>
    <row r="28" spans="1:10">
      <c r="A28" s="38" t="s">
        <v>15</v>
      </c>
      <c r="B28" s="38"/>
      <c r="C28" s="197">
        <f t="shared" ref="C28:J28" si="2">AVERAGE(C21:C27)</f>
        <v>37.714285714285715</v>
      </c>
      <c r="D28" s="197">
        <f t="shared" si="2"/>
        <v>2.1428571428571428</v>
      </c>
      <c r="E28" s="197">
        <f t="shared" si="2"/>
        <v>1.8571428571428572</v>
      </c>
      <c r="F28" s="197">
        <f t="shared" si="2"/>
        <v>33.714285714285715</v>
      </c>
      <c r="G28" s="197">
        <f t="shared" si="2"/>
        <v>22.857142857142858</v>
      </c>
      <c r="H28" s="197">
        <f t="shared" si="2"/>
        <v>0.42857142857142855</v>
      </c>
      <c r="I28" s="197">
        <f t="shared" si="2"/>
        <v>0.7142857142857143</v>
      </c>
      <c r="J28" s="197">
        <f t="shared" si="2"/>
        <v>21.714285714285715</v>
      </c>
    </row>
    <row r="29" spans="1:10" ht="17.25" customHeight="1">
      <c r="A29" s="6" t="s">
        <v>16</v>
      </c>
      <c r="B29" s="7"/>
      <c r="C29" s="200">
        <f t="shared" ref="C29:J29" si="3">AVERAGE(C5:C11,C13:C19,C21:C27)</f>
        <v>36.38095238095238</v>
      </c>
      <c r="D29" s="200">
        <f t="shared" si="3"/>
        <v>2.5714285714285716</v>
      </c>
      <c r="E29" s="200">
        <f t="shared" si="3"/>
        <v>1.7619047619047619</v>
      </c>
      <c r="F29" s="200">
        <f t="shared" si="3"/>
        <v>32.047619047619051</v>
      </c>
      <c r="G29" s="200">
        <f t="shared" si="3"/>
        <v>22.857142857142858</v>
      </c>
      <c r="H29" s="200">
        <f t="shared" si="3"/>
        <v>0.47619047619047616</v>
      </c>
      <c r="I29" s="200">
        <f t="shared" si="3"/>
        <v>0.8571428571428571</v>
      </c>
      <c r="J29" s="200">
        <f t="shared" si="3"/>
        <v>21.523809523809526</v>
      </c>
    </row>
    <row r="30" spans="1:10" ht="17.25" customHeight="1" thickBot="1"/>
    <row r="31" spans="1:10" ht="17.25" customHeight="1" thickBot="1">
      <c r="A31" s="259" t="s">
        <v>317</v>
      </c>
      <c r="B31" s="260"/>
      <c r="C31" s="260"/>
      <c r="D31" s="260"/>
      <c r="E31" s="260"/>
      <c r="F31" s="260"/>
      <c r="G31" s="260"/>
      <c r="H31" s="260"/>
      <c r="I31" s="260"/>
      <c r="J31" s="261"/>
    </row>
    <row r="32" spans="1:10">
      <c r="A32" s="158" t="s">
        <v>18</v>
      </c>
      <c r="B32" s="158" t="s">
        <v>19</v>
      </c>
      <c r="C32" s="158"/>
      <c r="D32" s="158"/>
      <c r="E32" s="158"/>
      <c r="F32" s="158"/>
      <c r="G32" s="158"/>
      <c r="H32" s="158"/>
      <c r="I32" s="158" t="s">
        <v>0</v>
      </c>
      <c r="J32" s="158" t="s">
        <v>20</v>
      </c>
    </row>
    <row r="33" spans="1:10" ht="25.5" customHeight="1">
      <c r="A33" s="155" t="s">
        <v>282</v>
      </c>
      <c r="B33" s="156" t="s">
        <v>318</v>
      </c>
      <c r="C33" s="156"/>
      <c r="D33" s="156"/>
      <c r="E33" s="156"/>
      <c r="F33" s="156"/>
      <c r="G33" s="156"/>
      <c r="H33" s="156"/>
      <c r="I33" s="204" t="s">
        <v>319</v>
      </c>
      <c r="J33" s="156" t="s">
        <v>320</v>
      </c>
    </row>
    <row r="34" spans="1:10" ht="25.5" customHeight="1">
      <c r="A34" s="155" t="s">
        <v>286</v>
      </c>
      <c r="B34" s="157" t="s">
        <v>29</v>
      </c>
      <c r="C34" s="157"/>
      <c r="D34" s="157"/>
      <c r="E34" s="157"/>
      <c r="F34" s="157"/>
      <c r="G34" s="157"/>
      <c r="H34" s="157"/>
      <c r="I34" s="157" t="s">
        <v>321</v>
      </c>
      <c r="J34" s="157" t="s">
        <v>30</v>
      </c>
    </row>
    <row r="35" spans="1:10" ht="25.5" customHeight="1">
      <c r="A35" s="155" t="s">
        <v>290</v>
      </c>
      <c r="B35" s="156" t="s">
        <v>27</v>
      </c>
      <c r="C35" s="156"/>
      <c r="D35" s="156"/>
      <c r="E35" s="156"/>
      <c r="F35" s="156"/>
      <c r="G35" s="156"/>
      <c r="H35" s="156"/>
      <c r="I35" s="156" t="s">
        <v>313</v>
      </c>
      <c r="J35" s="156" t="s">
        <v>28</v>
      </c>
    </row>
    <row r="36" spans="1:10" ht="25.5" customHeight="1">
      <c r="A36" s="155" t="s">
        <v>293</v>
      </c>
      <c r="B36" s="157" t="s">
        <v>39</v>
      </c>
      <c r="C36" s="157"/>
      <c r="D36" s="157"/>
      <c r="E36" s="157"/>
      <c r="F36" s="157"/>
      <c r="G36" s="157"/>
      <c r="H36" s="157"/>
      <c r="I36" s="157" t="s">
        <v>313</v>
      </c>
      <c r="J36" s="157" t="s">
        <v>40</v>
      </c>
    </row>
    <row r="37" spans="1:10" ht="25.5" customHeight="1">
      <c r="A37" s="155" t="s">
        <v>295</v>
      </c>
      <c r="B37" s="156" t="s">
        <v>322</v>
      </c>
      <c r="C37" s="156"/>
      <c r="D37" s="156"/>
      <c r="E37" s="156"/>
      <c r="F37" s="156"/>
      <c r="G37" s="156"/>
      <c r="H37" s="156"/>
      <c r="I37" s="156" t="s">
        <v>309</v>
      </c>
      <c r="J37" s="156" t="s">
        <v>323</v>
      </c>
    </row>
    <row r="38" spans="1:10" ht="25.5" customHeight="1">
      <c r="A38" s="155" t="s">
        <v>299</v>
      </c>
      <c r="B38" s="157" t="s">
        <v>324</v>
      </c>
      <c r="C38" s="157"/>
      <c r="D38" s="157"/>
      <c r="E38" s="157"/>
      <c r="F38" s="157"/>
      <c r="G38" s="157"/>
      <c r="H38" s="157"/>
      <c r="I38" s="157" t="s">
        <v>309</v>
      </c>
      <c r="J38" s="157" t="s">
        <v>325</v>
      </c>
    </row>
    <row r="39" spans="1:10" ht="25.5" customHeight="1">
      <c r="A39" s="155" t="s">
        <v>303</v>
      </c>
      <c r="B39" s="156" t="s">
        <v>326</v>
      </c>
      <c r="C39" s="156"/>
      <c r="D39" s="156"/>
      <c r="E39" s="156"/>
      <c r="F39" s="156"/>
      <c r="G39" s="156"/>
      <c r="H39" s="156"/>
      <c r="I39" s="156" t="s">
        <v>309</v>
      </c>
      <c r="J39" s="156" t="s">
        <v>327</v>
      </c>
    </row>
    <row r="40" spans="1:10" ht="25.5" customHeight="1">
      <c r="A40" s="155" t="s">
        <v>307</v>
      </c>
      <c r="B40" s="157" t="s">
        <v>328</v>
      </c>
      <c r="C40" s="157"/>
      <c r="D40" s="157"/>
      <c r="E40" s="157"/>
      <c r="F40" s="157"/>
      <c r="G40" s="157"/>
      <c r="H40" s="157"/>
      <c r="I40" s="157" t="s">
        <v>307</v>
      </c>
      <c r="J40" s="157" t="s">
        <v>329</v>
      </c>
    </row>
    <row r="41" spans="1:10" ht="25.5" customHeight="1">
      <c r="A41" s="155" t="s">
        <v>309</v>
      </c>
      <c r="B41" s="156" t="s">
        <v>330</v>
      </c>
      <c r="C41" s="156"/>
      <c r="D41" s="156"/>
      <c r="E41" s="156"/>
      <c r="F41" s="156"/>
      <c r="G41" s="156"/>
      <c r="H41" s="156"/>
      <c r="I41" s="156" t="s">
        <v>303</v>
      </c>
      <c r="J41" s="156" t="s">
        <v>331</v>
      </c>
    </row>
    <row r="42" spans="1:10" ht="25.5" customHeight="1">
      <c r="A42" s="155" t="s">
        <v>313</v>
      </c>
      <c r="B42" s="157" t="s">
        <v>332</v>
      </c>
      <c r="C42" s="157"/>
      <c r="D42" s="157"/>
      <c r="E42" s="157"/>
      <c r="F42" s="157"/>
      <c r="G42" s="157"/>
      <c r="H42" s="157"/>
      <c r="I42" s="157" t="s">
        <v>299</v>
      </c>
      <c r="J42" s="157" t="s">
        <v>333</v>
      </c>
    </row>
  </sheetData>
  <mergeCells count="3">
    <mergeCell ref="G1:J3"/>
    <mergeCell ref="A1:F3"/>
    <mergeCell ref="A31:J31"/>
  </mergeCells>
  <phoneticPr fontId="4" type="noConversion"/>
  <pageMargins left="0.25" right="0.25" top="0.75" bottom="0.75" header="0.3" footer="0.3"/>
  <pageSetup paperSize="9" scale="92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topLeftCell="A4" zoomScale="85" zoomScaleNormal="85" workbookViewId="0">
      <selection activeCell="W9" sqref="W9"/>
    </sheetView>
  </sheetViews>
  <sheetFormatPr defaultColWidth="8.875" defaultRowHeight="16.5"/>
  <sheetData/>
  <phoneticPr fontId="4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J42"/>
  <sheetViews>
    <sheetView workbookViewId="0">
      <selection activeCell="H2" sqref="H2"/>
    </sheetView>
  </sheetViews>
  <sheetFormatPr defaultRowHeight="16.5"/>
  <cols>
    <col min="1" max="1" width="9.875" style="194" bestFit="1" customWidth="1"/>
    <col min="2" max="2" width="8" style="194" bestFit="1" customWidth="1"/>
    <col min="3" max="3" width="8" style="194" customWidth="1"/>
    <col min="4" max="4" width="9.25" style="194" bestFit="1" customWidth="1"/>
    <col min="5" max="5" width="19.5" style="194" bestFit="1" customWidth="1"/>
    <col min="6" max="6" width="9.5" style="194" customWidth="1"/>
    <col min="7" max="9" width="9.5" style="19" customWidth="1"/>
    <col min="10" max="10" width="77.125" style="194" customWidth="1"/>
  </cols>
  <sheetData>
    <row r="1" spans="1:10" ht="15" customHeight="1" thickBot="1">
      <c r="A1" s="268" t="s">
        <v>334</v>
      </c>
      <c r="B1" s="264" t="s">
        <v>335</v>
      </c>
      <c r="C1" s="190" t="s">
        <v>336</v>
      </c>
      <c r="D1" s="178" t="s">
        <v>337</v>
      </c>
      <c r="E1" s="177" t="s">
        <v>338</v>
      </c>
      <c r="F1" s="205">
        <v>44578</v>
      </c>
      <c r="G1" s="301">
        <v>44585</v>
      </c>
      <c r="H1" s="207"/>
      <c r="I1" s="205"/>
      <c r="J1" s="170" t="s">
        <v>339</v>
      </c>
    </row>
    <row r="2" spans="1:10" ht="15" customHeight="1">
      <c r="A2" s="269"/>
      <c r="B2" s="265"/>
      <c r="C2" s="179">
        <v>2</v>
      </c>
      <c r="D2" s="270" t="s">
        <v>340</v>
      </c>
      <c r="E2" s="220" t="s">
        <v>341</v>
      </c>
      <c r="F2" s="221">
        <v>15</v>
      </c>
      <c r="G2" s="222" t="s">
        <v>301</v>
      </c>
      <c r="H2" s="223"/>
      <c r="I2" s="221"/>
      <c r="J2" s="224" t="s">
        <v>21</v>
      </c>
    </row>
    <row r="3" spans="1:10" ht="15" customHeight="1" thickBot="1">
      <c r="A3" s="269"/>
      <c r="B3" s="265"/>
      <c r="C3" s="180">
        <v>2</v>
      </c>
      <c r="D3" s="271"/>
      <c r="E3" s="225" t="s">
        <v>342</v>
      </c>
      <c r="F3" s="226">
        <v>4</v>
      </c>
      <c r="G3" s="227" t="s">
        <v>290</v>
      </c>
      <c r="H3" s="228"/>
      <c r="I3" s="226"/>
      <c r="J3" s="229" t="s">
        <v>343</v>
      </c>
    </row>
    <row r="4" spans="1:10" ht="15" customHeight="1">
      <c r="A4" s="269"/>
      <c r="B4" s="265"/>
      <c r="C4" s="180">
        <v>2</v>
      </c>
      <c r="D4" s="272" t="s">
        <v>344</v>
      </c>
      <c r="E4" s="230" t="s">
        <v>345</v>
      </c>
      <c r="F4" s="226">
        <v>4</v>
      </c>
      <c r="G4" s="227" t="s">
        <v>290</v>
      </c>
      <c r="H4" s="228"/>
      <c r="I4" s="226"/>
      <c r="J4" s="231" t="s">
        <v>346</v>
      </c>
    </row>
    <row r="5" spans="1:10" ht="15" customHeight="1" thickBot="1">
      <c r="A5" s="269"/>
      <c r="B5" s="265"/>
      <c r="C5" s="180">
        <v>2</v>
      </c>
      <c r="D5" s="271"/>
      <c r="E5" s="230" t="s">
        <v>347</v>
      </c>
      <c r="F5" s="226">
        <v>2</v>
      </c>
      <c r="G5" s="232" t="s">
        <v>282</v>
      </c>
      <c r="H5" s="228"/>
      <c r="I5" s="226"/>
      <c r="J5" s="229" t="s">
        <v>346</v>
      </c>
    </row>
    <row r="6" spans="1:10" ht="15" customHeight="1">
      <c r="A6" s="269"/>
      <c r="B6" s="265"/>
      <c r="C6" s="180">
        <v>2</v>
      </c>
      <c r="D6" s="272" t="s">
        <v>348</v>
      </c>
      <c r="E6" s="233" t="s">
        <v>349</v>
      </c>
      <c r="F6" s="221" t="s">
        <v>350</v>
      </c>
      <c r="G6" s="234" t="s">
        <v>350</v>
      </c>
      <c r="H6" s="223"/>
      <c r="I6" s="221"/>
      <c r="J6" s="224" t="s">
        <v>351</v>
      </c>
    </row>
    <row r="7" spans="1:10" ht="15" customHeight="1">
      <c r="A7" s="269"/>
      <c r="B7" s="265"/>
      <c r="C7" s="180">
        <v>2</v>
      </c>
      <c r="D7" s="269"/>
      <c r="E7" s="222" t="s">
        <v>352</v>
      </c>
      <c r="F7" s="221" t="s">
        <v>350</v>
      </c>
      <c r="G7" s="221" t="s">
        <v>350</v>
      </c>
      <c r="H7" s="221"/>
      <c r="I7" s="221"/>
      <c r="J7" s="224" t="s">
        <v>351</v>
      </c>
    </row>
    <row r="8" spans="1:10" ht="15" customHeight="1" thickBot="1">
      <c r="A8" s="269"/>
      <c r="B8" s="265"/>
      <c r="C8" s="180">
        <v>2</v>
      </c>
      <c r="D8" s="271"/>
      <c r="E8" s="227" t="s">
        <v>353</v>
      </c>
      <c r="F8" s="226">
        <v>3</v>
      </c>
      <c r="G8" s="226" t="s">
        <v>290</v>
      </c>
      <c r="H8" s="226"/>
      <c r="I8" s="226"/>
      <c r="J8" s="229" t="s">
        <v>354</v>
      </c>
    </row>
    <row r="9" spans="1:10" ht="15" customHeight="1">
      <c r="A9" s="269"/>
      <c r="B9" s="265"/>
      <c r="C9" s="180">
        <v>2</v>
      </c>
      <c r="D9" s="273" t="s">
        <v>355</v>
      </c>
      <c r="E9" s="230" t="s">
        <v>356</v>
      </c>
      <c r="F9" s="235">
        <v>1</v>
      </c>
      <c r="G9" s="232" t="s">
        <v>282</v>
      </c>
      <c r="H9" s="236"/>
      <c r="I9" s="235"/>
      <c r="J9" s="229" t="s">
        <v>357</v>
      </c>
    </row>
    <row r="10" spans="1:10" ht="15" customHeight="1">
      <c r="A10" s="269"/>
      <c r="B10" s="265"/>
      <c r="C10" s="180">
        <v>2</v>
      </c>
      <c r="D10" s="269"/>
      <c r="E10" s="225" t="s">
        <v>358</v>
      </c>
      <c r="F10" s="226">
        <v>4</v>
      </c>
      <c r="G10" s="232" t="s">
        <v>293</v>
      </c>
      <c r="H10" s="228"/>
      <c r="I10" s="226"/>
      <c r="J10" s="229" t="s">
        <v>357</v>
      </c>
    </row>
    <row r="11" spans="1:10" ht="15" customHeight="1" thickBot="1">
      <c r="A11" s="269"/>
      <c r="B11" s="265"/>
      <c r="C11" s="180">
        <v>2</v>
      </c>
      <c r="D11" s="271"/>
      <c r="E11" s="225" t="s">
        <v>359</v>
      </c>
      <c r="F11" s="226">
        <v>2</v>
      </c>
      <c r="G11" s="232" t="s">
        <v>286</v>
      </c>
      <c r="H11" s="228"/>
      <c r="I11" s="226"/>
      <c r="J11" s="229" t="s">
        <v>357</v>
      </c>
    </row>
    <row r="12" spans="1:10" ht="15" customHeight="1">
      <c r="A12" s="269"/>
      <c r="B12" s="265"/>
      <c r="C12" s="180">
        <v>2</v>
      </c>
      <c r="D12" s="273" t="s">
        <v>360</v>
      </c>
      <c r="E12" s="225" t="s">
        <v>361</v>
      </c>
      <c r="F12" s="226">
        <v>4</v>
      </c>
      <c r="G12" s="232" t="s">
        <v>293</v>
      </c>
      <c r="H12" s="228"/>
      <c r="I12" s="226"/>
      <c r="J12" s="229" t="s">
        <v>343</v>
      </c>
    </row>
    <row r="13" spans="1:10" ht="15" customHeight="1">
      <c r="A13" s="269"/>
      <c r="B13" s="265"/>
      <c r="C13" s="180">
        <v>2</v>
      </c>
      <c r="D13" s="269"/>
      <c r="E13" s="225" t="s">
        <v>362</v>
      </c>
      <c r="F13" s="226">
        <v>1</v>
      </c>
      <c r="G13" s="232" t="s">
        <v>282</v>
      </c>
      <c r="H13" s="228"/>
      <c r="I13" s="226"/>
      <c r="J13" s="229" t="s">
        <v>343</v>
      </c>
    </row>
    <row r="14" spans="1:10" ht="15" customHeight="1" thickBot="1">
      <c r="A14" s="269"/>
      <c r="B14" s="265"/>
      <c r="C14" s="180">
        <v>2</v>
      </c>
      <c r="D14" s="271"/>
      <c r="E14" s="233" t="s">
        <v>363</v>
      </c>
      <c r="F14" s="221">
        <v>6</v>
      </c>
      <c r="G14" s="234" t="s">
        <v>299</v>
      </c>
      <c r="H14" s="223"/>
      <c r="I14" s="221"/>
      <c r="J14" s="224" t="s">
        <v>364</v>
      </c>
    </row>
    <row r="15" spans="1:10" ht="15" customHeight="1">
      <c r="A15" s="269"/>
      <c r="B15" s="265"/>
      <c r="C15" s="180">
        <v>2</v>
      </c>
      <c r="D15" s="273" t="s">
        <v>365</v>
      </c>
      <c r="E15" s="233" t="s">
        <v>366</v>
      </c>
      <c r="F15" s="221">
        <v>20</v>
      </c>
      <c r="G15" s="234" t="s">
        <v>319</v>
      </c>
      <c r="H15" s="223"/>
      <c r="I15" s="221"/>
      <c r="J15" s="224" t="s">
        <v>367</v>
      </c>
    </row>
    <row r="16" spans="1:10" ht="15" customHeight="1">
      <c r="A16" s="269"/>
      <c r="B16" s="265"/>
      <c r="C16" s="180">
        <v>2</v>
      </c>
      <c r="D16" s="269"/>
      <c r="E16" s="225" t="s">
        <v>368</v>
      </c>
      <c r="F16" s="226">
        <v>3</v>
      </c>
      <c r="G16" s="232" t="s">
        <v>293</v>
      </c>
      <c r="H16" s="228"/>
      <c r="I16" s="226"/>
      <c r="J16" s="229" t="s">
        <v>324</v>
      </c>
    </row>
    <row r="17" spans="1:10" ht="15" customHeight="1" thickBot="1">
      <c r="A17" s="269"/>
      <c r="B17" s="265"/>
      <c r="C17" s="180">
        <v>2</v>
      </c>
      <c r="D17" s="271"/>
      <c r="E17" s="233" t="s">
        <v>369</v>
      </c>
      <c r="F17" s="221">
        <v>13</v>
      </c>
      <c r="G17" s="234" t="s">
        <v>309</v>
      </c>
      <c r="H17" s="223"/>
      <c r="I17" s="221"/>
      <c r="J17" s="224" t="s">
        <v>367</v>
      </c>
    </row>
    <row r="18" spans="1:10" ht="15" customHeight="1">
      <c r="A18" s="269"/>
      <c r="B18" s="265"/>
      <c r="C18" s="180">
        <v>2</v>
      </c>
      <c r="D18" s="262" t="s">
        <v>370</v>
      </c>
      <c r="E18" s="225" t="s">
        <v>371</v>
      </c>
      <c r="F18" s="226">
        <v>1</v>
      </c>
      <c r="G18" s="232" t="s">
        <v>282</v>
      </c>
      <c r="H18" s="228"/>
      <c r="I18" s="226"/>
      <c r="J18" s="229" t="s">
        <v>372</v>
      </c>
    </row>
    <row r="19" spans="1:10" ht="15" customHeight="1">
      <c r="A19" s="269"/>
      <c r="B19" s="265"/>
      <c r="C19" s="180">
        <v>2</v>
      </c>
      <c r="D19" s="265"/>
      <c r="E19" s="225" t="s">
        <v>373</v>
      </c>
      <c r="F19" s="226">
        <v>2</v>
      </c>
      <c r="G19" s="232" t="s">
        <v>290</v>
      </c>
      <c r="H19" s="228"/>
      <c r="I19" s="226"/>
      <c r="J19" s="229" t="s">
        <v>374</v>
      </c>
    </row>
    <row r="20" spans="1:10" ht="15" customHeight="1" thickBot="1">
      <c r="A20" s="269"/>
      <c r="B20" s="263"/>
      <c r="C20" s="181">
        <v>2</v>
      </c>
      <c r="D20" s="263"/>
      <c r="E20" s="230" t="s">
        <v>375</v>
      </c>
      <c r="F20" s="226">
        <v>2</v>
      </c>
      <c r="G20" s="226" t="s">
        <v>286</v>
      </c>
      <c r="H20" s="226"/>
      <c r="I20" s="226"/>
      <c r="J20" s="229" t="s">
        <v>372</v>
      </c>
    </row>
    <row r="21" spans="1:10" ht="15" customHeight="1">
      <c r="A21" s="269"/>
      <c r="B21" s="266" t="s">
        <v>376</v>
      </c>
      <c r="C21" s="184">
        <v>1</v>
      </c>
      <c r="D21" s="262" t="s">
        <v>377</v>
      </c>
      <c r="E21" s="233" t="s">
        <v>378</v>
      </c>
      <c r="F21" s="221">
        <v>17</v>
      </c>
      <c r="G21" s="221" t="s">
        <v>292</v>
      </c>
      <c r="H21" s="221"/>
      <c r="I21" s="221"/>
      <c r="J21" s="224" t="s">
        <v>21</v>
      </c>
    </row>
    <row r="22" spans="1:10" ht="15" customHeight="1">
      <c r="A22" s="269"/>
      <c r="B22" s="267"/>
      <c r="C22" s="185">
        <v>1</v>
      </c>
      <c r="D22" s="265"/>
      <c r="E22" s="237" t="s">
        <v>379</v>
      </c>
      <c r="F22" s="221">
        <v>10</v>
      </c>
      <c r="G22" s="221" t="s">
        <v>305</v>
      </c>
      <c r="H22" s="221"/>
      <c r="I22" s="221"/>
      <c r="J22" s="224" t="s">
        <v>21</v>
      </c>
    </row>
    <row r="23" spans="1:10" ht="15" customHeight="1">
      <c r="A23" s="269"/>
      <c r="B23" s="267"/>
      <c r="C23" s="180">
        <v>2</v>
      </c>
      <c r="D23" s="265"/>
      <c r="E23" s="237" t="s">
        <v>380</v>
      </c>
      <c r="F23" s="221">
        <v>24</v>
      </c>
      <c r="G23" s="221" t="s">
        <v>381</v>
      </c>
      <c r="H23" s="221"/>
      <c r="I23" s="221"/>
      <c r="J23" s="224" t="s">
        <v>382</v>
      </c>
    </row>
    <row r="24" spans="1:10" ht="15" customHeight="1">
      <c r="A24" s="269"/>
      <c r="B24" s="267"/>
      <c r="C24" s="180">
        <v>2</v>
      </c>
      <c r="D24" s="265"/>
      <c r="E24" s="237" t="s">
        <v>383</v>
      </c>
      <c r="F24" s="221">
        <v>29</v>
      </c>
      <c r="G24" s="221" t="s">
        <v>384</v>
      </c>
      <c r="H24" s="221"/>
      <c r="I24" s="221"/>
      <c r="J24" s="224" t="s">
        <v>318</v>
      </c>
    </row>
    <row r="25" spans="1:10" ht="15" customHeight="1">
      <c r="A25" s="269"/>
      <c r="B25" s="267"/>
      <c r="C25" s="180">
        <v>2</v>
      </c>
      <c r="D25" s="265"/>
      <c r="E25" s="237" t="s">
        <v>385</v>
      </c>
      <c r="F25" s="221" t="s">
        <v>350</v>
      </c>
      <c r="G25" s="221" t="s">
        <v>350</v>
      </c>
      <c r="H25" s="221"/>
      <c r="I25" s="221"/>
      <c r="J25" s="224" t="s">
        <v>351</v>
      </c>
    </row>
    <row r="26" spans="1:10" ht="15" customHeight="1">
      <c r="A26" s="269"/>
      <c r="B26" s="267"/>
      <c r="C26" s="180">
        <v>2</v>
      </c>
      <c r="D26" s="265"/>
      <c r="E26" s="237" t="s">
        <v>386</v>
      </c>
      <c r="F26" s="221">
        <v>22</v>
      </c>
      <c r="G26" s="221" t="s">
        <v>387</v>
      </c>
      <c r="H26" s="221"/>
      <c r="I26" s="221"/>
      <c r="J26" s="224" t="s">
        <v>21</v>
      </c>
    </row>
    <row r="27" spans="1:10" ht="15" customHeight="1">
      <c r="A27" s="269"/>
      <c r="B27" s="267"/>
      <c r="C27" s="180">
        <v>2</v>
      </c>
      <c r="D27" s="265"/>
      <c r="E27" s="237" t="s">
        <v>388</v>
      </c>
      <c r="F27" s="221">
        <v>11</v>
      </c>
      <c r="G27" s="221" t="s">
        <v>313</v>
      </c>
      <c r="H27" s="221"/>
      <c r="I27" s="221"/>
      <c r="J27" s="224" t="s">
        <v>346</v>
      </c>
    </row>
    <row r="28" spans="1:10" ht="15" customHeight="1">
      <c r="A28" s="269"/>
      <c r="B28" s="267"/>
      <c r="C28" s="180">
        <v>2</v>
      </c>
      <c r="D28" s="265"/>
      <c r="E28" s="237" t="s">
        <v>389</v>
      </c>
      <c r="F28" s="221">
        <v>9</v>
      </c>
      <c r="G28" s="221" t="s">
        <v>309</v>
      </c>
      <c r="H28" s="221"/>
      <c r="I28" s="221"/>
      <c r="J28" s="224" t="s">
        <v>346</v>
      </c>
    </row>
    <row r="29" spans="1:10" ht="15" customHeight="1" thickBot="1">
      <c r="A29" s="269"/>
      <c r="B29" s="267"/>
      <c r="C29" s="180">
        <v>2</v>
      </c>
      <c r="D29" s="263"/>
      <c r="E29" s="237" t="s">
        <v>390</v>
      </c>
      <c r="F29" s="221" t="s">
        <v>350</v>
      </c>
      <c r="G29" s="221" t="s">
        <v>350</v>
      </c>
      <c r="H29" s="221"/>
      <c r="I29" s="221"/>
      <c r="J29" s="224" t="s">
        <v>351</v>
      </c>
    </row>
    <row r="30" spans="1:10" ht="15" customHeight="1">
      <c r="A30" s="269"/>
      <c r="B30" s="267"/>
      <c r="C30" s="180">
        <v>2</v>
      </c>
      <c r="D30" s="274" t="s">
        <v>391</v>
      </c>
      <c r="E30" s="233" t="s">
        <v>392</v>
      </c>
      <c r="F30" s="221">
        <v>6</v>
      </c>
      <c r="G30" s="221" t="s">
        <v>299</v>
      </c>
      <c r="H30" s="221"/>
      <c r="I30" s="221"/>
      <c r="J30" s="224" t="s">
        <v>21</v>
      </c>
    </row>
    <row r="31" spans="1:10" ht="15" customHeight="1">
      <c r="A31" s="269"/>
      <c r="B31" s="267"/>
      <c r="C31" s="180">
        <v>2</v>
      </c>
      <c r="D31" s="265"/>
      <c r="E31" s="233" t="s">
        <v>393</v>
      </c>
      <c r="F31" s="221">
        <v>13</v>
      </c>
      <c r="G31" s="221" t="s">
        <v>297</v>
      </c>
      <c r="H31" s="221"/>
      <c r="I31" s="221"/>
      <c r="J31" s="224" t="s">
        <v>21</v>
      </c>
    </row>
    <row r="32" spans="1:10" ht="15" customHeight="1" thickBot="1">
      <c r="A32" s="269"/>
      <c r="B32" s="267"/>
      <c r="C32" s="180">
        <v>2</v>
      </c>
      <c r="D32" s="265"/>
      <c r="E32" s="230" t="s">
        <v>394</v>
      </c>
      <c r="F32" s="226">
        <v>1</v>
      </c>
      <c r="G32" s="226" t="s">
        <v>282</v>
      </c>
      <c r="H32" s="226"/>
      <c r="I32" s="226"/>
      <c r="J32" s="229" t="s">
        <v>21</v>
      </c>
    </row>
    <row r="33" spans="1:10" ht="15" customHeight="1">
      <c r="A33" s="269"/>
      <c r="B33" s="267"/>
      <c r="C33" s="180">
        <v>2</v>
      </c>
      <c r="D33" s="262" t="s">
        <v>395</v>
      </c>
      <c r="E33" s="237" t="s">
        <v>396</v>
      </c>
      <c r="F33" s="221" t="s">
        <v>350</v>
      </c>
      <c r="G33" s="221" t="s">
        <v>350</v>
      </c>
      <c r="H33" s="221"/>
      <c r="I33" s="221"/>
      <c r="J33" s="224" t="s">
        <v>351</v>
      </c>
    </row>
    <row r="34" spans="1:10" ht="15" customHeight="1" thickBot="1">
      <c r="A34" s="269"/>
      <c r="B34" s="267"/>
      <c r="C34" s="180">
        <v>2</v>
      </c>
      <c r="D34" s="263"/>
      <c r="E34" s="233" t="s">
        <v>397</v>
      </c>
      <c r="F34" s="221" t="s">
        <v>350</v>
      </c>
      <c r="G34" s="221" t="s">
        <v>350</v>
      </c>
      <c r="H34" s="221"/>
      <c r="I34" s="221"/>
      <c r="J34" s="224" t="s">
        <v>351</v>
      </c>
    </row>
    <row r="35" spans="1:10" ht="15" customHeight="1">
      <c r="A35" s="269"/>
      <c r="B35" s="267"/>
      <c r="C35" s="182">
        <v>3</v>
      </c>
      <c r="D35" s="274" t="s">
        <v>398</v>
      </c>
      <c r="E35" s="238" t="s">
        <v>399</v>
      </c>
      <c r="F35" s="221" t="s">
        <v>350</v>
      </c>
      <c r="G35" s="221" t="s">
        <v>350</v>
      </c>
      <c r="H35" s="221"/>
      <c r="I35" s="221"/>
      <c r="J35" s="224" t="s">
        <v>351</v>
      </c>
    </row>
    <row r="36" spans="1:10" ht="15" customHeight="1" thickBot="1">
      <c r="A36" s="269"/>
      <c r="B36" s="267"/>
      <c r="C36" s="182">
        <v>3</v>
      </c>
      <c r="D36" s="265"/>
      <c r="E36" s="238" t="s">
        <v>400</v>
      </c>
      <c r="F36" s="221" t="s">
        <v>350</v>
      </c>
      <c r="G36" s="221" t="s">
        <v>350</v>
      </c>
      <c r="H36" s="221"/>
      <c r="I36" s="221"/>
      <c r="J36" s="224" t="s">
        <v>351</v>
      </c>
    </row>
    <row r="37" spans="1:10" ht="15" customHeight="1">
      <c r="A37" s="269"/>
      <c r="B37" s="267"/>
      <c r="C37" s="182">
        <v>3</v>
      </c>
      <c r="D37" s="262" t="s">
        <v>401</v>
      </c>
      <c r="E37" s="233" t="s">
        <v>402</v>
      </c>
      <c r="F37" s="221" t="s">
        <v>350</v>
      </c>
      <c r="G37" s="221" t="s">
        <v>350</v>
      </c>
      <c r="H37" s="221"/>
      <c r="I37" s="221"/>
      <c r="J37" s="224" t="s">
        <v>351</v>
      </c>
    </row>
    <row r="38" spans="1:10" ht="15" customHeight="1" thickBot="1">
      <c r="A38" s="269"/>
      <c r="B38" s="267"/>
      <c r="C38" s="182">
        <v>3</v>
      </c>
      <c r="D38" s="263"/>
      <c r="E38" s="233" t="s">
        <v>403</v>
      </c>
      <c r="F38" s="221" t="s">
        <v>350</v>
      </c>
      <c r="G38" s="221" t="s">
        <v>350</v>
      </c>
      <c r="H38" s="221"/>
      <c r="I38" s="221"/>
      <c r="J38" s="224" t="s">
        <v>351</v>
      </c>
    </row>
    <row r="39" spans="1:10" ht="15" customHeight="1">
      <c r="A39" s="269"/>
      <c r="B39" s="267"/>
      <c r="C39" s="182">
        <v>3</v>
      </c>
      <c r="D39" s="262" t="s">
        <v>404</v>
      </c>
      <c r="E39" s="238" t="s">
        <v>405</v>
      </c>
      <c r="F39" s="221" t="s">
        <v>350</v>
      </c>
      <c r="G39" s="221" t="s">
        <v>350</v>
      </c>
      <c r="H39" s="221"/>
      <c r="I39" s="221"/>
      <c r="J39" s="224" t="s">
        <v>351</v>
      </c>
    </row>
    <row r="40" spans="1:10" ht="15" customHeight="1" thickBot="1">
      <c r="A40" s="269"/>
      <c r="B40" s="267"/>
      <c r="C40" s="182">
        <v>3</v>
      </c>
      <c r="D40" s="263"/>
      <c r="E40" s="233" t="s">
        <v>406</v>
      </c>
      <c r="F40" s="221">
        <v>19</v>
      </c>
      <c r="G40" s="221" t="s">
        <v>407</v>
      </c>
      <c r="H40" s="221"/>
      <c r="I40" s="221"/>
      <c r="J40" s="224" t="s">
        <v>408</v>
      </c>
    </row>
    <row r="41" spans="1:10" ht="15" customHeight="1">
      <c r="A41" s="269"/>
      <c r="B41" s="267"/>
      <c r="C41" s="182">
        <v>3</v>
      </c>
      <c r="D41" s="262" t="s">
        <v>409</v>
      </c>
      <c r="E41" s="238" t="s">
        <v>410</v>
      </c>
      <c r="F41" s="221" t="s">
        <v>350</v>
      </c>
      <c r="G41" s="221" t="s">
        <v>350</v>
      </c>
      <c r="H41" s="221"/>
      <c r="I41" s="221"/>
      <c r="J41" s="224" t="s">
        <v>351</v>
      </c>
    </row>
    <row r="42" spans="1:10" ht="15" customHeight="1" thickBot="1">
      <c r="A42" s="269"/>
      <c r="B42" s="191"/>
      <c r="C42" s="183">
        <v>3</v>
      </c>
      <c r="D42" s="263"/>
      <c r="E42" s="238" t="s">
        <v>411</v>
      </c>
      <c r="F42" s="221" t="s">
        <v>350</v>
      </c>
      <c r="G42" s="221" t="s">
        <v>350</v>
      </c>
      <c r="H42" s="221"/>
      <c r="I42" s="221"/>
      <c r="J42" s="224" t="s">
        <v>351</v>
      </c>
    </row>
  </sheetData>
  <mergeCells count="17">
    <mergeCell ref="A1:A42"/>
    <mergeCell ref="D2:D3"/>
    <mergeCell ref="D4:D5"/>
    <mergeCell ref="D21:D29"/>
    <mergeCell ref="D6:D8"/>
    <mergeCell ref="D9:D11"/>
    <mergeCell ref="D12:D14"/>
    <mergeCell ref="D15:D17"/>
    <mergeCell ref="D18:D20"/>
    <mergeCell ref="D30:D32"/>
    <mergeCell ref="D33:D34"/>
    <mergeCell ref="D35:D36"/>
    <mergeCell ref="D39:D40"/>
    <mergeCell ref="D37:D38"/>
    <mergeCell ref="D41:D42"/>
    <mergeCell ref="B1:B20"/>
    <mergeCell ref="B21:B41"/>
  </mergeCells>
  <phoneticPr fontId="4" type="noConversion"/>
  <pageMargins left="3.937007874015748E-2" right="0" top="3.937007874015748E-2" bottom="3.937007874015748E-2" header="0" footer="0"/>
  <pageSetup paperSize="9" scale="78"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J45"/>
  <sheetViews>
    <sheetView tabSelected="1" topLeftCell="A28" workbookViewId="0">
      <selection activeCell="H4" sqref="H4"/>
    </sheetView>
  </sheetViews>
  <sheetFormatPr defaultRowHeight="16.5"/>
  <cols>
    <col min="4" max="4" width="7.5" style="194" bestFit="1" customWidth="1"/>
    <col min="5" max="5" width="17.75" style="194" bestFit="1" customWidth="1"/>
    <col min="10" max="10" width="103" style="194" customWidth="1"/>
  </cols>
  <sheetData>
    <row r="1" spans="1:10" ht="17.25" customHeight="1" thickBot="1">
      <c r="A1" s="268" t="s">
        <v>412</v>
      </c>
      <c r="B1" s="264" t="s">
        <v>335</v>
      </c>
      <c r="C1" s="190" t="s">
        <v>336</v>
      </c>
      <c r="D1" s="178" t="s">
        <v>337</v>
      </c>
      <c r="E1" s="177" t="s">
        <v>338</v>
      </c>
      <c r="F1" s="205">
        <v>44578</v>
      </c>
      <c r="G1" s="206">
        <v>44585</v>
      </c>
      <c r="H1" s="207"/>
      <c r="I1" s="205"/>
      <c r="J1" s="170" t="s">
        <v>339</v>
      </c>
    </row>
    <row r="2" spans="1:10">
      <c r="A2" s="269"/>
      <c r="B2" s="265"/>
      <c r="C2" s="179">
        <v>2</v>
      </c>
      <c r="D2" s="270" t="s">
        <v>340</v>
      </c>
      <c r="E2" s="239" t="s">
        <v>413</v>
      </c>
      <c r="F2" s="226" t="s">
        <v>350</v>
      </c>
      <c r="G2" s="227" t="s">
        <v>295</v>
      </c>
      <c r="H2" s="228"/>
      <c r="I2" s="226"/>
      <c r="J2" s="229" t="s">
        <v>414</v>
      </c>
    </row>
    <row r="3" spans="1:10" ht="17.25" customHeight="1" thickBot="1">
      <c r="A3" s="269"/>
      <c r="B3" s="265"/>
      <c r="C3" s="180">
        <v>2</v>
      </c>
      <c r="D3" s="271"/>
      <c r="E3" s="233" t="s">
        <v>415</v>
      </c>
      <c r="F3" s="221" t="s">
        <v>350</v>
      </c>
      <c r="G3" s="222" t="s">
        <v>350</v>
      </c>
      <c r="H3" s="223"/>
      <c r="I3" s="221"/>
      <c r="J3" s="224" t="s">
        <v>351</v>
      </c>
    </row>
    <row r="4" spans="1:10">
      <c r="A4" s="269"/>
      <c r="B4" s="265"/>
      <c r="C4" s="180">
        <v>2</v>
      </c>
      <c r="D4" s="272" t="s">
        <v>344</v>
      </c>
      <c r="E4" s="237" t="s">
        <v>416</v>
      </c>
      <c r="F4" s="221" t="s">
        <v>350</v>
      </c>
      <c r="G4" s="222" t="s">
        <v>350</v>
      </c>
      <c r="H4" s="223"/>
      <c r="I4" s="221"/>
      <c r="J4" s="240" t="s">
        <v>351</v>
      </c>
    </row>
    <row r="5" spans="1:10" ht="17.25" customHeight="1" thickBot="1">
      <c r="A5" s="269"/>
      <c r="B5" s="265"/>
      <c r="C5" s="180">
        <v>2</v>
      </c>
      <c r="D5" s="271"/>
      <c r="E5" s="237" t="s">
        <v>417</v>
      </c>
      <c r="F5" s="221" t="s">
        <v>350</v>
      </c>
      <c r="G5" s="234" t="s">
        <v>350</v>
      </c>
      <c r="H5" s="223"/>
      <c r="I5" s="221"/>
      <c r="J5" s="224" t="s">
        <v>351</v>
      </c>
    </row>
    <row r="6" spans="1:10">
      <c r="A6" s="269"/>
      <c r="B6" s="265"/>
      <c r="C6" s="180">
        <v>2</v>
      </c>
      <c r="D6" s="272" t="s">
        <v>348</v>
      </c>
      <c r="E6" s="233" t="s">
        <v>418</v>
      </c>
      <c r="F6" s="221" t="s">
        <v>350</v>
      </c>
      <c r="G6" s="234" t="s">
        <v>350</v>
      </c>
      <c r="H6" s="223"/>
      <c r="I6" s="221"/>
      <c r="J6" s="224" t="s">
        <v>351</v>
      </c>
    </row>
    <row r="7" spans="1:10">
      <c r="A7" s="269"/>
      <c r="B7" s="265"/>
      <c r="C7" s="180">
        <v>2</v>
      </c>
      <c r="D7" s="269"/>
      <c r="E7" s="222" t="s">
        <v>419</v>
      </c>
      <c r="F7" s="221" t="s">
        <v>350</v>
      </c>
      <c r="G7" s="221" t="s">
        <v>350</v>
      </c>
      <c r="H7" s="221"/>
      <c r="I7" s="221"/>
      <c r="J7" s="224" t="s">
        <v>351</v>
      </c>
    </row>
    <row r="8" spans="1:10" ht="17.25" customHeight="1" thickBot="1">
      <c r="A8" s="269"/>
      <c r="B8" s="265"/>
      <c r="C8" s="180">
        <v>2</v>
      </c>
      <c r="D8" s="271"/>
      <c r="E8" s="222" t="s">
        <v>420</v>
      </c>
      <c r="F8" s="221" t="s">
        <v>350</v>
      </c>
      <c r="G8" s="221" t="s">
        <v>350</v>
      </c>
      <c r="H8" s="221"/>
      <c r="I8" s="221"/>
      <c r="J8" s="224" t="s">
        <v>351</v>
      </c>
    </row>
    <row r="9" spans="1:10">
      <c r="A9" s="269"/>
      <c r="B9" s="265"/>
      <c r="C9" s="180">
        <v>2</v>
      </c>
      <c r="D9" s="273" t="s">
        <v>355</v>
      </c>
      <c r="E9" s="237" t="s">
        <v>421</v>
      </c>
      <c r="F9" s="241" t="s">
        <v>350</v>
      </c>
      <c r="G9" s="234" t="s">
        <v>350</v>
      </c>
      <c r="H9" s="242"/>
      <c r="I9" s="241"/>
      <c r="J9" s="224" t="s">
        <v>351</v>
      </c>
    </row>
    <row r="10" spans="1:10">
      <c r="A10" s="269"/>
      <c r="B10" s="265"/>
      <c r="C10" s="180">
        <v>2</v>
      </c>
      <c r="D10" s="269"/>
      <c r="E10" s="233" t="s">
        <v>422</v>
      </c>
      <c r="F10" s="221" t="s">
        <v>350</v>
      </c>
      <c r="G10" s="234" t="s">
        <v>350</v>
      </c>
      <c r="H10" s="223"/>
      <c r="I10" s="221"/>
      <c r="J10" s="224" t="s">
        <v>351</v>
      </c>
    </row>
    <row r="11" spans="1:10" ht="17.25" customHeight="1" thickBot="1">
      <c r="A11" s="269"/>
      <c r="B11" s="265"/>
      <c r="C11" s="180">
        <v>2</v>
      </c>
      <c r="D11" s="271"/>
      <c r="E11" s="233" t="s">
        <v>423</v>
      </c>
      <c r="F11" s="221" t="s">
        <v>350</v>
      </c>
      <c r="G11" s="234" t="s">
        <v>424</v>
      </c>
      <c r="H11" s="223"/>
      <c r="I11" s="221"/>
      <c r="J11" s="224" t="s">
        <v>425</v>
      </c>
    </row>
    <row r="12" spans="1:10">
      <c r="A12" s="269"/>
      <c r="B12" s="265"/>
      <c r="C12" s="180">
        <v>2</v>
      </c>
      <c r="D12" s="273" t="s">
        <v>360</v>
      </c>
      <c r="E12" s="233" t="s">
        <v>426</v>
      </c>
      <c r="F12" s="221" t="s">
        <v>350</v>
      </c>
      <c r="G12" s="234" t="s">
        <v>350</v>
      </c>
      <c r="H12" s="223"/>
      <c r="I12" s="221"/>
      <c r="J12" s="224" t="s">
        <v>351</v>
      </c>
    </row>
    <row r="13" spans="1:10">
      <c r="A13" s="269"/>
      <c r="B13" s="265"/>
      <c r="C13" s="180">
        <v>2</v>
      </c>
      <c r="D13" s="269"/>
      <c r="E13" s="233" t="s">
        <v>427</v>
      </c>
      <c r="F13" s="221" t="s">
        <v>350</v>
      </c>
      <c r="G13" s="234" t="s">
        <v>350</v>
      </c>
      <c r="H13" s="223"/>
      <c r="I13" s="221"/>
      <c r="J13" s="224" t="s">
        <v>351</v>
      </c>
    </row>
    <row r="14" spans="1:10" ht="17.25" customHeight="1" thickBot="1">
      <c r="A14" s="269"/>
      <c r="B14" s="265"/>
      <c r="C14" s="180">
        <v>2</v>
      </c>
      <c r="D14" s="271"/>
      <c r="E14" s="233" t="s">
        <v>428</v>
      </c>
      <c r="F14" s="221" t="s">
        <v>350</v>
      </c>
      <c r="G14" s="234" t="s">
        <v>350</v>
      </c>
      <c r="H14" s="223"/>
      <c r="I14" s="221"/>
      <c r="J14" s="224" t="s">
        <v>351</v>
      </c>
    </row>
    <row r="15" spans="1:10">
      <c r="A15" s="269"/>
      <c r="B15" s="265"/>
      <c r="C15" s="180">
        <v>2</v>
      </c>
      <c r="D15" s="273" t="s">
        <v>365</v>
      </c>
      <c r="E15" s="233" t="s">
        <v>429</v>
      </c>
      <c r="F15" s="221">
        <v>18</v>
      </c>
      <c r="G15" s="234" t="s">
        <v>430</v>
      </c>
      <c r="H15" s="223"/>
      <c r="I15" s="221"/>
      <c r="J15" s="224" t="s">
        <v>23</v>
      </c>
    </row>
    <row r="16" spans="1:10">
      <c r="A16" s="269"/>
      <c r="B16" s="265"/>
      <c r="C16" s="180">
        <v>2</v>
      </c>
      <c r="D16" s="269"/>
      <c r="E16" s="233" t="s">
        <v>431</v>
      </c>
      <c r="F16" s="221">
        <v>30</v>
      </c>
      <c r="G16" s="234" t="s">
        <v>424</v>
      </c>
      <c r="H16" s="223"/>
      <c r="I16" s="221"/>
      <c r="J16" s="224" t="s">
        <v>432</v>
      </c>
    </row>
    <row r="17" spans="1:10" ht="17.25" customHeight="1" thickBot="1">
      <c r="A17" s="269"/>
      <c r="B17" s="265"/>
      <c r="C17" s="180">
        <v>2</v>
      </c>
      <c r="D17" s="271"/>
      <c r="E17" s="233" t="s">
        <v>433</v>
      </c>
      <c r="F17" s="221">
        <v>12</v>
      </c>
      <c r="G17" s="234" t="s">
        <v>301</v>
      </c>
      <c r="H17" s="223"/>
      <c r="I17" s="221"/>
      <c r="J17" s="224" t="s">
        <v>23</v>
      </c>
    </row>
    <row r="18" spans="1:10">
      <c r="A18" s="269"/>
      <c r="B18" s="265"/>
      <c r="C18" s="180">
        <v>2</v>
      </c>
      <c r="D18" s="262" t="s">
        <v>370</v>
      </c>
      <c r="E18" s="225" t="s">
        <v>434</v>
      </c>
      <c r="F18" s="226">
        <v>4</v>
      </c>
      <c r="G18" s="232" t="s">
        <v>293</v>
      </c>
      <c r="H18" s="228"/>
      <c r="I18" s="226"/>
      <c r="J18" s="229" t="s">
        <v>374</v>
      </c>
    </row>
    <row r="19" spans="1:10">
      <c r="A19" s="269"/>
      <c r="B19" s="265"/>
      <c r="C19" s="180">
        <v>2</v>
      </c>
      <c r="D19" s="265"/>
      <c r="E19" s="225" t="s">
        <v>435</v>
      </c>
      <c r="F19" s="226">
        <v>3</v>
      </c>
      <c r="G19" s="232" t="s">
        <v>290</v>
      </c>
      <c r="H19" s="228"/>
      <c r="I19" s="226"/>
      <c r="J19" s="229" t="s">
        <v>374</v>
      </c>
    </row>
    <row r="20" spans="1:10" ht="17.25" customHeight="1" thickBot="1">
      <c r="A20" s="269"/>
      <c r="B20" s="263"/>
      <c r="C20" s="181">
        <v>2</v>
      </c>
      <c r="D20" s="263"/>
      <c r="E20" s="230" t="s">
        <v>436</v>
      </c>
      <c r="F20" s="226">
        <v>3</v>
      </c>
      <c r="G20" s="226" t="s">
        <v>290</v>
      </c>
      <c r="H20" s="226"/>
      <c r="I20" s="226"/>
      <c r="J20" s="229" t="s">
        <v>374</v>
      </c>
    </row>
    <row r="21" spans="1:10" ht="17.25" customHeight="1">
      <c r="A21" s="269"/>
      <c r="B21" s="266" t="s">
        <v>376</v>
      </c>
      <c r="C21" s="184">
        <v>1</v>
      </c>
      <c r="D21" s="262" t="s">
        <v>377</v>
      </c>
      <c r="E21" s="233" t="s">
        <v>437</v>
      </c>
      <c r="F21" s="221" t="s">
        <v>350</v>
      </c>
      <c r="G21" s="221" t="s">
        <v>381</v>
      </c>
      <c r="H21" s="221"/>
      <c r="I21" s="221"/>
      <c r="J21" s="224" t="s">
        <v>414</v>
      </c>
    </row>
    <row r="22" spans="1:10" ht="17.25" customHeight="1">
      <c r="A22" s="269"/>
      <c r="B22" s="267"/>
      <c r="C22" s="185">
        <v>1</v>
      </c>
      <c r="D22" s="265"/>
      <c r="E22" s="237" t="s">
        <v>438</v>
      </c>
      <c r="F22" s="221">
        <v>27</v>
      </c>
      <c r="G22" s="221" t="s">
        <v>350</v>
      </c>
      <c r="H22" s="221"/>
      <c r="I22" s="221"/>
      <c r="J22" s="224" t="s">
        <v>351</v>
      </c>
    </row>
    <row r="23" spans="1:10">
      <c r="A23" s="269"/>
      <c r="B23" s="267"/>
      <c r="C23" s="180">
        <v>2</v>
      </c>
      <c r="D23" s="265"/>
      <c r="E23" s="237" t="s">
        <v>439</v>
      </c>
      <c r="F23" s="221" t="s">
        <v>350</v>
      </c>
      <c r="G23" s="221" t="s">
        <v>350</v>
      </c>
      <c r="H23" s="221"/>
      <c r="I23" s="221"/>
      <c r="J23" s="224" t="s">
        <v>351</v>
      </c>
    </row>
    <row r="24" spans="1:10">
      <c r="A24" s="269"/>
      <c r="B24" s="267"/>
      <c r="C24" s="180">
        <v>2</v>
      </c>
      <c r="D24" s="265"/>
      <c r="E24" s="237" t="s">
        <v>440</v>
      </c>
      <c r="F24" s="221">
        <v>25</v>
      </c>
      <c r="G24" s="221" t="s">
        <v>441</v>
      </c>
      <c r="H24" s="221"/>
      <c r="I24" s="221"/>
      <c r="J24" s="224" t="s">
        <v>23</v>
      </c>
    </row>
    <row r="25" spans="1:10">
      <c r="A25" s="269"/>
      <c r="B25" s="267"/>
      <c r="C25" s="180">
        <v>2</v>
      </c>
      <c r="D25" s="265"/>
      <c r="E25" s="237" t="s">
        <v>442</v>
      </c>
      <c r="F25" s="221">
        <v>24</v>
      </c>
      <c r="G25" s="221" t="s">
        <v>292</v>
      </c>
      <c r="H25" s="221"/>
      <c r="I25" s="221"/>
      <c r="J25" s="224" t="s">
        <v>432</v>
      </c>
    </row>
    <row r="26" spans="1:10">
      <c r="A26" s="269"/>
      <c r="B26" s="267"/>
      <c r="C26" s="180">
        <v>2</v>
      </c>
      <c r="D26" s="265"/>
      <c r="E26" s="237" t="s">
        <v>443</v>
      </c>
      <c r="F26" s="221">
        <v>13</v>
      </c>
      <c r="G26" s="221" t="s">
        <v>313</v>
      </c>
      <c r="H26" s="221"/>
      <c r="I26" s="221"/>
      <c r="J26" s="224" t="s">
        <v>432</v>
      </c>
    </row>
    <row r="27" spans="1:10">
      <c r="A27" s="269"/>
      <c r="B27" s="267"/>
      <c r="C27" s="180">
        <v>2</v>
      </c>
      <c r="D27" s="265"/>
      <c r="E27" s="237" t="s">
        <v>444</v>
      </c>
      <c r="F27" s="221">
        <v>12</v>
      </c>
      <c r="G27" s="221" t="s">
        <v>321</v>
      </c>
      <c r="H27" s="221"/>
      <c r="I27" s="221"/>
      <c r="J27" s="224" t="s">
        <v>445</v>
      </c>
    </row>
    <row r="28" spans="1:10">
      <c r="A28" s="269"/>
      <c r="B28" s="267"/>
      <c r="C28" s="180">
        <v>2</v>
      </c>
      <c r="D28" s="265"/>
      <c r="E28" s="237" t="s">
        <v>446</v>
      </c>
      <c r="F28" s="221">
        <v>30</v>
      </c>
      <c r="G28" s="221" t="s">
        <v>350</v>
      </c>
      <c r="H28" s="221"/>
      <c r="I28" s="221"/>
      <c r="J28" s="224" t="s">
        <v>351</v>
      </c>
    </row>
    <row r="29" spans="1:10">
      <c r="A29" s="269"/>
      <c r="B29" s="267"/>
      <c r="C29" s="180">
        <v>2</v>
      </c>
      <c r="D29" s="265"/>
      <c r="E29" s="230" t="s">
        <v>447</v>
      </c>
      <c r="F29" s="226">
        <v>1</v>
      </c>
      <c r="G29" s="226" t="s">
        <v>282</v>
      </c>
      <c r="H29" s="226"/>
      <c r="I29" s="226"/>
      <c r="J29" s="229" t="s">
        <v>414</v>
      </c>
    </row>
    <row r="30" spans="1:10">
      <c r="A30" s="269"/>
      <c r="B30" s="267"/>
      <c r="C30" s="180">
        <v>2</v>
      </c>
      <c r="D30" s="265"/>
      <c r="E30" s="230" t="s">
        <v>448</v>
      </c>
      <c r="F30" s="226">
        <v>1</v>
      </c>
      <c r="G30" s="226" t="s">
        <v>282</v>
      </c>
      <c r="H30" s="226"/>
      <c r="I30" s="226"/>
      <c r="J30" s="229" t="s">
        <v>414</v>
      </c>
    </row>
    <row r="31" spans="1:10" ht="17.25" customHeight="1" thickBot="1">
      <c r="A31" s="269"/>
      <c r="B31" s="267"/>
      <c r="C31" s="180">
        <v>2</v>
      </c>
      <c r="D31" s="263"/>
      <c r="E31" s="230" t="s">
        <v>449</v>
      </c>
      <c r="F31" s="226">
        <v>2</v>
      </c>
      <c r="G31" s="226" t="s">
        <v>286</v>
      </c>
      <c r="H31" s="226"/>
      <c r="I31" s="226"/>
      <c r="J31" s="229" t="s">
        <v>450</v>
      </c>
    </row>
    <row r="32" spans="1:10">
      <c r="A32" s="269"/>
      <c r="B32" s="267"/>
      <c r="C32" s="180">
        <v>2</v>
      </c>
      <c r="D32" s="262" t="s">
        <v>391</v>
      </c>
      <c r="E32" s="233" t="s">
        <v>451</v>
      </c>
      <c r="F32" s="221" t="s">
        <v>350</v>
      </c>
      <c r="G32" s="221" t="s">
        <v>350</v>
      </c>
      <c r="H32" s="221"/>
      <c r="I32" s="221"/>
      <c r="J32" s="224" t="s">
        <v>351</v>
      </c>
    </row>
    <row r="33" spans="1:10">
      <c r="A33" s="269"/>
      <c r="B33" s="267"/>
      <c r="C33" s="180">
        <v>2</v>
      </c>
      <c r="D33" s="265"/>
      <c r="E33" s="233" t="s">
        <v>452</v>
      </c>
      <c r="F33" s="221" t="s">
        <v>350</v>
      </c>
      <c r="G33" s="221" t="s">
        <v>350</v>
      </c>
      <c r="H33" s="221"/>
      <c r="I33" s="221"/>
      <c r="J33" s="224" t="s">
        <v>351</v>
      </c>
    </row>
    <row r="34" spans="1:10">
      <c r="A34" s="269"/>
      <c r="B34" s="267"/>
      <c r="C34" s="180">
        <v>2</v>
      </c>
      <c r="D34" s="265"/>
      <c r="E34" s="230" t="s">
        <v>453</v>
      </c>
      <c r="F34" s="226">
        <v>4</v>
      </c>
      <c r="G34" s="226" t="s">
        <v>293</v>
      </c>
      <c r="H34" s="226"/>
      <c r="I34" s="226"/>
      <c r="J34" s="229" t="s">
        <v>21</v>
      </c>
    </row>
    <row r="35" spans="1:10" ht="17.25" customHeight="1" thickBot="1">
      <c r="A35" s="269"/>
      <c r="B35" s="267"/>
      <c r="C35" s="180">
        <v>2</v>
      </c>
      <c r="D35" s="263"/>
      <c r="E35" s="237" t="s">
        <v>454</v>
      </c>
      <c r="F35" s="221" t="s">
        <v>350</v>
      </c>
      <c r="G35" s="221" t="s">
        <v>350</v>
      </c>
      <c r="H35" s="221"/>
      <c r="I35" s="221"/>
      <c r="J35" s="224" t="s">
        <v>351</v>
      </c>
    </row>
    <row r="36" spans="1:10">
      <c r="A36" s="269"/>
      <c r="B36" s="267"/>
      <c r="C36" s="180">
        <v>2</v>
      </c>
      <c r="D36" s="262" t="s">
        <v>395</v>
      </c>
      <c r="E36" s="237" t="s">
        <v>455</v>
      </c>
      <c r="F36" s="221" t="s">
        <v>350</v>
      </c>
      <c r="G36" s="221" t="s">
        <v>350</v>
      </c>
      <c r="H36" s="221"/>
      <c r="I36" s="221"/>
      <c r="J36" s="224" t="s">
        <v>351</v>
      </c>
    </row>
    <row r="37" spans="1:10" ht="17.25" customHeight="1" thickBot="1">
      <c r="A37" s="269"/>
      <c r="B37" s="267"/>
      <c r="C37" s="180">
        <v>2</v>
      </c>
      <c r="D37" s="263"/>
      <c r="E37" s="233" t="s">
        <v>456</v>
      </c>
      <c r="F37" s="221" t="s">
        <v>350</v>
      </c>
      <c r="G37" s="221" t="s">
        <v>350</v>
      </c>
      <c r="H37" s="221"/>
      <c r="I37" s="221"/>
      <c r="J37" s="224" t="s">
        <v>351</v>
      </c>
    </row>
    <row r="38" spans="1:10">
      <c r="A38" s="269"/>
      <c r="B38" s="267"/>
      <c r="C38" s="182">
        <v>3</v>
      </c>
      <c r="D38" s="274" t="s">
        <v>398</v>
      </c>
      <c r="E38" s="238" t="s">
        <v>457</v>
      </c>
      <c r="F38" s="221" t="s">
        <v>350</v>
      </c>
      <c r="G38" s="221" t="s">
        <v>350</v>
      </c>
      <c r="H38" s="221"/>
      <c r="I38" s="221"/>
      <c r="J38" s="224" t="s">
        <v>351</v>
      </c>
    </row>
    <row r="39" spans="1:10" ht="17.25" customHeight="1" thickBot="1">
      <c r="A39" s="269"/>
      <c r="B39" s="267"/>
      <c r="C39" s="182">
        <v>3</v>
      </c>
      <c r="D39" s="265"/>
      <c r="E39" s="238" t="s">
        <v>458</v>
      </c>
      <c r="F39" s="221" t="s">
        <v>350</v>
      </c>
      <c r="G39" s="221" t="s">
        <v>350</v>
      </c>
      <c r="H39" s="221"/>
      <c r="I39" s="221"/>
      <c r="J39" s="224" t="s">
        <v>351</v>
      </c>
    </row>
    <row r="40" spans="1:10">
      <c r="A40" s="269"/>
      <c r="B40" s="267"/>
      <c r="C40" s="182">
        <v>3</v>
      </c>
      <c r="D40" s="262" t="s">
        <v>401</v>
      </c>
      <c r="E40" s="233" t="s">
        <v>459</v>
      </c>
      <c r="F40" s="221" t="s">
        <v>350</v>
      </c>
      <c r="G40" s="221" t="s">
        <v>350</v>
      </c>
      <c r="H40" s="221"/>
      <c r="I40" s="221"/>
      <c r="J40" s="224" t="s">
        <v>351</v>
      </c>
    </row>
    <row r="41" spans="1:10" ht="17.25" customHeight="1" thickBot="1">
      <c r="A41" s="269"/>
      <c r="B41" s="267"/>
      <c r="C41" s="182">
        <v>3</v>
      </c>
      <c r="D41" s="263"/>
      <c r="E41" s="233" t="s">
        <v>460</v>
      </c>
      <c r="F41" s="221" t="s">
        <v>350</v>
      </c>
      <c r="G41" s="221" t="s">
        <v>350</v>
      </c>
      <c r="H41" s="221"/>
      <c r="I41" s="221"/>
      <c r="J41" s="224" t="s">
        <v>351</v>
      </c>
    </row>
    <row r="42" spans="1:10">
      <c r="A42" s="269"/>
      <c r="B42" s="267"/>
      <c r="C42" s="182">
        <v>3</v>
      </c>
      <c r="D42" s="262" t="s">
        <v>404</v>
      </c>
      <c r="E42" s="238" t="s">
        <v>461</v>
      </c>
      <c r="F42" s="221" t="s">
        <v>350</v>
      </c>
      <c r="G42" s="221" t="s">
        <v>350</v>
      </c>
      <c r="H42" s="221"/>
      <c r="I42" s="221"/>
      <c r="J42" s="224" t="s">
        <v>351</v>
      </c>
    </row>
    <row r="43" spans="1:10" ht="17.25" customHeight="1" thickBot="1">
      <c r="A43" s="269"/>
      <c r="B43" s="267"/>
      <c r="C43" s="182">
        <v>3</v>
      </c>
      <c r="D43" s="263"/>
      <c r="E43" s="233" t="s">
        <v>462</v>
      </c>
      <c r="F43" s="221">
        <v>19</v>
      </c>
      <c r="G43" s="221" t="s">
        <v>387</v>
      </c>
      <c r="H43" s="221"/>
      <c r="I43" s="221"/>
      <c r="J43" s="224" t="s">
        <v>463</v>
      </c>
    </row>
    <row r="44" spans="1:10">
      <c r="A44" s="269"/>
      <c r="B44" s="267"/>
      <c r="C44" s="182">
        <v>3</v>
      </c>
      <c r="D44" s="262" t="s">
        <v>409</v>
      </c>
      <c r="E44" s="238" t="s">
        <v>464</v>
      </c>
      <c r="F44" s="221" t="s">
        <v>350</v>
      </c>
      <c r="G44" s="221" t="s">
        <v>350</v>
      </c>
      <c r="H44" s="221"/>
      <c r="I44" s="221"/>
      <c r="J44" s="224" t="s">
        <v>351</v>
      </c>
    </row>
    <row r="45" spans="1:10" ht="17.25" customHeight="1" thickBot="1">
      <c r="A45" s="269"/>
      <c r="B45" s="191"/>
      <c r="C45" s="183">
        <v>3</v>
      </c>
      <c r="D45" s="263"/>
      <c r="E45" s="238" t="s">
        <v>465</v>
      </c>
      <c r="F45" s="221" t="s">
        <v>350</v>
      </c>
      <c r="G45" s="221" t="s">
        <v>350</v>
      </c>
      <c r="H45" s="221"/>
      <c r="I45" s="221"/>
      <c r="J45" s="224" t="s">
        <v>351</v>
      </c>
    </row>
  </sheetData>
  <mergeCells count="17">
    <mergeCell ref="A1:A45"/>
    <mergeCell ref="D36:D37"/>
    <mergeCell ref="D38:D39"/>
    <mergeCell ref="D40:D41"/>
    <mergeCell ref="D42:D43"/>
    <mergeCell ref="B1:B20"/>
    <mergeCell ref="D2:D3"/>
    <mergeCell ref="D4:D5"/>
    <mergeCell ref="D6:D8"/>
    <mergeCell ref="D9:D11"/>
    <mergeCell ref="D12:D14"/>
    <mergeCell ref="D15:D17"/>
    <mergeCell ref="D18:D20"/>
    <mergeCell ref="B21:B44"/>
    <mergeCell ref="D44:D45"/>
    <mergeCell ref="D21:D31"/>
    <mergeCell ref="D32:D35"/>
  </mergeCells>
  <phoneticPr fontId="4" type="noConversion"/>
  <pageMargins left="3.937007874015748E-2" right="3.937007874015748E-2" top="3.937007874015748E-2" bottom="3.937007874015748E-2" header="0" footer="0"/>
  <pageSetup paperSize="9" scale="67"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Y31"/>
  <sheetViews>
    <sheetView topLeftCell="D1" workbookViewId="0">
      <selection activeCell="Y33" sqref="Y33"/>
    </sheetView>
  </sheetViews>
  <sheetFormatPr defaultRowHeight="16.5"/>
  <cols>
    <col min="1" max="1" width="11.375" style="194" bestFit="1" customWidth="1"/>
    <col min="2" max="3" width="8.875" style="194" bestFit="1" customWidth="1"/>
    <col min="4" max="4" width="11.375" style="194" bestFit="1" customWidth="1"/>
    <col min="5" max="5" width="19.25" style="194" bestFit="1" customWidth="1"/>
    <col min="6" max="7" width="9.25" style="194" hidden="1" customWidth="1"/>
    <col min="8" max="20" width="11.625" style="194" hidden="1" customWidth="1"/>
    <col min="21" max="24" width="8.5" style="194" customWidth="1"/>
    <col min="25" max="25" width="114.875" style="194" customWidth="1"/>
  </cols>
  <sheetData>
    <row r="1" spans="1:25" s="114" customFormat="1" ht="15" customHeight="1" thickBot="1">
      <c r="A1" s="278" t="s">
        <v>466</v>
      </c>
      <c r="B1" s="279" t="s">
        <v>335</v>
      </c>
      <c r="C1" s="111" t="s">
        <v>336</v>
      </c>
      <c r="D1" s="127" t="s">
        <v>337</v>
      </c>
      <c r="E1" s="112" t="s">
        <v>338</v>
      </c>
      <c r="F1" s="208" t="s">
        <v>467</v>
      </c>
      <c r="G1" s="208" t="s">
        <v>468</v>
      </c>
      <c r="H1" s="208" t="s">
        <v>469</v>
      </c>
      <c r="I1" s="208" t="s">
        <v>470</v>
      </c>
      <c r="J1" s="208" t="s">
        <v>471</v>
      </c>
      <c r="K1" s="208" t="s">
        <v>472</v>
      </c>
      <c r="L1" s="208" t="s">
        <v>473</v>
      </c>
      <c r="M1" s="208" t="s">
        <v>474</v>
      </c>
      <c r="N1" s="208" t="s">
        <v>475</v>
      </c>
      <c r="O1" s="208" t="s">
        <v>476</v>
      </c>
      <c r="P1" s="208" t="s">
        <v>477</v>
      </c>
      <c r="Q1" s="208" t="s">
        <v>478</v>
      </c>
      <c r="R1" s="208" t="s">
        <v>479</v>
      </c>
      <c r="S1" s="208" t="s">
        <v>480</v>
      </c>
      <c r="T1" s="208" t="s">
        <v>481</v>
      </c>
      <c r="U1" s="208" t="s">
        <v>482</v>
      </c>
      <c r="V1" s="208" t="s">
        <v>483</v>
      </c>
      <c r="W1" s="208" t="s">
        <v>484</v>
      </c>
      <c r="X1" s="208" t="s">
        <v>485</v>
      </c>
      <c r="Y1" s="113" t="s">
        <v>339</v>
      </c>
    </row>
    <row r="2" spans="1:25" s="114" customFormat="1" ht="15" customHeight="1" thickBot="1">
      <c r="A2" s="265"/>
      <c r="B2" s="265"/>
      <c r="C2" s="115">
        <v>1</v>
      </c>
      <c r="D2" s="192" t="s">
        <v>486</v>
      </c>
      <c r="E2" s="106" t="s">
        <v>487</v>
      </c>
      <c r="F2" s="107">
        <v>1</v>
      </c>
      <c r="G2" s="107">
        <v>1</v>
      </c>
      <c r="H2" s="107">
        <v>1</v>
      </c>
      <c r="I2" s="107">
        <v>1</v>
      </c>
      <c r="J2" s="107">
        <v>1</v>
      </c>
      <c r="K2" s="107">
        <v>2</v>
      </c>
      <c r="L2" s="107">
        <v>2</v>
      </c>
      <c r="M2" s="107">
        <v>2</v>
      </c>
      <c r="N2" s="107">
        <v>2</v>
      </c>
      <c r="O2" s="107">
        <v>2</v>
      </c>
      <c r="P2" s="107">
        <v>2</v>
      </c>
      <c r="Q2" s="107">
        <v>1</v>
      </c>
      <c r="R2" s="107">
        <v>1</v>
      </c>
      <c r="S2" s="107">
        <v>2</v>
      </c>
      <c r="T2" s="107">
        <v>2</v>
      </c>
      <c r="U2" s="107">
        <v>2</v>
      </c>
      <c r="V2" s="107">
        <v>2</v>
      </c>
      <c r="W2" s="107">
        <v>2</v>
      </c>
      <c r="X2" s="107">
        <v>2</v>
      </c>
      <c r="Y2" s="108" t="s">
        <v>488</v>
      </c>
    </row>
    <row r="3" spans="1:25" s="114" customFormat="1" ht="15" customHeight="1" thickBot="1">
      <c r="A3" s="265"/>
      <c r="B3" s="265"/>
      <c r="C3" s="116">
        <v>1</v>
      </c>
      <c r="D3" s="193" t="s">
        <v>489</v>
      </c>
      <c r="E3" s="209" t="s">
        <v>490</v>
      </c>
      <c r="F3" s="107">
        <v>2</v>
      </c>
      <c r="G3" s="107">
        <v>2</v>
      </c>
      <c r="H3" s="107">
        <v>2</v>
      </c>
      <c r="I3" s="107">
        <v>2</v>
      </c>
      <c r="J3" s="107">
        <v>2</v>
      </c>
      <c r="K3" s="107">
        <v>2</v>
      </c>
      <c r="L3" s="107">
        <v>2</v>
      </c>
      <c r="M3" s="107">
        <v>2</v>
      </c>
      <c r="N3" s="107">
        <v>2</v>
      </c>
      <c r="O3" s="107">
        <v>2</v>
      </c>
      <c r="P3" s="107">
        <v>2</v>
      </c>
      <c r="Q3" s="107">
        <v>2</v>
      </c>
      <c r="R3" s="107">
        <v>2</v>
      </c>
      <c r="S3" s="107">
        <v>2</v>
      </c>
      <c r="T3" s="107">
        <v>2</v>
      </c>
      <c r="U3" s="107">
        <v>1</v>
      </c>
      <c r="V3" s="107">
        <v>1</v>
      </c>
      <c r="W3" s="107">
        <v>1</v>
      </c>
      <c r="X3" s="107">
        <v>1</v>
      </c>
      <c r="Y3" s="108" t="s">
        <v>491</v>
      </c>
    </row>
    <row r="4" spans="1:25" s="114" customFormat="1" ht="15" customHeight="1" thickBot="1">
      <c r="A4" s="265"/>
      <c r="B4" s="265"/>
      <c r="C4" s="116">
        <v>1</v>
      </c>
      <c r="D4" s="192" t="s">
        <v>492</v>
      </c>
      <c r="E4" s="210" t="s">
        <v>493</v>
      </c>
      <c r="F4" s="125">
        <v>3</v>
      </c>
      <c r="G4" s="125">
        <v>3</v>
      </c>
      <c r="H4" s="125">
        <v>4</v>
      </c>
      <c r="I4" s="125">
        <v>4</v>
      </c>
      <c r="J4" s="125">
        <v>5</v>
      </c>
      <c r="K4" s="125">
        <v>4</v>
      </c>
      <c r="L4" s="125">
        <v>5</v>
      </c>
      <c r="M4" s="125">
        <v>3</v>
      </c>
      <c r="N4" s="125">
        <v>3</v>
      </c>
      <c r="O4" s="125">
        <v>3</v>
      </c>
      <c r="P4" s="125">
        <v>3</v>
      </c>
      <c r="Q4" s="125">
        <v>3</v>
      </c>
      <c r="R4" s="125">
        <v>2</v>
      </c>
      <c r="S4" s="125">
        <v>3</v>
      </c>
      <c r="T4" s="125">
        <v>3</v>
      </c>
      <c r="U4" s="125">
        <v>5</v>
      </c>
      <c r="V4" s="125">
        <v>5</v>
      </c>
      <c r="W4" s="125">
        <v>5</v>
      </c>
      <c r="X4" s="125">
        <v>5</v>
      </c>
      <c r="Y4" s="126" t="s">
        <v>494</v>
      </c>
    </row>
    <row r="5" spans="1:25" s="114" customFormat="1" ht="15" customHeight="1" thickBot="1">
      <c r="A5" s="265"/>
      <c r="B5" s="265"/>
      <c r="C5" s="116">
        <v>1</v>
      </c>
      <c r="D5" s="193" t="s">
        <v>495</v>
      </c>
      <c r="E5" s="209" t="s">
        <v>496</v>
      </c>
      <c r="F5" s="117">
        <v>2</v>
      </c>
      <c r="G5" s="117">
        <v>1</v>
      </c>
      <c r="H5" s="117">
        <v>1</v>
      </c>
      <c r="I5" s="117">
        <v>1</v>
      </c>
      <c r="J5" s="117">
        <v>5</v>
      </c>
      <c r="K5" s="117">
        <v>3</v>
      </c>
      <c r="L5" s="117">
        <v>1</v>
      </c>
      <c r="M5" s="117">
        <v>1</v>
      </c>
      <c r="N5" s="117">
        <v>1</v>
      </c>
      <c r="O5" s="117">
        <v>1</v>
      </c>
      <c r="P5" s="117">
        <v>1</v>
      </c>
      <c r="Q5" s="117">
        <v>1</v>
      </c>
      <c r="R5" s="117">
        <v>1</v>
      </c>
      <c r="S5" s="117">
        <v>1</v>
      </c>
      <c r="T5" s="117">
        <v>1</v>
      </c>
      <c r="U5" s="117">
        <v>2</v>
      </c>
      <c r="V5" s="117">
        <v>2</v>
      </c>
      <c r="W5" s="117">
        <v>2</v>
      </c>
      <c r="X5" s="117">
        <v>4</v>
      </c>
      <c r="Y5" s="108" t="s">
        <v>497</v>
      </c>
    </row>
    <row r="6" spans="1:25" s="114" customFormat="1" ht="15" customHeight="1" thickBot="1">
      <c r="A6" s="265"/>
      <c r="B6" s="265"/>
      <c r="C6" s="116">
        <v>1</v>
      </c>
      <c r="D6" s="192" t="s">
        <v>498</v>
      </c>
      <c r="E6" s="209" t="s">
        <v>499</v>
      </c>
      <c r="F6" s="117">
        <v>4</v>
      </c>
      <c r="G6" s="117">
        <v>3</v>
      </c>
      <c r="H6" s="117">
        <v>1</v>
      </c>
      <c r="I6" s="117">
        <v>3</v>
      </c>
      <c r="J6" s="117">
        <v>4</v>
      </c>
      <c r="K6" s="117">
        <v>4</v>
      </c>
      <c r="L6" s="117">
        <v>2</v>
      </c>
      <c r="M6" s="117">
        <v>1</v>
      </c>
      <c r="N6" s="117">
        <v>1</v>
      </c>
      <c r="O6" s="117">
        <v>2</v>
      </c>
      <c r="P6" s="117">
        <v>2</v>
      </c>
      <c r="Q6" s="117">
        <v>2</v>
      </c>
      <c r="R6" s="117">
        <v>2</v>
      </c>
      <c r="S6" s="117">
        <v>2</v>
      </c>
      <c r="T6" s="117">
        <v>2</v>
      </c>
      <c r="U6" s="117">
        <v>1</v>
      </c>
      <c r="V6" s="117">
        <v>1</v>
      </c>
      <c r="W6" s="117">
        <v>1</v>
      </c>
      <c r="X6" s="117">
        <v>1</v>
      </c>
      <c r="Y6" s="108" t="s">
        <v>494</v>
      </c>
    </row>
    <row r="7" spans="1:25" s="114" customFormat="1" ht="15" customHeight="1">
      <c r="A7" s="265"/>
      <c r="B7" s="265"/>
      <c r="C7" s="116">
        <v>1</v>
      </c>
      <c r="D7" s="276" t="s">
        <v>500</v>
      </c>
      <c r="E7" s="211" t="s">
        <v>501</v>
      </c>
      <c r="F7" s="98">
        <v>1</v>
      </c>
      <c r="G7" s="98">
        <v>1</v>
      </c>
      <c r="H7" s="98">
        <v>1</v>
      </c>
      <c r="I7" s="98">
        <v>1</v>
      </c>
      <c r="J7" s="98">
        <v>1</v>
      </c>
      <c r="K7" s="98">
        <v>1</v>
      </c>
      <c r="L7" s="98">
        <v>1</v>
      </c>
      <c r="M7" s="98">
        <v>1</v>
      </c>
      <c r="N7" s="98">
        <v>2</v>
      </c>
      <c r="O7" s="98">
        <v>2</v>
      </c>
      <c r="P7" s="98">
        <v>2</v>
      </c>
      <c r="Q7" s="98">
        <v>1</v>
      </c>
      <c r="R7" s="98">
        <v>1</v>
      </c>
      <c r="S7" s="98">
        <v>1</v>
      </c>
      <c r="T7" s="98">
        <v>1</v>
      </c>
      <c r="U7" s="98">
        <v>1</v>
      </c>
      <c r="V7" s="98">
        <v>1</v>
      </c>
      <c r="W7" s="98">
        <v>1</v>
      </c>
      <c r="X7" s="98">
        <v>1</v>
      </c>
      <c r="Y7" s="99" t="s">
        <v>502</v>
      </c>
    </row>
    <row r="8" spans="1:25" s="114" customFormat="1" ht="15" customHeight="1">
      <c r="A8" s="265"/>
      <c r="B8" s="265"/>
      <c r="C8" s="116">
        <v>1</v>
      </c>
      <c r="D8" s="265"/>
      <c r="E8" s="97" t="s">
        <v>503</v>
      </c>
      <c r="F8" s="118">
        <v>1</v>
      </c>
      <c r="G8" s="118">
        <v>1</v>
      </c>
      <c r="H8" s="118">
        <v>1</v>
      </c>
      <c r="I8" s="118">
        <v>1</v>
      </c>
      <c r="J8" s="118">
        <v>1</v>
      </c>
      <c r="K8" s="118">
        <v>1</v>
      </c>
      <c r="L8" s="118">
        <v>1</v>
      </c>
      <c r="M8" s="118">
        <v>1</v>
      </c>
      <c r="N8" s="118">
        <v>1</v>
      </c>
      <c r="O8" s="118">
        <v>1</v>
      </c>
      <c r="P8" s="118">
        <v>1</v>
      </c>
      <c r="Q8" s="118">
        <v>1</v>
      </c>
      <c r="R8" s="118">
        <v>1</v>
      </c>
      <c r="S8" s="118">
        <v>1</v>
      </c>
      <c r="T8" s="118">
        <v>1</v>
      </c>
      <c r="U8" s="118">
        <v>1</v>
      </c>
      <c r="V8" s="118">
        <v>1</v>
      </c>
      <c r="W8" s="118">
        <v>1</v>
      </c>
      <c r="X8" s="118">
        <v>1</v>
      </c>
      <c r="Y8" s="119" t="s">
        <v>504</v>
      </c>
    </row>
    <row r="9" spans="1:25" s="114" customFormat="1" ht="15" customHeight="1">
      <c r="A9" s="265"/>
      <c r="B9" s="265"/>
      <c r="C9" s="116">
        <v>1</v>
      </c>
      <c r="D9" s="265"/>
      <c r="E9" s="212" t="s">
        <v>505</v>
      </c>
      <c r="F9" s="98">
        <v>1</v>
      </c>
      <c r="G9" s="98">
        <v>1</v>
      </c>
      <c r="H9" s="98">
        <v>1</v>
      </c>
      <c r="I9" s="98">
        <v>1</v>
      </c>
      <c r="J9" s="98">
        <v>1</v>
      </c>
      <c r="K9" s="98">
        <v>1</v>
      </c>
      <c r="L9" s="98">
        <v>1</v>
      </c>
      <c r="M9" s="98">
        <v>1</v>
      </c>
      <c r="N9" s="98">
        <v>2</v>
      </c>
      <c r="O9" s="98">
        <v>2</v>
      </c>
      <c r="P9" s="98">
        <v>2</v>
      </c>
      <c r="Q9" s="98">
        <v>2</v>
      </c>
      <c r="R9" s="98">
        <v>2</v>
      </c>
      <c r="S9" s="98">
        <v>2</v>
      </c>
      <c r="T9" s="98">
        <v>2</v>
      </c>
      <c r="U9" s="98">
        <v>1</v>
      </c>
      <c r="V9" s="98">
        <v>1</v>
      </c>
      <c r="W9" s="98">
        <v>1</v>
      </c>
      <c r="X9" s="98">
        <v>1</v>
      </c>
      <c r="Y9" s="99" t="s">
        <v>502</v>
      </c>
    </row>
    <row r="10" spans="1:25" s="114" customFormat="1" ht="15" customHeight="1">
      <c r="A10" s="265"/>
      <c r="B10" s="265"/>
      <c r="C10" s="116">
        <v>1</v>
      </c>
      <c r="D10" s="265"/>
      <c r="E10" s="212" t="s">
        <v>506</v>
      </c>
      <c r="F10" s="118">
        <v>1</v>
      </c>
      <c r="G10" s="118">
        <v>1</v>
      </c>
      <c r="H10" s="118">
        <v>1</v>
      </c>
      <c r="I10" s="118">
        <v>1</v>
      </c>
      <c r="J10" s="118">
        <v>1</v>
      </c>
      <c r="K10" s="118">
        <v>1</v>
      </c>
      <c r="L10" s="118">
        <v>1</v>
      </c>
      <c r="M10" s="118">
        <v>1</v>
      </c>
      <c r="N10" s="118">
        <v>1</v>
      </c>
      <c r="O10" s="118">
        <v>1</v>
      </c>
      <c r="P10" s="118">
        <v>1</v>
      </c>
      <c r="Q10" s="118">
        <v>1</v>
      </c>
      <c r="R10" s="118">
        <v>1</v>
      </c>
      <c r="S10" s="118">
        <v>1</v>
      </c>
      <c r="T10" s="118">
        <v>1</v>
      </c>
      <c r="U10" s="118">
        <v>1</v>
      </c>
      <c r="V10" s="118">
        <v>1</v>
      </c>
      <c r="W10" s="118">
        <v>1</v>
      </c>
      <c r="X10" s="118">
        <v>1</v>
      </c>
      <c r="Y10" s="119" t="s">
        <v>507</v>
      </c>
    </row>
    <row r="11" spans="1:25" s="114" customFormat="1" ht="15" customHeight="1" thickBot="1">
      <c r="A11" s="265"/>
      <c r="B11" s="265"/>
      <c r="C11" s="116">
        <v>1</v>
      </c>
      <c r="D11" s="263"/>
      <c r="E11" s="96" t="s">
        <v>508</v>
      </c>
      <c r="F11" s="118">
        <v>2</v>
      </c>
      <c r="G11" s="118">
        <v>2</v>
      </c>
      <c r="H11" s="118">
        <v>2</v>
      </c>
      <c r="I11" s="118">
        <v>2</v>
      </c>
      <c r="J11" s="118">
        <v>2</v>
      </c>
      <c r="K11" s="118">
        <v>2</v>
      </c>
      <c r="L11" s="118">
        <v>2</v>
      </c>
      <c r="M11" s="118">
        <v>2</v>
      </c>
      <c r="N11" s="118">
        <v>2</v>
      </c>
      <c r="O11" s="118">
        <v>2</v>
      </c>
      <c r="P11" s="118">
        <v>2</v>
      </c>
      <c r="Q11" s="118">
        <v>2</v>
      </c>
      <c r="R11" s="118">
        <v>2</v>
      </c>
      <c r="S11" s="118">
        <v>2</v>
      </c>
      <c r="T11" s="118">
        <v>2</v>
      </c>
      <c r="U11" s="118">
        <v>2</v>
      </c>
      <c r="V11" s="118">
        <v>2</v>
      </c>
      <c r="W11" s="118">
        <v>2</v>
      </c>
      <c r="X11" s="118">
        <v>2</v>
      </c>
      <c r="Y11" s="119" t="s">
        <v>509</v>
      </c>
    </row>
    <row r="12" spans="1:25" s="114" customFormat="1" ht="15" customHeight="1" thickBot="1">
      <c r="A12" s="265"/>
      <c r="B12" s="265"/>
      <c r="C12" s="115">
        <v>1</v>
      </c>
      <c r="D12" s="275" t="s">
        <v>510</v>
      </c>
      <c r="E12" s="120" t="s">
        <v>511</v>
      </c>
      <c r="F12" s="125">
        <v>2</v>
      </c>
      <c r="G12" s="125">
        <v>2</v>
      </c>
      <c r="H12" s="125">
        <v>2</v>
      </c>
      <c r="I12" s="125">
        <v>7</v>
      </c>
      <c r="J12" s="125">
        <v>2</v>
      </c>
      <c r="K12" s="125">
        <v>2</v>
      </c>
      <c r="L12" s="125">
        <v>1</v>
      </c>
      <c r="M12" s="125">
        <v>1</v>
      </c>
      <c r="N12" s="125">
        <v>1</v>
      </c>
      <c r="O12" s="125">
        <v>1</v>
      </c>
      <c r="P12" s="125">
        <v>1</v>
      </c>
      <c r="Q12" s="125">
        <v>1</v>
      </c>
      <c r="R12" s="125">
        <v>1</v>
      </c>
      <c r="S12" s="125">
        <v>1</v>
      </c>
      <c r="T12" s="125">
        <v>1</v>
      </c>
      <c r="U12" s="125">
        <v>3</v>
      </c>
      <c r="V12" s="125">
        <v>1</v>
      </c>
      <c r="W12" s="125">
        <v>1</v>
      </c>
      <c r="X12" s="125">
        <v>1</v>
      </c>
      <c r="Y12" s="148" t="s">
        <v>296</v>
      </c>
    </row>
    <row r="13" spans="1:25" s="114" customFormat="1" ht="15" customHeight="1" thickBot="1">
      <c r="A13" s="265"/>
      <c r="B13" s="265"/>
      <c r="C13" s="116">
        <v>1</v>
      </c>
      <c r="D13" s="263"/>
      <c r="E13" s="97" t="s">
        <v>512</v>
      </c>
      <c r="F13" s="98">
        <v>2</v>
      </c>
      <c r="G13" s="98">
        <v>3</v>
      </c>
      <c r="H13" s="98">
        <v>4</v>
      </c>
      <c r="I13" s="98">
        <v>4</v>
      </c>
      <c r="J13" s="98">
        <v>3</v>
      </c>
      <c r="K13" s="98">
        <v>4</v>
      </c>
      <c r="L13" s="98">
        <v>4</v>
      </c>
      <c r="M13" s="98">
        <v>1</v>
      </c>
      <c r="N13" s="98">
        <v>1</v>
      </c>
      <c r="O13" s="98">
        <v>1</v>
      </c>
      <c r="P13" s="98">
        <v>1</v>
      </c>
      <c r="Q13" s="98">
        <v>1</v>
      </c>
      <c r="R13" s="98">
        <v>1</v>
      </c>
      <c r="S13" s="98">
        <v>1</v>
      </c>
      <c r="T13" s="98">
        <v>1</v>
      </c>
      <c r="U13" s="98">
        <v>3</v>
      </c>
      <c r="V13" s="98">
        <v>1</v>
      </c>
      <c r="W13" s="98">
        <v>1</v>
      </c>
      <c r="X13" s="98">
        <v>1</v>
      </c>
      <c r="Y13" s="148" t="s">
        <v>296</v>
      </c>
    </row>
    <row r="14" spans="1:25" s="114" customFormat="1" ht="15" customHeight="1">
      <c r="A14" s="265"/>
      <c r="B14" s="265"/>
      <c r="C14" s="116">
        <v>1</v>
      </c>
      <c r="D14" s="276" t="s">
        <v>513</v>
      </c>
      <c r="E14" s="106" t="s">
        <v>514</v>
      </c>
      <c r="F14" s="107">
        <v>1</v>
      </c>
      <c r="G14" s="107">
        <v>1</v>
      </c>
      <c r="H14" s="107">
        <v>1</v>
      </c>
      <c r="I14" s="107">
        <v>1</v>
      </c>
      <c r="J14" s="107">
        <v>1</v>
      </c>
      <c r="K14" s="107">
        <v>1</v>
      </c>
      <c r="L14" s="107">
        <v>1</v>
      </c>
      <c r="M14" s="107">
        <v>1</v>
      </c>
      <c r="N14" s="107">
        <v>1</v>
      </c>
      <c r="O14" s="107">
        <v>1</v>
      </c>
      <c r="P14" s="107">
        <v>1</v>
      </c>
      <c r="Q14" s="107">
        <v>1</v>
      </c>
      <c r="R14" s="107">
        <v>1</v>
      </c>
      <c r="S14" s="107">
        <v>1</v>
      </c>
      <c r="T14" s="107">
        <v>1</v>
      </c>
      <c r="U14" s="107">
        <v>1</v>
      </c>
      <c r="V14" s="107">
        <v>1</v>
      </c>
      <c r="W14" s="107">
        <v>1</v>
      </c>
      <c r="X14" s="107">
        <v>1</v>
      </c>
      <c r="Y14" s="108" t="s">
        <v>515</v>
      </c>
    </row>
    <row r="15" spans="1:25" s="114" customFormat="1" ht="15" customHeight="1" thickBot="1">
      <c r="A15" s="265"/>
      <c r="B15" s="265"/>
      <c r="C15" s="116">
        <v>1</v>
      </c>
      <c r="D15" s="263"/>
      <c r="E15" s="97" t="s">
        <v>516</v>
      </c>
      <c r="F15" s="118">
        <v>1</v>
      </c>
      <c r="G15" s="118">
        <v>1</v>
      </c>
      <c r="H15" s="118">
        <v>1</v>
      </c>
      <c r="I15" s="118">
        <v>1</v>
      </c>
      <c r="J15" s="118">
        <v>1</v>
      </c>
      <c r="K15" s="118">
        <v>1</v>
      </c>
      <c r="L15" s="118">
        <v>1</v>
      </c>
      <c r="M15" s="118">
        <v>1</v>
      </c>
      <c r="N15" s="118">
        <v>1</v>
      </c>
      <c r="O15" s="118">
        <v>1</v>
      </c>
      <c r="P15" s="118">
        <v>1</v>
      </c>
      <c r="Q15" s="118">
        <v>1</v>
      </c>
      <c r="R15" s="118">
        <v>1</v>
      </c>
      <c r="S15" s="118">
        <v>1</v>
      </c>
      <c r="T15" s="118">
        <v>1</v>
      </c>
      <c r="U15" s="118">
        <v>1</v>
      </c>
      <c r="V15" s="118">
        <v>1</v>
      </c>
      <c r="W15" s="118">
        <v>1</v>
      </c>
      <c r="X15" s="118">
        <v>1</v>
      </c>
      <c r="Y15" s="119" t="s">
        <v>517</v>
      </c>
    </row>
    <row r="16" spans="1:25" s="114" customFormat="1" ht="15" customHeight="1">
      <c r="A16" s="265"/>
      <c r="B16" s="265"/>
      <c r="C16" s="116">
        <v>1</v>
      </c>
      <c r="D16" s="275" t="s">
        <v>518</v>
      </c>
      <c r="E16" s="120" t="s">
        <v>519</v>
      </c>
      <c r="F16" s="104">
        <v>7</v>
      </c>
      <c r="G16" s="104">
        <v>1</v>
      </c>
      <c r="H16" s="104">
        <v>1</v>
      </c>
      <c r="I16" s="104">
        <v>1</v>
      </c>
      <c r="J16" s="104">
        <v>5</v>
      </c>
      <c r="K16" s="104">
        <v>4</v>
      </c>
      <c r="L16" s="104">
        <v>3</v>
      </c>
      <c r="M16" s="104">
        <v>3</v>
      </c>
      <c r="N16" s="104">
        <v>5</v>
      </c>
      <c r="O16" s="104">
        <v>3</v>
      </c>
      <c r="P16" s="104">
        <v>1</v>
      </c>
      <c r="Q16" s="104">
        <v>1</v>
      </c>
      <c r="R16" s="104">
        <v>1</v>
      </c>
      <c r="S16" s="104">
        <v>3</v>
      </c>
      <c r="T16" s="104">
        <v>3</v>
      </c>
      <c r="U16" s="104">
        <v>2</v>
      </c>
      <c r="V16" s="104">
        <v>2</v>
      </c>
      <c r="W16" s="104">
        <v>2</v>
      </c>
      <c r="X16" s="104">
        <v>1</v>
      </c>
      <c r="Y16" s="105" t="s">
        <v>520</v>
      </c>
    </row>
    <row r="17" spans="1:25" s="114" customFormat="1" ht="15" customHeight="1" thickBot="1">
      <c r="A17" s="265"/>
      <c r="B17" s="265"/>
      <c r="C17" s="116">
        <v>1</v>
      </c>
      <c r="D17" s="263"/>
      <c r="E17" s="213" t="s">
        <v>521</v>
      </c>
      <c r="F17" s="101">
        <v>1</v>
      </c>
      <c r="G17" s="101">
        <v>1</v>
      </c>
      <c r="H17" s="101">
        <v>1</v>
      </c>
      <c r="I17" s="101">
        <v>1</v>
      </c>
      <c r="J17" s="101">
        <v>1</v>
      </c>
      <c r="K17" s="101">
        <v>1</v>
      </c>
      <c r="L17" s="101">
        <v>1</v>
      </c>
      <c r="M17" s="101">
        <v>1</v>
      </c>
      <c r="N17" s="101">
        <v>2</v>
      </c>
      <c r="O17" s="101">
        <v>2</v>
      </c>
      <c r="P17" s="101">
        <v>1</v>
      </c>
      <c r="Q17" s="101">
        <v>1</v>
      </c>
      <c r="R17" s="101">
        <v>2</v>
      </c>
      <c r="S17" s="101">
        <v>1</v>
      </c>
      <c r="T17" s="101">
        <v>1</v>
      </c>
      <c r="U17" s="101">
        <v>2</v>
      </c>
      <c r="V17" s="101">
        <v>2</v>
      </c>
      <c r="W17" s="101">
        <v>2</v>
      </c>
      <c r="X17" s="101">
        <v>2</v>
      </c>
      <c r="Y17" s="119" t="s">
        <v>522</v>
      </c>
    </row>
    <row r="18" spans="1:25" s="114" customFormat="1" ht="15" customHeight="1">
      <c r="A18" s="265"/>
      <c r="B18" s="265"/>
      <c r="C18" s="116">
        <v>1</v>
      </c>
      <c r="D18" s="276" t="s">
        <v>523</v>
      </c>
      <c r="E18" s="106" t="s">
        <v>524</v>
      </c>
      <c r="F18" s="107">
        <v>1</v>
      </c>
      <c r="G18" s="107">
        <v>1</v>
      </c>
      <c r="H18" s="107">
        <v>1</v>
      </c>
      <c r="I18" s="107">
        <v>1</v>
      </c>
      <c r="J18" s="107">
        <v>1</v>
      </c>
      <c r="K18" s="107">
        <v>1</v>
      </c>
      <c r="L18" s="107">
        <v>1</v>
      </c>
      <c r="M18" s="107">
        <v>1</v>
      </c>
      <c r="N18" s="107">
        <v>1</v>
      </c>
      <c r="O18" s="107">
        <v>4</v>
      </c>
      <c r="P18" s="107">
        <v>3</v>
      </c>
      <c r="Q18" s="107">
        <v>3</v>
      </c>
      <c r="R18" s="107">
        <v>3</v>
      </c>
      <c r="S18" s="107">
        <v>5</v>
      </c>
      <c r="T18" s="107">
        <v>5</v>
      </c>
      <c r="U18" s="107">
        <v>2</v>
      </c>
      <c r="V18" s="107">
        <v>2</v>
      </c>
      <c r="W18" s="107">
        <v>2</v>
      </c>
      <c r="X18" s="107">
        <v>2</v>
      </c>
      <c r="Y18" s="108" t="s">
        <v>525</v>
      </c>
    </row>
    <row r="19" spans="1:25" s="114" customFormat="1" ht="15" customHeight="1" thickBot="1">
      <c r="A19" s="265"/>
      <c r="B19" s="265"/>
      <c r="C19" s="116">
        <v>1</v>
      </c>
      <c r="D19" s="263"/>
      <c r="E19" s="110" t="s">
        <v>526</v>
      </c>
      <c r="F19" s="118">
        <v>1</v>
      </c>
      <c r="G19" s="118">
        <v>1</v>
      </c>
      <c r="H19" s="118">
        <v>1</v>
      </c>
      <c r="I19" s="118">
        <v>1</v>
      </c>
      <c r="J19" s="118">
        <v>1</v>
      </c>
      <c r="K19" s="118">
        <v>1</v>
      </c>
      <c r="L19" s="118">
        <v>1</v>
      </c>
      <c r="M19" s="118">
        <v>2</v>
      </c>
      <c r="N19" s="118">
        <v>2</v>
      </c>
      <c r="O19" s="118">
        <v>2</v>
      </c>
      <c r="P19" s="118">
        <v>1</v>
      </c>
      <c r="Q19" s="118">
        <v>1</v>
      </c>
      <c r="R19" s="118">
        <v>1</v>
      </c>
      <c r="S19" s="118">
        <v>1</v>
      </c>
      <c r="T19" s="118">
        <v>1</v>
      </c>
      <c r="U19" s="118">
        <v>1</v>
      </c>
      <c r="V19" s="118">
        <v>1</v>
      </c>
      <c r="W19" s="118">
        <v>1</v>
      </c>
      <c r="X19" s="118">
        <v>1</v>
      </c>
      <c r="Y19" s="119" t="s">
        <v>522</v>
      </c>
    </row>
    <row r="20" spans="1:25" s="114" customFormat="1" ht="15" customHeight="1">
      <c r="A20" s="265"/>
      <c r="B20" s="265"/>
      <c r="C20" s="116">
        <v>1</v>
      </c>
      <c r="D20" s="275" t="s">
        <v>527</v>
      </c>
      <c r="E20" s="121" t="s">
        <v>528</v>
      </c>
      <c r="F20" s="122">
        <v>7</v>
      </c>
      <c r="G20" s="122">
        <v>9</v>
      </c>
      <c r="H20" s="122">
        <v>1</v>
      </c>
      <c r="I20" s="122">
        <v>2</v>
      </c>
      <c r="J20" s="122">
        <v>4</v>
      </c>
      <c r="K20" s="122">
        <v>4</v>
      </c>
      <c r="L20" s="122">
        <v>1</v>
      </c>
      <c r="M20" s="122">
        <v>1</v>
      </c>
      <c r="N20" s="122">
        <v>1</v>
      </c>
      <c r="O20" s="122">
        <v>1</v>
      </c>
      <c r="P20" s="122">
        <v>1</v>
      </c>
      <c r="Q20" s="122">
        <v>2</v>
      </c>
      <c r="R20" s="122">
        <v>2</v>
      </c>
      <c r="S20" s="122">
        <v>2</v>
      </c>
      <c r="T20" s="122">
        <v>2</v>
      </c>
      <c r="U20" s="122">
        <v>1</v>
      </c>
      <c r="V20" s="122">
        <v>1</v>
      </c>
      <c r="W20" s="122">
        <v>1</v>
      </c>
      <c r="X20" s="122">
        <v>1</v>
      </c>
      <c r="Y20" s="123" t="s">
        <v>529</v>
      </c>
    </row>
    <row r="21" spans="1:25" s="114" customFormat="1" ht="15" customHeight="1" thickBot="1">
      <c r="A21" s="265"/>
      <c r="B21" s="263"/>
      <c r="C21" s="116">
        <v>1</v>
      </c>
      <c r="D21" s="263"/>
      <c r="E21" s="97" t="s">
        <v>530</v>
      </c>
      <c r="F21" s="118">
        <v>1</v>
      </c>
      <c r="G21" s="118">
        <v>1</v>
      </c>
      <c r="H21" s="118">
        <v>1</v>
      </c>
      <c r="I21" s="118">
        <v>3</v>
      </c>
      <c r="J21" s="118">
        <v>3</v>
      </c>
      <c r="K21" s="118">
        <v>3</v>
      </c>
      <c r="L21" s="118">
        <v>3</v>
      </c>
      <c r="M21" s="118">
        <v>2</v>
      </c>
      <c r="N21" s="118">
        <v>2</v>
      </c>
      <c r="O21" s="118">
        <v>2</v>
      </c>
      <c r="P21" s="118">
        <v>2</v>
      </c>
      <c r="Q21" s="118">
        <v>2</v>
      </c>
      <c r="R21" s="118">
        <v>2</v>
      </c>
      <c r="S21" s="118">
        <v>2</v>
      </c>
      <c r="T21" s="118">
        <v>2</v>
      </c>
      <c r="U21" s="118">
        <v>2</v>
      </c>
      <c r="V21" s="118">
        <v>2</v>
      </c>
      <c r="W21" s="118">
        <v>2</v>
      </c>
      <c r="X21" s="118">
        <v>2</v>
      </c>
      <c r="Y21" s="119" t="s">
        <v>531</v>
      </c>
    </row>
    <row r="22" spans="1:25" s="114" customFormat="1" ht="15" customHeight="1" thickBot="1">
      <c r="A22" s="265"/>
      <c r="B22" s="278" t="s">
        <v>532</v>
      </c>
      <c r="C22" s="124">
        <v>1</v>
      </c>
      <c r="D22" s="276" t="s">
        <v>533</v>
      </c>
      <c r="E22" s="106" t="s">
        <v>534</v>
      </c>
      <c r="F22" s="107">
        <v>1</v>
      </c>
      <c r="G22" s="107">
        <v>1</v>
      </c>
      <c r="H22" s="107">
        <v>1</v>
      </c>
      <c r="I22" s="107">
        <v>1</v>
      </c>
      <c r="J22" s="107">
        <v>1</v>
      </c>
      <c r="K22" s="107">
        <v>2</v>
      </c>
      <c r="L22" s="107">
        <v>1</v>
      </c>
      <c r="M22" s="107">
        <v>1</v>
      </c>
      <c r="N22" s="107">
        <v>2</v>
      </c>
      <c r="O22" s="107">
        <v>2</v>
      </c>
      <c r="P22" s="107">
        <v>2</v>
      </c>
      <c r="Q22" s="107">
        <v>1</v>
      </c>
      <c r="R22" s="107">
        <v>1</v>
      </c>
      <c r="S22" s="107">
        <v>1</v>
      </c>
      <c r="T22" s="107">
        <v>1</v>
      </c>
      <c r="U22" s="107">
        <v>1</v>
      </c>
      <c r="V22" s="107">
        <v>1</v>
      </c>
      <c r="W22" s="107">
        <v>1</v>
      </c>
      <c r="X22" s="107">
        <v>3</v>
      </c>
      <c r="Y22" s="108" t="s">
        <v>491</v>
      </c>
    </row>
    <row r="23" spans="1:25" s="114" customFormat="1" ht="15" customHeight="1" thickBot="1">
      <c r="A23" s="265"/>
      <c r="B23" s="265"/>
      <c r="C23" s="116">
        <v>1</v>
      </c>
      <c r="D23" s="263"/>
      <c r="E23" s="97" t="s">
        <v>535</v>
      </c>
      <c r="F23" s="98">
        <v>1</v>
      </c>
      <c r="G23" s="98">
        <v>1</v>
      </c>
      <c r="H23" s="98">
        <v>1</v>
      </c>
      <c r="I23" s="98">
        <v>1</v>
      </c>
      <c r="J23" s="98">
        <v>1</v>
      </c>
      <c r="K23" s="98">
        <v>1</v>
      </c>
      <c r="L23" s="98">
        <v>1</v>
      </c>
      <c r="M23" s="98">
        <v>1</v>
      </c>
      <c r="N23" s="98">
        <v>1</v>
      </c>
      <c r="O23" s="98">
        <v>1</v>
      </c>
      <c r="P23" s="98">
        <v>1</v>
      </c>
      <c r="Q23" s="98">
        <v>1</v>
      </c>
      <c r="R23" s="98">
        <v>1</v>
      </c>
      <c r="S23" s="98">
        <v>1</v>
      </c>
      <c r="T23" s="98">
        <v>1</v>
      </c>
      <c r="U23" s="98">
        <v>1</v>
      </c>
      <c r="V23" s="98">
        <v>1</v>
      </c>
      <c r="W23" s="98">
        <v>1</v>
      </c>
      <c r="X23" s="98">
        <v>1</v>
      </c>
      <c r="Y23" s="108" t="s">
        <v>536</v>
      </c>
    </row>
    <row r="24" spans="1:25" s="114" customFormat="1" ht="15" customHeight="1">
      <c r="A24" s="265"/>
      <c r="B24" s="265"/>
      <c r="C24" s="116">
        <v>1</v>
      </c>
      <c r="D24" s="275" t="s">
        <v>537</v>
      </c>
      <c r="E24" s="120" t="s">
        <v>538</v>
      </c>
      <c r="F24" s="104">
        <v>2</v>
      </c>
      <c r="G24" s="104">
        <v>2</v>
      </c>
      <c r="H24" s="104">
        <v>2</v>
      </c>
      <c r="I24" s="104">
        <v>2</v>
      </c>
      <c r="J24" s="104">
        <v>3</v>
      </c>
      <c r="K24" s="104">
        <v>4</v>
      </c>
      <c r="L24" s="104">
        <v>1</v>
      </c>
      <c r="M24" s="104">
        <v>1</v>
      </c>
      <c r="N24" s="104">
        <v>1</v>
      </c>
      <c r="O24" s="104">
        <v>1</v>
      </c>
      <c r="P24" s="104">
        <v>1</v>
      </c>
      <c r="Q24" s="104">
        <v>1</v>
      </c>
      <c r="R24" s="104">
        <v>1</v>
      </c>
      <c r="S24" s="104">
        <v>1</v>
      </c>
      <c r="T24" s="104">
        <v>1</v>
      </c>
      <c r="U24" s="104">
        <v>1</v>
      </c>
      <c r="V24" s="104">
        <v>3</v>
      </c>
      <c r="W24" s="104">
        <v>1</v>
      </c>
      <c r="X24" s="104">
        <v>1</v>
      </c>
      <c r="Y24" s="123" t="s">
        <v>539</v>
      </c>
    </row>
    <row r="25" spans="1:25" s="114" customFormat="1" ht="15" customHeight="1" thickBot="1">
      <c r="A25" s="265"/>
      <c r="B25" s="265"/>
      <c r="C25" s="116">
        <v>1</v>
      </c>
      <c r="D25" s="263"/>
      <c r="E25" s="110" t="s">
        <v>540</v>
      </c>
      <c r="F25" s="118">
        <v>3</v>
      </c>
      <c r="G25" s="118">
        <v>3</v>
      </c>
      <c r="H25" s="118">
        <v>3</v>
      </c>
      <c r="I25" s="118">
        <v>3</v>
      </c>
      <c r="J25" s="118">
        <v>3</v>
      </c>
      <c r="K25" s="118">
        <v>3</v>
      </c>
      <c r="L25" s="118">
        <v>3</v>
      </c>
      <c r="M25" s="118">
        <v>3</v>
      </c>
      <c r="N25" s="118">
        <v>3</v>
      </c>
      <c r="O25" s="118">
        <v>3</v>
      </c>
      <c r="P25" s="118">
        <v>2</v>
      </c>
      <c r="Q25" s="118">
        <v>2</v>
      </c>
      <c r="R25" s="118">
        <v>2</v>
      </c>
      <c r="S25" s="118">
        <v>2</v>
      </c>
      <c r="T25" s="118">
        <v>2</v>
      </c>
      <c r="U25" s="118">
        <v>1</v>
      </c>
      <c r="V25" s="118">
        <v>1</v>
      </c>
      <c r="W25" s="118">
        <v>2</v>
      </c>
      <c r="X25" s="118">
        <v>1</v>
      </c>
      <c r="Y25" s="119" t="s">
        <v>541</v>
      </c>
    </row>
    <row r="26" spans="1:25" s="114" customFormat="1" ht="15" customHeight="1">
      <c r="A26" s="265"/>
      <c r="B26" s="265"/>
      <c r="C26" s="116">
        <v>1</v>
      </c>
      <c r="D26" s="276" t="s">
        <v>542</v>
      </c>
      <c r="E26" s="120" t="s">
        <v>543</v>
      </c>
      <c r="F26" s="125">
        <v>3</v>
      </c>
      <c r="G26" s="125">
        <v>2</v>
      </c>
      <c r="H26" s="125">
        <v>5</v>
      </c>
      <c r="I26" s="125">
        <v>2</v>
      </c>
      <c r="J26" s="125">
        <v>3</v>
      </c>
      <c r="K26" s="125">
        <v>3</v>
      </c>
      <c r="L26" s="125">
        <v>1</v>
      </c>
      <c r="M26" s="125">
        <v>1</v>
      </c>
      <c r="N26" s="125">
        <v>1</v>
      </c>
      <c r="O26" s="125">
        <v>1</v>
      </c>
      <c r="P26" s="125">
        <v>1</v>
      </c>
      <c r="Q26" s="125">
        <v>1</v>
      </c>
      <c r="R26" s="125">
        <v>1</v>
      </c>
      <c r="S26" s="125">
        <v>1</v>
      </c>
      <c r="T26" s="125">
        <v>1</v>
      </c>
      <c r="U26" s="125">
        <v>1</v>
      </c>
      <c r="V26" s="125">
        <v>1</v>
      </c>
      <c r="W26" s="125">
        <v>1</v>
      </c>
      <c r="X26" s="125">
        <v>1</v>
      </c>
      <c r="Y26" s="126" t="s">
        <v>544</v>
      </c>
    </row>
    <row r="27" spans="1:25" s="114" customFormat="1" ht="15" customHeight="1" thickBot="1">
      <c r="A27" s="265"/>
      <c r="B27" s="265"/>
      <c r="C27" s="116">
        <v>1</v>
      </c>
      <c r="D27" s="263"/>
      <c r="E27" s="110" t="s">
        <v>545</v>
      </c>
      <c r="F27" s="118">
        <v>1</v>
      </c>
      <c r="G27" s="118">
        <v>1</v>
      </c>
      <c r="H27" s="118">
        <v>1</v>
      </c>
      <c r="I27" s="118">
        <v>1</v>
      </c>
      <c r="J27" s="118">
        <v>1</v>
      </c>
      <c r="K27" s="118">
        <v>1</v>
      </c>
      <c r="L27" s="118">
        <v>1</v>
      </c>
      <c r="M27" s="118">
        <v>1</v>
      </c>
      <c r="N27" s="118">
        <v>1</v>
      </c>
      <c r="O27" s="118">
        <v>1</v>
      </c>
      <c r="P27" s="118">
        <v>2</v>
      </c>
      <c r="Q27" s="118">
        <v>2</v>
      </c>
      <c r="R27" s="118">
        <v>2</v>
      </c>
      <c r="S27" s="118">
        <v>2</v>
      </c>
      <c r="T27" s="118">
        <v>2</v>
      </c>
      <c r="U27" s="118">
        <v>1</v>
      </c>
      <c r="V27" s="118">
        <v>2</v>
      </c>
      <c r="W27" s="118">
        <v>1</v>
      </c>
      <c r="X27" s="118">
        <v>1</v>
      </c>
      <c r="Y27" s="119" t="s">
        <v>544</v>
      </c>
    </row>
    <row r="28" spans="1:25" s="114" customFormat="1" ht="15" customHeight="1">
      <c r="A28" s="265"/>
      <c r="B28" s="265"/>
      <c r="C28" s="116">
        <v>1</v>
      </c>
      <c r="D28" s="275" t="s">
        <v>546</v>
      </c>
      <c r="E28" s="120" t="s">
        <v>547</v>
      </c>
      <c r="F28" s="104">
        <v>4</v>
      </c>
      <c r="G28" s="104">
        <v>4</v>
      </c>
      <c r="H28" s="104">
        <v>4</v>
      </c>
      <c r="I28" s="104">
        <v>6</v>
      </c>
      <c r="J28" s="104">
        <v>6</v>
      </c>
      <c r="K28" s="104">
        <v>1</v>
      </c>
      <c r="L28" s="104">
        <v>1</v>
      </c>
      <c r="M28" s="104">
        <v>1</v>
      </c>
      <c r="N28" s="104">
        <v>2</v>
      </c>
      <c r="O28" s="104">
        <v>2</v>
      </c>
      <c r="P28" s="104">
        <v>2</v>
      </c>
      <c r="Q28" s="104">
        <v>2</v>
      </c>
      <c r="R28" s="104">
        <v>2</v>
      </c>
      <c r="S28" s="104">
        <v>2</v>
      </c>
      <c r="T28" s="104">
        <v>2</v>
      </c>
      <c r="U28" s="104">
        <v>1</v>
      </c>
      <c r="V28" s="104">
        <v>1</v>
      </c>
      <c r="W28" s="104">
        <v>1</v>
      </c>
      <c r="X28" s="104">
        <v>1</v>
      </c>
      <c r="Y28" s="123" t="s">
        <v>548</v>
      </c>
    </row>
    <row r="29" spans="1:25" s="114" customFormat="1" ht="15" customHeight="1" thickBot="1">
      <c r="A29" s="265"/>
      <c r="B29" s="265"/>
      <c r="C29" s="116">
        <v>1</v>
      </c>
      <c r="D29" s="263"/>
      <c r="E29" s="110" t="s">
        <v>549</v>
      </c>
      <c r="F29" s="118">
        <v>1</v>
      </c>
      <c r="G29" s="118">
        <v>1</v>
      </c>
      <c r="H29" s="118">
        <v>1</v>
      </c>
      <c r="I29" s="118">
        <v>3</v>
      </c>
      <c r="J29" s="118">
        <v>3</v>
      </c>
      <c r="K29" s="118">
        <v>4</v>
      </c>
      <c r="L29" s="118">
        <v>4</v>
      </c>
      <c r="M29" s="118">
        <v>3</v>
      </c>
      <c r="N29" s="118">
        <v>2</v>
      </c>
      <c r="O29" s="118">
        <v>2</v>
      </c>
      <c r="P29" s="118">
        <v>2</v>
      </c>
      <c r="Q29" s="118">
        <v>2</v>
      </c>
      <c r="R29" s="118">
        <v>2</v>
      </c>
      <c r="S29" s="118">
        <v>2</v>
      </c>
      <c r="T29" s="118">
        <v>2</v>
      </c>
      <c r="U29" s="118">
        <v>2</v>
      </c>
      <c r="V29" s="118">
        <v>2</v>
      </c>
      <c r="W29" s="118">
        <v>2</v>
      </c>
      <c r="X29" s="118">
        <v>2</v>
      </c>
      <c r="Y29" s="119" t="s">
        <v>550</v>
      </c>
    </row>
    <row r="30" spans="1:25" s="114" customFormat="1" ht="15" customHeight="1">
      <c r="A30" s="265"/>
      <c r="B30" s="265"/>
      <c r="C30" s="116">
        <v>1</v>
      </c>
      <c r="D30" s="277" t="s">
        <v>551</v>
      </c>
      <c r="E30" s="120" t="s">
        <v>552</v>
      </c>
      <c r="F30" s="104">
        <v>1</v>
      </c>
      <c r="G30" s="104">
        <v>1</v>
      </c>
      <c r="H30" s="104">
        <v>1</v>
      </c>
      <c r="I30" s="104">
        <v>1</v>
      </c>
      <c r="J30" s="104">
        <v>1</v>
      </c>
      <c r="K30" s="104">
        <v>1</v>
      </c>
      <c r="L30" s="104">
        <v>1</v>
      </c>
      <c r="M30" s="104">
        <v>1</v>
      </c>
      <c r="N30" s="104">
        <v>1</v>
      </c>
      <c r="O30" s="104">
        <v>1</v>
      </c>
      <c r="P30" s="104">
        <v>1</v>
      </c>
      <c r="Q30" s="104">
        <v>1</v>
      </c>
      <c r="R30" s="104">
        <v>1</v>
      </c>
      <c r="S30" s="104">
        <v>1</v>
      </c>
      <c r="T30" s="104">
        <v>1</v>
      </c>
      <c r="U30" s="104">
        <v>1</v>
      </c>
      <c r="V30" s="104">
        <v>1</v>
      </c>
      <c r="W30" s="104">
        <v>1</v>
      </c>
      <c r="X30" s="104">
        <v>1</v>
      </c>
      <c r="Y30" s="123" t="s">
        <v>553</v>
      </c>
    </row>
    <row r="31" spans="1:25" s="114" customFormat="1" ht="15" customHeight="1">
      <c r="A31" s="265"/>
      <c r="B31" s="265"/>
      <c r="C31" s="116">
        <v>1</v>
      </c>
      <c r="D31" s="265"/>
      <c r="E31" s="110" t="s">
        <v>554</v>
      </c>
      <c r="F31" s="118">
        <v>1</v>
      </c>
      <c r="G31" s="118">
        <v>1</v>
      </c>
      <c r="H31" s="118">
        <v>1</v>
      </c>
      <c r="I31" s="118">
        <v>1</v>
      </c>
      <c r="J31" s="118">
        <v>1</v>
      </c>
      <c r="K31" s="118">
        <v>1</v>
      </c>
      <c r="L31" s="118">
        <v>1</v>
      </c>
      <c r="M31" s="118">
        <v>1</v>
      </c>
      <c r="N31" s="118">
        <v>1</v>
      </c>
      <c r="O31" s="118">
        <v>1</v>
      </c>
      <c r="P31" s="118">
        <v>1</v>
      </c>
      <c r="Q31" s="118">
        <v>1</v>
      </c>
      <c r="R31" s="118">
        <v>1</v>
      </c>
      <c r="S31" s="118">
        <v>1</v>
      </c>
      <c r="T31" s="118">
        <v>1</v>
      </c>
      <c r="U31" s="118">
        <v>1</v>
      </c>
      <c r="V31" s="118">
        <v>1</v>
      </c>
      <c r="W31" s="118">
        <v>1</v>
      </c>
      <c r="X31" s="118">
        <v>1</v>
      </c>
      <c r="Y31" s="119" t="s">
        <v>555</v>
      </c>
    </row>
  </sheetData>
  <mergeCells count="14">
    <mergeCell ref="D24:D25"/>
    <mergeCell ref="D26:D27"/>
    <mergeCell ref="D28:D29"/>
    <mergeCell ref="D30:D31"/>
    <mergeCell ref="A1:A31"/>
    <mergeCell ref="B1:B21"/>
    <mergeCell ref="B22:B31"/>
    <mergeCell ref="D7:D11"/>
    <mergeCell ref="D12:D13"/>
    <mergeCell ref="D14:D15"/>
    <mergeCell ref="D16:D17"/>
    <mergeCell ref="D18:D19"/>
    <mergeCell ref="D20:D21"/>
    <mergeCell ref="D22:D23"/>
  </mergeCells>
  <phoneticPr fontId="4" type="noConversion"/>
  <pageMargins left="0.25" right="0.25" top="0.75" bottom="0.75" header="0.3" footer="0.3"/>
  <pageSetup paperSize="9" scale="60"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X26"/>
  <sheetViews>
    <sheetView workbookViewId="0">
      <selection activeCell="X30" sqref="X30"/>
    </sheetView>
  </sheetViews>
  <sheetFormatPr defaultRowHeight="16.5"/>
  <cols>
    <col min="1" max="1" width="9.25" style="194" bestFit="1" customWidth="1"/>
    <col min="2" max="2" width="7.375" style="194" bestFit="1" customWidth="1"/>
    <col min="3" max="3" width="11.25" style="194" bestFit="1" customWidth="1"/>
    <col min="4" max="4" width="7.375" style="194" bestFit="1" customWidth="1"/>
    <col min="5" max="5" width="20.25" style="194" bestFit="1" customWidth="1"/>
    <col min="6" max="7" width="7.75" style="194" hidden="1" customWidth="1"/>
    <col min="8" max="19" width="9.5" style="194" hidden="1" customWidth="1"/>
    <col min="20" max="23" width="9.5" style="194" customWidth="1"/>
    <col min="24" max="24" width="114.375" style="194" customWidth="1"/>
  </cols>
  <sheetData>
    <row r="1" spans="1:24" ht="17.25" customHeight="1" thickBot="1">
      <c r="A1" s="128" t="s">
        <v>556</v>
      </c>
      <c r="B1" s="129" t="s">
        <v>337</v>
      </c>
      <c r="C1" s="130"/>
      <c r="D1" s="131" t="s">
        <v>336</v>
      </c>
      <c r="E1" s="132" t="s">
        <v>338</v>
      </c>
      <c r="F1" s="133" t="s">
        <v>467</v>
      </c>
      <c r="G1" s="133" t="s">
        <v>468</v>
      </c>
      <c r="H1" s="133" t="s">
        <v>469</v>
      </c>
      <c r="I1" s="133" t="s">
        <v>470</v>
      </c>
      <c r="J1" s="133" t="s">
        <v>471</v>
      </c>
      <c r="K1" s="133" t="s">
        <v>472</v>
      </c>
      <c r="L1" s="133" t="s">
        <v>473</v>
      </c>
      <c r="M1" s="133" t="s">
        <v>474</v>
      </c>
      <c r="N1" s="133" t="s">
        <v>475</v>
      </c>
      <c r="O1" s="133" t="s">
        <v>476</v>
      </c>
      <c r="P1" s="133" t="s">
        <v>477</v>
      </c>
      <c r="Q1" s="133" t="s">
        <v>478</v>
      </c>
      <c r="R1" s="133" t="s">
        <v>479</v>
      </c>
      <c r="S1" s="133" t="s">
        <v>480</v>
      </c>
      <c r="T1" s="133" t="s">
        <v>481</v>
      </c>
      <c r="U1" s="133" t="s">
        <v>557</v>
      </c>
      <c r="V1" s="133" t="s">
        <v>558</v>
      </c>
      <c r="W1" s="133" t="s">
        <v>559</v>
      </c>
      <c r="X1" s="134" t="s">
        <v>560</v>
      </c>
    </row>
    <row r="2" spans="1:24" ht="17.25" customHeight="1" thickBot="1">
      <c r="A2" s="280" t="s">
        <v>561</v>
      </c>
      <c r="B2" s="279" t="s">
        <v>532</v>
      </c>
      <c r="C2" s="281"/>
      <c r="D2" s="135">
        <v>1</v>
      </c>
      <c r="E2" s="162" t="s">
        <v>378</v>
      </c>
      <c r="F2" s="163">
        <v>2</v>
      </c>
      <c r="G2" s="163">
        <v>6</v>
      </c>
      <c r="H2" s="163">
        <v>2</v>
      </c>
      <c r="I2" s="163">
        <v>5</v>
      </c>
      <c r="J2" s="163">
        <v>4</v>
      </c>
      <c r="K2" s="163">
        <v>7</v>
      </c>
      <c r="L2" s="163">
        <v>2</v>
      </c>
      <c r="M2" s="163">
        <v>2</v>
      </c>
      <c r="N2" s="163">
        <v>1</v>
      </c>
      <c r="O2" s="163">
        <v>2</v>
      </c>
      <c r="P2" s="163">
        <v>2</v>
      </c>
      <c r="Q2" s="163">
        <v>2</v>
      </c>
      <c r="R2" s="163">
        <v>2</v>
      </c>
      <c r="S2" s="163">
        <v>2</v>
      </c>
      <c r="T2" s="163">
        <v>2</v>
      </c>
      <c r="U2" s="163">
        <v>6</v>
      </c>
      <c r="V2" s="163">
        <v>3</v>
      </c>
      <c r="W2" s="163"/>
      <c r="X2" s="164" t="s">
        <v>318</v>
      </c>
    </row>
    <row r="3" spans="1:24" ht="17.25" customHeight="1" thickBot="1">
      <c r="A3" s="269"/>
      <c r="B3" s="282"/>
      <c r="C3" s="271"/>
      <c r="D3" s="137">
        <v>1</v>
      </c>
      <c r="E3" s="165" t="s">
        <v>379</v>
      </c>
      <c r="F3" s="166">
        <v>2</v>
      </c>
      <c r="G3" s="166">
        <v>4</v>
      </c>
      <c r="H3" s="166">
        <v>2</v>
      </c>
      <c r="I3" s="166">
        <v>4</v>
      </c>
      <c r="J3" s="166">
        <v>4</v>
      </c>
      <c r="K3" s="166">
        <v>7</v>
      </c>
      <c r="L3" s="166">
        <v>2</v>
      </c>
      <c r="M3" s="166">
        <v>2</v>
      </c>
      <c r="N3" s="166">
        <v>1</v>
      </c>
      <c r="O3" s="166">
        <v>2</v>
      </c>
      <c r="P3" s="166">
        <v>1</v>
      </c>
      <c r="Q3" s="166">
        <v>1</v>
      </c>
      <c r="R3" s="166">
        <v>1</v>
      </c>
      <c r="S3" s="166">
        <v>1</v>
      </c>
      <c r="T3" s="166">
        <v>2</v>
      </c>
      <c r="U3" s="166">
        <v>7</v>
      </c>
      <c r="V3" s="166">
        <v>2</v>
      </c>
      <c r="W3" s="166"/>
      <c r="X3" s="167" t="s">
        <v>318</v>
      </c>
    </row>
    <row r="4" spans="1:24" ht="17.25" customHeight="1" thickBot="1">
      <c r="A4" s="269"/>
      <c r="B4" s="283"/>
      <c r="C4" s="283" t="s">
        <v>365</v>
      </c>
      <c r="D4" s="138">
        <v>1</v>
      </c>
      <c r="E4" s="151" t="s">
        <v>371</v>
      </c>
      <c r="F4" s="150">
        <v>3</v>
      </c>
      <c r="G4" s="150">
        <v>3</v>
      </c>
      <c r="H4" s="150">
        <v>2</v>
      </c>
      <c r="I4" s="150">
        <v>2</v>
      </c>
      <c r="J4" s="150">
        <v>2</v>
      </c>
      <c r="K4" s="150">
        <v>2</v>
      </c>
      <c r="L4" s="150">
        <v>2</v>
      </c>
      <c r="M4" s="150">
        <v>2</v>
      </c>
      <c r="N4" s="150">
        <v>2</v>
      </c>
      <c r="O4" s="150">
        <v>2</v>
      </c>
      <c r="P4" s="150">
        <v>2</v>
      </c>
      <c r="Q4" s="150">
        <v>2</v>
      </c>
      <c r="R4" s="150">
        <v>2</v>
      </c>
      <c r="S4" s="150">
        <v>2</v>
      </c>
      <c r="T4" s="150">
        <v>2</v>
      </c>
      <c r="U4" s="150">
        <v>2</v>
      </c>
      <c r="V4" s="150">
        <v>2</v>
      </c>
      <c r="W4" s="150"/>
      <c r="X4" s="149" t="s">
        <v>29</v>
      </c>
    </row>
    <row r="5" spans="1:24">
      <c r="A5" s="269"/>
      <c r="B5" s="265"/>
      <c r="C5" s="265"/>
      <c r="D5" s="141">
        <v>1</v>
      </c>
      <c r="E5" s="109" t="s">
        <v>562</v>
      </c>
      <c r="F5" s="102">
        <v>11</v>
      </c>
      <c r="G5" s="102">
        <v>11</v>
      </c>
      <c r="H5" s="102">
        <v>11</v>
      </c>
      <c r="I5" s="102"/>
      <c r="J5" s="102"/>
      <c r="K5" s="102"/>
      <c r="L5" s="102"/>
      <c r="M5" s="102"/>
      <c r="N5" s="102">
        <v>9</v>
      </c>
      <c r="O5" s="102"/>
      <c r="P5" s="102"/>
      <c r="Q5" s="102"/>
      <c r="R5" s="102"/>
      <c r="S5" s="102"/>
      <c r="T5" s="102"/>
      <c r="U5" s="102"/>
      <c r="V5" s="102"/>
      <c r="W5" s="102"/>
      <c r="X5" s="142" t="s">
        <v>29</v>
      </c>
    </row>
    <row r="6" spans="1:24" ht="17.25" customHeight="1" thickBot="1">
      <c r="A6" s="269"/>
      <c r="B6" s="265"/>
      <c r="C6" s="265"/>
      <c r="D6" s="143">
        <v>1</v>
      </c>
      <c r="E6" s="144" t="s">
        <v>563</v>
      </c>
      <c r="F6" s="94">
        <v>2</v>
      </c>
      <c r="G6" s="94">
        <v>3</v>
      </c>
      <c r="H6" s="94">
        <v>4</v>
      </c>
      <c r="I6" s="94">
        <v>4</v>
      </c>
      <c r="J6" s="94">
        <v>2</v>
      </c>
      <c r="K6" s="94">
        <v>2</v>
      </c>
      <c r="L6" s="94">
        <v>1</v>
      </c>
      <c r="M6" s="94">
        <v>1</v>
      </c>
      <c r="N6" s="94">
        <v>1</v>
      </c>
      <c r="O6" s="94">
        <v>1</v>
      </c>
      <c r="P6" s="94">
        <v>2</v>
      </c>
      <c r="Q6" s="94">
        <v>1</v>
      </c>
      <c r="R6" s="94">
        <v>1</v>
      </c>
      <c r="S6" s="94">
        <v>1</v>
      </c>
      <c r="T6" s="94">
        <v>1</v>
      </c>
      <c r="U6" s="94">
        <v>1</v>
      </c>
      <c r="V6" s="94">
        <v>1</v>
      </c>
      <c r="W6" s="94"/>
      <c r="X6" s="140" t="s">
        <v>29</v>
      </c>
    </row>
    <row r="7" spans="1:24" ht="17.25" customHeight="1" thickBot="1">
      <c r="A7" s="269"/>
      <c r="B7" s="265"/>
      <c r="C7" s="265"/>
      <c r="D7" s="138">
        <v>1</v>
      </c>
      <c r="E7" s="151" t="s">
        <v>366</v>
      </c>
      <c r="F7" s="136">
        <v>22</v>
      </c>
      <c r="G7" s="136">
        <v>25</v>
      </c>
      <c r="H7" s="136">
        <v>25</v>
      </c>
      <c r="I7" s="136"/>
      <c r="J7" s="136"/>
      <c r="K7" s="136"/>
      <c r="L7" s="136">
        <v>3</v>
      </c>
      <c r="M7" s="136">
        <v>3</v>
      </c>
      <c r="N7" s="136">
        <v>1</v>
      </c>
      <c r="O7" s="136">
        <v>3</v>
      </c>
      <c r="P7" s="136">
        <v>3</v>
      </c>
      <c r="Q7" s="136">
        <v>3</v>
      </c>
      <c r="R7" s="136">
        <v>3</v>
      </c>
      <c r="S7" s="136">
        <v>2</v>
      </c>
      <c r="T7" s="136">
        <v>3</v>
      </c>
      <c r="U7" s="136">
        <v>4</v>
      </c>
      <c r="V7" s="136">
        <v>2</v>
      </c>
      <c r="W7" s="136"/>
      <c r="X7" s="100" t="s">
        <v>564</v>
      </c>
    </row>
    <row r="8" spans="1:24">
      <c r="A8" s="269"/>
      <c r="B8" s="265"/>
      <c r="C8" s="265"/>
      <c r="D8" s="141">
        <v>1</v>
      </c>
      <c r="E8" s="109" t="s">
        <v>565</v>
      </c>
      <c r="F8" s="102">
        <v>5</v>
      </c>
      <c r="G8" s="102">
        <v>6</v>
      </c>
      <c r="H8" s="102">
        <v>6</v>
      </c>
      <c r="I8" s="102">
        <v>7</v>
      </c>
      <c r="J8" s="102">
        <v>7</v>
      </c>
      <c r="K8" s="102">
        <v>7</v>
      </c>
      <c r="L8" s="102">
        <v>8</v>
      </c>
      <c r="M8" s="102">
        <v>8</v>
      </c>
      <c r="N8" s="102"/>
      <c r="O8" s="102">
        <v>8</v>
      </c>
      <c r="P8" s="102">
        <v>8</v>
      </c>
      <c r="Q8" s="102">
        <v>9</v>
      </c>
      <c r="R8" s="102"/>
      <c r="S8" s="102"/>
      <c r="T8" s="102"/>
      <c r="U8" s="102"/>
      <c r="V8" s="102"/>
      <c r="W8" s="102"/>
      <c r="X8" s="103" t="s">
        <v>566</v>
      </c>
    </row>
    <row r="9" spans="1:24" ht="17.25" customHeight="1" thickBot="1">
      <c r="A9" s="269"/>
      <c r="B9" s="265"/>
      <c r="C9" s="263"/>
      <c r="D9" s="143">
        <v>1</v>
      </c>
      <c r="E9" s="146" t="s">
        <v>368</v>
      </c>
      <c r="F9" s="136">
        <v>1</v>
      </c>
      <c r="G9" s="136">
        <v>1</v>
      </c>
      <c r="H9" s="136">
        <v>1</v>
      </c>
      <c r="I9" s="136">
        <v>1</v>
      </c>
      <c r="J9" s="136">
        <v>1</v>
      </c>
      <c r="K9" s="136">
        <v>1</v>
      </c>
      <c r="L9" s="136">
        <v>1</v>
      </c>
      <c r="M9" s="136">
        <v>1</v>
      </c>
      <c r="N9" s="136">
        <v>1</v>
      </c>
      <c r="O9" s="136">
        <v>1</v>
      </c>
      <c r="P9" s="136">
        <v>1</v>
      </c>
      <c r="Q9" s="136">
        <v>1</v>
      </c>
      <c r="R9" s="136">
        <v>1</v>
      </c>
      <c r="S9" s="136">
        <v>1</v>
      </c>
      <c r="T9" s="136">
        <v>1</v>
      </c>
      <c r="U9" s="136">
        <v>1</v>
      </c>
      <c r="V9" s="136">
        <v>3</v>
      </c>
      <c r="W9" s="136"/>
      <c r="X9" s="100" t="s">
        <v>567</v>
      </c>
    </row>
    <row r="10" spans="1:24" ht="17.25" customHeight="1" thickBot="1">
      <c r="A10" s="269"/>
      <c r="B10" s="265"/>
      <c r="C10" s="283" t="s">
        <v>568</v>
      </c>
      <c r="D10" s="138">
        <v>1</v>
      </c>
      <c r="E10" s="139" t="s">
        <v>362</v>
      </c>
      <c r="F10" s="94">
        <v>1</v>
      </c>
      <c r="G10" s="94">
        <v>1</v>
      </c>
      <c r="H10" s="94">
        <v>1</v>
      </c>
      <c r="I10" s="94">
        <v>1</v>
      </c>
      <c r="J10" s="94">
        <v>1</v>
      </c>
      <c r="K10" s="94">
        <v>1</v>
      </c>
      <c r="L10" s="94">
        <v>2</v>
      </c>
      <c r="M10" s="94">
        <v>2</v>
      </c>
      <c r="N10" s="94">
        <v>1</v>
      </c>
      <c r="O10" s="94">
        <v>1</v>
      </c>
      <c r="P10" s="94">
        <v>1</v>
      </c>
      <c r="Q10" s="94">
        <v>1</v>
      </c>
      <c r="R10" s="94">
        <v>1</v>
      </c>
      <c r="S10" s="94">
        <v>1</v>
      </c>
      <c r="T10" s="94">
        <v>1</v>
      </c>
      <c r="U10" s="94">
        <v>1</v>
      </c>
      <c r="V10" s="94">
        <v>1</v>
      </c>
      <c r="W10" s="94"/>
      <c r="X10" s="95" t="s">
        <v>27</v>
      </c>
    </row>
    <row r="11" spans="1:24">
      <c r="A11" s="269"/>
      <c r="B11" s="265"/>
      <c r="C11" s="265"/>
      <c r="D11" s="141">
        <v>1</v>
      </c>
      <c r="E11" s="109" t="s">
        <v>569</v>
      </c>
      <c r="F11" s="102">
        <v>15</v>
      </c>
      <c r="G11" s="102">
        <v>15</v>
      </c>
      <c r="H11" s="102">
        <v>17</v>
      </c>
      <c r="I11" s="102"/>
      <c r="J11" s="102"/>
      <c r="K11" s="102"/>
      <c r="L11" s="102"/>
      <c r="M11" s="102"/>
      <c r="N11" s="102"/>
      <c r="O11" s="102"/>
      <c r="P11" s="102"/>
      <c r="Q11" s="102"/>
      <c r="R11" s="102"/>
      <c r="S11" s="102"/>
      <c r="T11" s="102"/>
      <c r="U11" s="102"/>
      <c r="V11" s="102"/>
      <c r="W11" s="102"/>
      <c r="X11" s="103" t="s">
        <v>570</v>
      </c>
    </row>
    <row r="12" spans="1:24" ht="17.25" customHeight="1" thickBot="1">
      <c r="A12" s="269"/>
      <c r="B12" s="265"/>
      <c r="C12" s="263"/>
      <c r="D12" s="143">
        <v>1</v>
      </c>
      <c r="E12" s="144" t="s">
        <v>571</v>
      </c>
      <c r="F12" s="94">
        <v>1</v>
      </c>
      <c r="G12" s="94">
        <v>1</v>
      </c>
      <c r="H12" s="94">
        <v>1</v>
      </c>
      <c r="I12" s="94">
        <v>1</v>
      </c>
      <c r="J12" s="94">
        <v>1</v>
      </c>
      <c r="K12" s="94">
        <v>1</v>
      </c>
      <c r="L12" s="94">
        <v>1</v>
      </c>
      <c r="M12" s="94">
        <v>1</v>
      </c>
      <c r="N12" s="94">
        <v>1</v>
      </c>
      <c r="O12" s="94">
        <v>1</v>
      </c>
      <c r="P12" s="94">
        <v>1</v>
      </c>
      <c r="Q12" s="94">
        <v>1</v>
      </c>
      <c r="R12" s="94">
        <v>1</v>
      </c>
      <c r="S12" s="94">
        <v>1</v>
      </c>
      <c r="T12" s="94">
        <v>1</v>
      </c>
      <c r="U12" s="94">
        <v>1</v>
      </c>
      <c r="V12" s="94">
        <v>1</v>
      </c>
      <c r="W12" s="94"/>
      <c r="X12" s="95" t="s">
        <v>570</v>
      </c>
    </row>
    <row r="13" spans="1:24">
      <c r="A13" s="269"/>
      <c r="B13" s="265"/>
      <c r="C13" s="283" t="s">
        <v>572</v>
      </c>
      <c r="D13" s="141">
        <v>1</v>
      </c>
      <c r="E13" s="109" t="s">
        <v>573</v>
      </c>
      <c r="F13" s="102">
        <v>8</v>
      </c>
      <c r="G13" s="102">
        <v>7</v>
      </c>
      <c r="H13" s="102">
        <v>8</v>
      </c>
      <c r="I13" s="102"/>
      <c r="J13" s="102"/>
      <c r="K13" s="102"/>
      <c r="L13" s="102"/>
      <c r="M13" s="102"/>
      <c r="N13" s="102"/>
      <c r="O13" s="102"/>
      <c r="P13" s="102"/>
      <c r="Q13" s="102"/>
      <c r="R13" s="102"/>
      <c r="S13" s="102"/>
      <c r="T13" s="102"/>
      <c r="U13" s="102"/>
      <c r="V13" s="102"/>
      <c r="W13" s="102"/>
      <c r="X13" s="103" t="s">
        <v>570</v>
      </c>
    </row>
    <row r="14" spans="1:24" ht="17.25" customHeight="1" thickBot="1">
      <c r="A14" s="269"/>
      <c r="B14" s="265"/>
      <c r="C14" s="265"/>
      <c r="D14" s="143">
        <v>1</v>
      </c>
      <c r="E14" s="146" t="s">
        <v>356</v>
      </c>
      <c r="F14" s="136">
        <v>1</v>
      </c>
      <c r="G14" s="136">
        <v>1</v>
      </c>
      <c r="H14" s="136">
        <v>1</v>
      </c>
      <c r="I14" s="136">
        <v>1</v>
      </c>
      <c r="J14" s="136">
        <v>1</v>
      </c>
      <c r="K14" s="136">
        <v>2</v>
      </c>
      <c r="L14" s="136">
        <v>1</v>
      </c>
      <c r="M14" s="136">
        <v>1</v>
      </c>
      <c r="N14" s="136">
        <v>1</v>
      </c>
      <c r="O14" s="136">
        <v>1</v>
      </c>
      <c r="P14" s="136">
        <v>1</v>
      </c>
      <c r="Q14" s="136">
        <v>1</v>
      </c>
      <c r="R14" s="136">
        <v>1</v>
      </c>
      <c r="S14" s="136">
        <v>1</v>
      </c>
      <c r="T14" s="136">
        <v>1</v>
      </c>
      <c r="U14" s="136">
        <v>1</v>
      </c>
      <c r="V14" s="136">
        <v>1</v>
      </c>
      <c r="W14" s="136"/>
      <c r="X14" s="100" t="s">
        <v>357</v>
      </c>
    </row>
    <row r="15" spans="1:24" ht="17.25" customHeight="1" thickBot="1">
      <c r="A15" s="269"/>
      <c r="B15" s="265"/>
      <c r="C15" s="263"/>
      <c r="D15" s="138">
        <v>1</v>
      </c>
      <c r="E15" s="139" t="s">
        <v>358</v>
      </c>
      <c r="F15" s="94">
        <v>2</v>
      </c>
      <c r="G15" s="94">
        <v>2</v>
      </c>
      <c r="H15" s="94">
        <v>2</v>
      </c>
      <c r="I15" s="94">
        <v>2</v>
      </c>
      <c r="J15" s="94">
        <v>2</v>
      </c>
      <c r="K15" s="94">
        <v>2</v>
      </c>
      <c r="L15" s="94">
        <v>2</v>
      </c>
      <c r="M15" s="94">
        <v>3</v>
      </c>
      <c r="N15" s="94">
        <v>3</v>
      </c>
      <c r="O15" s="94">
        <v>3</v>
      </c>
      <c r="P15" s="94">
        <v>4</v>
      </c>
      <c r="Q15" s="94">
        <v>4</v>
      </c>
      <c r="R15" s="94">
        <v>4</v>
      </c>
      <c r="S15" s="94">
        <v>3</v>
      </c>
      <c r="T15" s="94">
        <v>4</v>
      </c>
      <c r="U15" s="94">
        <v>4</v>
      </c>
      <c r="V15" s="94">
        <v>4</v>
      </c>
      <c r="W15" s="94"/>
      <c r="X15" s="95" t="s">
        <v>357</v>
      </c>
    </row>
    <row r="16" spans="1:24" ht="17.25" customHeight="1" thickBot="1">
      <c r="A16" s="269"/>
      <c r="B16" s="265"/>
      <c r="C16" s="283" t="s">
        <v>574</v>
      </c>
      <c r="D16" s="138">
        <v>1</v>
      </c>
      <c r="E16" s="139" t="s">
        <v>575</v>
      </c>
      <c r="F16" s="94">
        <v>1</v>
      </c>
      <c r="G16" s="94">
        <v>1</v>
      </c>
      <c r="H16" s="94">
        <v>1</v>
      </c>
      <c r="I16" s="94">
        <v>1</v>
      </c>
      <c r="J16" s="94">
        <v>1</v>
      </c>
      <c r="K16" s="94">
        <v>1</v>
      </c>
      <c r="L16" s="94">
        <v>1</v>
      </c>
      <c r="M16" s="94">
        <v>1</v>
      </c>
      <c r="N16" s="94">
        <v>1</v>
      </c>
      <c r="O16" s="94">
        <v>1</v>
      </c>
      <c r="P16" s="94">
        <v>1</v>
      </c>
      <c r="Q16" s="94">
        <v>1</v>
      </c>
      <c r="R16" s="94">
        <v>1</v>
      </c>
      <c r="S16" s="94">
        <v>1</v>
      </c>
      <c r="T16" s="94">
        <v>2</v>
      </c>
      <c r="U16" s="94">
        <v>2</v>
      </c>
      <c r="V16" s="94">
        <v>2</v>
      </c>
      <c r="W16" s="94"/>
      <c r="X16" s="95" t="s">
        <v>576</v>
      </c>
    </row>
    <row r="17" spans="1:24">
      <c r="A17" s="269"/>
      <c r="B17" s="265"/>
      <c r="C17" s="265"/>
      <c r="D17" s="141">
        <v>1</v>
      </c>
      <c r="E17" s="109" t="s">
        <v>577</v>
      </c>
      <c r="F17" s="102">
        <v>5</v>
      </c>
      <c r="G17" s="102">
        <v>5</v>
      </c>
      <c r="H17" s="102">
        <v>5</v>
      </c>
      <c r="I17" s="102">
        <v>5</v>
      </c>
      <c r="J17" s="102">
        <v>7</v>
      </c>
      <c r="K17" s="102">
        <v>7</v>
      </c>
      <c r="L17" s="102">
        <v>9</v>
      </c>
      <c r="M17" s="102">
        <v>8</v>
      </c>
      <c r="N17" s="102">
        <v>7</v>
      </c>
      <c r="O17" s="102">
        <v>7</v>
      </c>
      <c r="P17" s="102">
        <v>7</v>
      </c>
      <c r="Q17" s="102">
        <v>7</v>
      </c>
      <c r="R17" s="102">
        <v>7</v>
      </c>
      <c r="S17" s="102">
        <v>7</v>
      </c>
      <c r="T17" s="102">
        <v>7</v>
      </c>
      <c r="U17" s="102">
        <v>7</v>
      </c>
      <c r="V17" s="102">
        <v>7</v>
      </c>
      <c r="W17" s="102"/>
      <c r="X17" s="103" t="s">
        <v>576</v>
      </c>
    </row>
    <row r="18" spans="1:24" ht="17.25" customHeight="1" thickBot="1">
      <c r="A18" s="269"/>
      <c r="B18" s="265"/>
      <c r="C18" s="263"/>
      <c r="D18" s="143">
        <v>1</v>
      </c>
      <c r="E18" s="144" t="s">
        <v>578</v>
      </c>
      <c r="F18" s="94">
        <v>1</v>
      </c>
      <c r="G18" s="94">
        <v>1</v>
      </c>
      <c r="H18" s="94">
        <v>2</v>
      </c>
      <c r="I18" s="94">
        <v>2</v>
      </c>
      <c r="J18" s="94">
        <v>3</v>
      </c>
      <c r="K18" s="94">
        <v>3</v>
      </c>
      <c r="L18" s="94">
        <v>3</v>
      </c>
      <c r="M18" s="94">
        <v>2</v>
      </c>
      <c r="N18" s="94">
        <v>1</v>
      </c>
      <c r="O18" s="94">
        <v>1</v>
      </c>
      <c r="P18" s="94">
        <v>3</v>
      </c>
      <c r="Q18" s="94">
        <v>1</v>
      </c>
      <c r="R18" s="94">
        <v>1</v>
      </c>
      <c r="S18" s="94">
        <v>1</v>
      </c>
      <c r="T18" s="94">
        <v>1</v>
      </c>
      <c r="U18" s="94">
        <v>1</v>
      </c>
      <c r="V18" s="94">
        <v>1</v>
      </c>
      <c r="W18" s="94"/>
      <c r="X18" s="95" t="s">
        <v>576</v>
      </c>
    </row>
    <row r="19" spans="1:24" ht="17.25" customHeight="1" thickBot="1">
      <c r="A19" s="269"/>
      <c r="B19" s="265"/>
      <c r="C19" s="283" t="s">
        <v>579</v>
      </c>
      <c r="D19" s="138">
        <v>1</v>
      </c>
      <c r="E19" s="145" t="s">
        <v>580</v>
      </c>
      <c r="F19" s="102"/>
      <c r="G19" s="102"/>
      <c r="H19" s="102"/>
      <c r="I19" s="102"/>
      <c r="J19" s="102"/>
      <c r="K19" s="102"/>
      <c r="L19" s="102"/>
      <c r="M19" s="102"/>
      <c r="N19" s="102"/>
      <c r="O19" s="102"/>
      <c r="P19" s="102"/>
      <c r="Q19" s="102"/>
      <c r="R19" s="102"/>
      <c r="S19" s="102"/>
      <c r="T19" s="102"/>
      <c r="U19" s="102"/>
      <c r="V19" s="102"/>
      <c r="W19" s="102"/>
      <c r="X19" s="103" t="s">
        <v>39</v>
      </c>
    </row>
    <row r="20" spans="1:24">
      <c r="A20" s="269"/>
      <c r="B20" s="265"/>
      <c r="C20" s="265"/>
      <c r="D20" s="141">
        <v>1</v>
      </c>
      <c r="E20" s="102" t="s">
        <v>581</v>
      </c>
      <c r="F20" s="102"/>
      <c r="G20" s="102"/>
      <c r="H20" s="102"/>
      <c r="I20" s="102"/>
      <c r="J20" s="102"/>
      <c r="K20" s="102"/>
      <c r="L20" s="102"/>
      <c r="M20" s="102"/>
      <c r="N20" s="102"/>
      <c r="O20" s="102"/>
      <c r="P20" s="102"/>
      <c r="Q20" s="102"/>
      <c r="R20" s="102"/>
      <c r="S20" s="102"/>
      <c r="T20" s="102"/>
      <c r="U20" s="102"/>
      <c r="V20" s="102"/>
      <c r="W20" s="102"/>
      <c r="X20" s="102"/>
    </row>
    <row r="21" spans="1:24" ht="17.25" customHeight="1" thickBot="1">
      <c r="A21" s="269"/>
      <c r="B21" s="265"/>
      <c r="C21" s="263"/>
      <c r="D21" s="143">
        <v>1</v>
      </c>
      <c r="E21" s="102" t="s">
        <v>582</v>
      </c>
      <c r="F21" s="102"/>
      <c r="G21" s="102"/>
      <c r="H21" s="102"/>
      <c r="I21" s="102"/>
      <c r="J21" s="102"/>
      <c r="K21" s="102"/>
      <c r="L21" s="102"/>
      <c r="M21" s="102"/>
      <c r="N21" s="102"/>
      <c r="O21" s="102"/>
      <c r="P21" s="102"/>
      <c r="Q21" s="102"/>
      <c r="R21" s="102"/>
      <c r="S21" s="102"/>
      <c r="T21" s="102"/>
      <c r="U21" s="102"/>
      <c r="V21" s="102"/>
      <c r="W21" s="102"/>
      <c r="X21" s="102"/>
    </row>
    <row r="22" spans="1:24" ht="17.25" customHeight="1" thickBot="1">
      <c r="A22" s="269"/>
      <c r="B22" s="265"/>
      <c r="C22" s="283" t="s">
        <v>583</v>
      </c>
      <c r="D22" s="139">
        <v>1</v>
      </c>
      <c r="E22" s="147" t="s">
        <v>341</v>
      </c>
      <c r="F22" s="136">
        <v>3</v>
      </c>
      <c r="G22" s="136">
        <v>3</v>
      </c>
      <c r="H22" s="136">
        <v>2</v>
      </c>
      <c r="I22" s="136">
        <v>4</v>
      </c>
      <c r="J22" s="136">
        <v>4</v>
      </c>
      <c r="K22" s="136">
        <v>7</v>
      </c>
      <c r="L22" s="136">
        <v>3</v>
      </c>
      <c r="M22" s="136">
        <v>3</v>
      </c>
      <c r="N22" s="136">
        <v>2</v>
      </c>
      <c r="O22" s="136">
        <v>3</v>
      </c>
      <c r="P22" s="136">
        <v>3</v>
      </c>
      <c r="Q22" s="136">
        <v>2</v>
      </c>
      <c r="R22" s="136">
        <v>2</v>
      </c>
      <c r="S22" s="136">
        <v>2</v>
      </c>
      <c r="T22" s="136">
        <v>3</v>
      </c>
      <c r="U22" s="136">
        <v>5</v>
      </c>
      <c r="V22" s="136">
        <v>4</v>
      </c>
      <c r="W22" s="136"/>
      <c r="X22" s="100" t="s">
        <v>564</v>
      </c>
    </row>
    <row r="23" spans="1:24" ht="17.25" customHeight="1" thickBot="1">
      <c r="A23" s="269"/>
      <c r="B23" s="265"/>
      <c r="C23" s="265"/>
      <c r="D23" s="139">
        <v>1</v>
      </c>
      <c r="E23" s="94" t="s">
        <v>584</v>
      </c>
      <c r="F23" s="94">
        <v>4</v>
      </c>
      <c r="G23" s="94">
        <v>4</v>
      </c>
      <c r="H23" s="94">
        <v>3</v>
      </c>
      <c r="I23" s="94">
        <v>4</v>
      </c>
      <c r="J23" s="94">
        <v>4</v>
      </c>
      <c r="K23" s="94">
        <v>4</v>
      </c>
      <c r="L23" s="94">
        <v>3</v>
      </c>
      <c r="M23" s="94">
        <v>3</v>
      </c>
      <c r="N23" s="94">
        <v>4</v>
      </c>
      <c r="O23" s="94">
        <v>4</v>
      </c>
      <c r="P23" s="94">
        <v>3</v>
      </c>
      <c r="Q23" s="94">
        <v>3</v>
      </c>
      <c r="R23" s="94">
        <v>3</v>
      </c>
      <c r="S23" s="94">
        <v>3</v>
      </c>
      <c r="T23" s="94">
        <v>3</v>
      </c>
      <c r="U23" s="94">
        <v>3</v>
      </c>
      <c r="V23" s="94">
        <v>4</v>
      </c>
      <c r="W23" s="94"/>
      <c r="X23" s="95" t="s">
        <v>585</v>
      </c>
    </row>
    <row r="24" spans="1:24" ht="17.25" customHeight="1" thickBot="1">
      <c r="A24" s="269"/>
      <c r="B24" s="265"/>
      <c r="C24" s="265"/>
      <c r="D24" s="139">
        <v>1</v>
      </c>
      <c r="E24" s="159" t="s">
        <v>345</v>
      </c>
      <c r="F24" s="102">
        <v>3</v>
      </c>
      <c r="G24" s="102">
        <v>5</v>
      </c>
      <c r="H24" s="102">
        <v>4</v>
      </c>
      <c r="I24" s="102">
        <v>4</v>
      </c>
      <c r="J24" s="102">
        <v>6</v>
      </c>
      <c r="K24" s="102">
        <v>4</v>
      </c>
      <c r="L24" s="102">
        <v>1</v>
      </c>
      <c r="M24" s="102">
        <v>2</v>
      </c>
      <c r="N24" s="102">
        <v>1</v>
      </c>
      <c r="O24" s="102">
        <v>2</v>
      </c>
      <c r="P24" s="102">
        <v>2</v>
      </c>
      <c r="Q24" s="102">
        <v>2</v>
      </c>
      <c r="R24" s="102">
        <v>2</v>
      </c>
      <c r="S24" s="102">
        <v>2</v>
      </c>
      <c r="T24" s="102">
        <v>2</v>
      </c>
      <c r="U24" s="102">
        <v>2</v>
      </c>
      <c r="V24" s="102">
        <v>5</v>
      </c>
      <c r="W24" s="102"/>
      <c r="X24" s="103" t="s">
        <v>586</v>
      </c>
    </row>
    <row r="25" spans="1:24" ht="17.25" customHeight="1" thickBot="1">
      <c r="A25" s="269"/>
      <c r="B25" s="265"/>
      <c r="C25" s="265"/>
      <c r="D25" s="139">
        <v>1</v>
      </c>
      <c r="E25" s="94" t="s">
        <v>587</v>
      </c>
      <c r="F25" s="94">
        <v>3</v>
      </c>
      <c r="G25" s="94">
        <v>3</v>
      </c>
      <c r="H25" s="94">
        <v>3</v>
      </c>
      <c r="I25" s="94">
        <v>3</v>
      </c>
      <c r="J25" s="94">
        <v>3</v>
      </c>
      <c r="K25" s="94">
        <v>3</v>
      </c>
      <c r="L25" s="94">
        <v>2</v>
      </c>
      <c r="M25" s="94">
        <v>2</v>
      </c>
      <c r="N25" s="94">
        <v>2</v>
      </c>
      <c r="O25" s="94">
        <v>2</v>
      </c>
      <c r="P25" s="94">
        <v>2</v>
      </c>
      <c r="Q25" s="94">
        <v>2</v>
      </c>
      <c r="R25" s="94">
        <v>2</v>
      </c>
      <c r="S25" s="94">
        <v>2</v>
      </c>
      <c r="T25" s="94">
        <v>4</v>
      </c>
      <c r="U25" s="94">
        <v>3</v>
      </c>
      <c r="V25" s="94">
        <v>3</v>
      </c>
      <c r="W25" s="94"/>
      <c r="X25" s="95" t="s">
        <v>588</v>
      </c>
    </row>
    <row r="26" spans="1:24" ht="17.25" customHeight="1" thickBot="1">
      <c r="A26" s="269"/>
      <c r="B26" s="263"/>
      <c r="C26" s="263"/>
      <c r="D26" s="139">
        <v>1</v>
      </c>
      <c r="E26" s="160" t="s">
        <v>589</v>
      </c>
      <c r="F26" s="160">
        <v>5</v>
      </c>
      <c r="G26" s="160">
        <v>6</v>
      </c>
      <c r="H26" s="160">
        <v>6</v>
      </c>
      <c r="I26" s="160"/>
      <c r="J26" s="160">
        <v>6</v>
      </c>
      <c r="K26" s="160">
        <v>6</v>
      </c>
      <c r="L26" s="160">
        <v>4</v>
      </c>
      <c r="M26" s="160">
        <v>4</v>
      </c>
      <c r="N26" s="160">
        <v>4</v>
      </c>
      <c r="O26" s="160">
        <v>4</v>
      </c>
      <c r="P26" s="160">
        <v>4</v>
      </c>
      <c r="Q26" s="160">
        <v>4</v>
      </c>
      <c r="R26" s="160">
        <v>4</v>
      </c>
      <c r="S26" s="160">
        <v>4</v>
      </c>
      <c r="T26" s="160">
        <v>4</v>
      </c>
      <c r="U26" s="160">
        <v>4</v>
      </c>
      <c r="V26" s="160">
        <v>5</v>
      </c>
      <c r="W26" s="160"/>
      <c r="X26" s="161" t="s">
        <v>590</v>
      </c>
    </row>
  </sheetData>
  <mergeCells count="9">
    <mergeCell ref="A2:A26"/>
    <mergeCell ref="B2:C3"/>
    <mergeCell ref="B4:B26"/>
    <mergeCell ref="C4:C9"/>
    <mergeCell ref="C10:C12"/>
    <mergeCell ref="C13:C15"/>
    <mergeCell ref="C16:C18"/>
    <mergeCell ref="C19:C21"/>
    <mergeCell ref="C22:C26"/>
  </mergeCells>
  <phoneticPr fontId="4" type="noConversion"/>
  <pageMargins left="0.25" right="0.25" top="0.75" bottom="0.75" header="0.3" footer="0.3"/>
  <pageSetup paperSize="9" scale="63"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pageSetUpPr fitToPage="1"/>
  </sheetPr>
  <dimension ref="A2:AF71"/>
  <sheetViews>
    <sheetView zoomScale="85" zoomScaleNormal="85" workbookViewId="0">
      <pane xSplit="5" topLeftCell="M1" activePane="topRight" state="frozen"/>
      <selection pane="topRight" activeCell="S3" sqref="S3"/>
    </sheetView>
  </sheetViews>
  <sheetFormatPr defaultRowHeight="16.5"/>
  <cols>
    <col min="3" max="3" width="11" style="194" customWidth="1"/>
    <col min="4" max="4" width="14.125" style="194" customWidth="1"/>
    <col min="5" max="5" width="28.375" style="194" customWidth="1"/>
    <col min="6" max="6" width="12.375" style="194" hidden="1" customWidth="1"/>
    <col min="7" max="15" width="12.625" style="194" hidden="1" customWidth="1"/>
    <col min="16" max="19" width="12.625" style="194" customWidth="1"/>
    <col min="20" max="20" width="91.125" style="194" customWidth="1"/>
  </cols>
  <sheetData>
    <row r="2" spans="1:32" ht="17.25" customHeight="1" thickBot="1"/>
    <row r="3" spans="1:32" ht="17.25" customHeight="1" thickBot="1">
      <c r="A3" s="42"/>
      <c r="B3" s="285" t="s">
        <v>591</v>
      </c>
      <c r="C3" s="43" t="s">
        <v>556</v>
      </c>
      <c r="D3" s="44" t="s">
        <v>337</v>
      </c>
      <c r="E3" s="45" t="s">
        <v>338</v>
      </c>
      <c r="F3" s="45" t="s">
        <v>592</v>
      </c>
      <c r="G3" s="45" t="s">
        <v>593</v>
      </c>
      <c r="H3" s="45" t="s">
        <v>468</v>
      </c>
      <c r="I3" s="66" t="s">
        <v>469</v>
      </c>
      <c r="J3" s="214">
        <v>44400</v>
      </c>
      <c r="K3" s="215" t="s">
        <v>471</v>
      </c>
      <c r="L3" s="216" t="s">
        <v>472</v>
      </c>
      <c r="M3" s="214" t="s">
        <v>473</v>
      </c>
      <c r="N3" s="214" t="s">
        <v>474</v>
      </c>
      <c r="O3" s="214" t="s">
        <v>475</v>
      </c>
      <c r="P3" s="214" t="s">
        <v>476</v>
      </c>
      <c r="Q3" s="214" t="s">
        <v>477</v>
      </c>
      <c r="R3" s="214" t="s">
        <v>478</v>
      </c>
      <c r="S3" s="217" t="s">
        <v>479</v>
      </c>
      <c r="T3" s="93" t="s">
        <v>594</v>
      </c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</row>
    <row r="4" spans="1:32">
      <c r="A4" s="42"/>
      <c r="B4" s="265"/>
      <c r="C4" s="288" t="s">
        <v>595</v>
      </c>
      <c r="D4" s="290" t="s">
        <v>596</v>
      </c>
      <c r="E4" s="81" t="s">
        <v>597</v>
      </c>
      <c r="F4" s="46"/>
      <c r="G4" s="46"/>
      <c r="H4" s="46"/>
      <c r="I4" s="67"/>
      <c r="J4" s="80"/>
      <c r="K4" s="80"/>
      <c r="L4" s="80"/>
      <c r="M4" s="80"/>
      <c r="N4" s="80"/>
      <c r="O4" s="80"/>
      <c r="P4" s="80"/>
      <c r="Q4" s="80"/>
      <c r="R4" s="80"/>
      <c r="S4" s="80"/>
      <c r="T4" s="83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</row>
    <row r="5" spans="1:32">
      <c r="A5" s="42"/>
      <c r="B5" s="265"/>
      <c r="C5" s="269"/>
      <c r="D5" s="265"/>
      <c r="E5" s="82" t="s">
        <v>598</v>
      </c>
      <c r="F5" s="47"/>
      <c r="G5" s="47"/>
      <c r="H5" s="47"/>
      <c r="I5" s="68"/>
      <c r="J5" s="68"/>
      <c r="K5" s="68"/>
      <c r="L5" s="68"/>
      <c r="M5" s="68"/>
      <c r="N5" s="68"/>
      <c r="O5" s="68"/>
      <c r="P5" s="68"/>
      <c r="Q5" s="68"/>
      <c r="R5" s="68"/>
      <c r="S5" s="68"/>
      <c r="T5" s="83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</row>
    <row r="6" spans="1:32">
      <c r="A6" s="42"/>
      <c r="B6" s="265"/>
      <c r="C6" s="269"/>
      <c r="D6" s="265"/>
      <c r="E6" s="82" t="s">
        <v>599</v>
      </c>
      <c r="F6" s="47">
        <v>3</v>
      </c>
      <c r="G6" s="47">
        <v>3</v>
      </c>
      <c r="H6" s="47">
        <v>4</v>
      </c>
      <c r="I6" s="68">
        <v>4</v>
      </c>
      <c r="J6" s="68">
        <v>2</v>
      </c>
      <c r="K6" s="68">
        <v>2</v>
      </c>
      <c r="L6" s="68">
        <v>2</v>
      </c>
      <c r="M6" s="68">
        <v>3</v>
      </c>
      <c r="N6" s="68">
        <v>2</v>
      </c>
      <c r="O6" s="68">
        <v>2</v>
      </c>
      <c r="P6" s="68">
        <v>3</v>
      </c>
      <c r="Q6" s="68">
        <v>4</v>
      </c>
      <c r="R6" s="68">
        <v>3</v>
      </c>
      <c r="S6" s="68"/>
      <c r="T6" s="83" t="s">
        <v>600</v>
      </c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</row>
    <row r="7" spans="1:32">
      <c r="A7" s="42"/>
      <c r="B7" s="265"/>
      <c r="C7" s="269"/>
      <c r="D7" s="265"/>
      <c r="E7" s="82" t="s">
        <v>601</v>
      </c>
      <c r="F7" s="47">
        <v>2</v>
      </c>
      <c r="G7" s="47">
        <v>2</v>
      </c>
      <c r="H7" s="47">
        <v>2</v>
      </c>
      <c r="I7" s="68">
        <v>2</v>
      </c>
      <c r="J7" s="68">
        <v>2</v>
      </c>
      <c r="K7" s="68">
        <v>2</v>
      </c>
      <c r="L7" s="68">
        <v>2</v>
      </c>
      <c r="M7" s="68">
        <v>2</v>
      </c>
      <c r="N7" s="68">
        <v>2</v>
      </c>
      <c r="O7" s="68">
        <v>2</v>
      </c>
      <c r="P7" s="68">
        <v>2</v>
      </c>
      <c r="Q7" s="68">
        <v>2</v>
      </c>
      <c r="R7" s="68">
        <v>2</v>
      </c>
      <c r="S7" s="68"/>
      <c r="T7" s="83" t="s">
        <v>600</v>
      </c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</row>
    <row r="8" spans="1:32">
      <c r="A8" s="42"/>
      <c r="B8" s="265"/>
      <c r="C8" s="269"/>
      <c r="D8" s="265"/>
      <c r="E8" s="82" t="s">
        <v>602</v>
      </c>
      <c r="F8" s="47"/>
      <c r="G8" s="47"/>
      <c r="H8" s="47"/>
      <c r="I8" s="68"/>
      <c r="J8" s="68"/>
      <c r="K8" s="68"/>
      <c r="L8" s="68"/>
      <c r="M8" s="68"/>
      <c r="N8" s="68"/>
      <c r="O8" s="68"/>
      <c r="P8" s="68"/>
      <c r="Q8" s="68"/>
      <c r="R8" s="68"/>
      <c r="S8" s="68"/>
      <c r="T8" s="83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</row>
    <row r="9" spans="1:32">
      <c r="A9" s="42"/>
      <c r="B9" s="265"/>
      <c r="C9" s="269"/>
      <c r="D9" s="265"/>
      <c r="E9" s="82" t="s">
        <v>603</v>
      </c>
      <c r="F9" s="47"/>
      <c r="G9" s="47"/>
      <c r="H9" s="47"/>
      <c r="I9" s="68"/>
      <c r="J9" s="68"/>
      <c r="K9" s="68"/>
      <c r="L9" s="68"/>
      <c r="M9" s="68"/>
      <c r="N9" s="68"/>
      <c r="O9" s="68"/>
      <c r="P9" s="68"/>
      <c r="Q9" s="68"/>
      <c r="R9" s="68"/>
      <c r="S9" s="68"/>
      <c r="T9" s="83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</row>
    <row r="10" spans="1:32">
      <c r="A10" s="42"/>
      <c r="B10" s="265"/>
      <c r="C10" s="269"/>
      <c r="D10" s="265"/>
      <c r="E10" s="152" t="s">
        <v>604</v>
      </c>
      <c r="F10" s="85">
        <v>5</v>
      </c>
      <c r="G10" s="85">
        <v>5</v>
      </c>
      <c r="H10" s="85">
        <v>4</v>
      </c>
      <c r="I10" s="86">
        <v>4</v>
      </c>
      <c r="J10" s="86">
        <v>4</v>
      </c>
      <c r="K10" s="86">
        <v>3</v>
      </c>
      <c r="L10" s="86">
        <v>4</v>
      </c>
      <c r="M10" s="86">
        <v>3</v>
      </c>
      <c r="N10" s="86">
        <v>4</v>
      </c>
      <c r="O10" s="86">
        <v>4</v>
      </c>
      <c r="P10" s="86">
        <v>4</v>
      </c>
      <c r="Q10" s="86"/>
      <c r="R10" s="86">
        <v>5</v>
      </c>
      <c r="S10" s="86"/>
      <c r="T10" s="153" t="s">
        <v>605</v>
      </c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</row>
    <row r="11" spans="1:32">
      <c r="A11" s="42"/>
      <c r="B11" s="265"/>
      <c r="C11" s="269"/>
      <c r="D11" s="265"/>
      <c r="E11" s="82" t="s">
        <v>606</v>
      </c>
      <c r="F11" s="47"/>
      <c r="G11" s="47"/>
      <c r="H11" s="47"/>
      <c r="I11" s="68"/>
      <c r="J11" s="68"/>
      <c r="K11" s="68"/>
      <c r="L11" s="68"/>
      <c r="M11" s="68"/>
      <c r="N11" s="68"/>
      <c r="O11" s="68"/>
      <c r="P11" s="68"/>
      <c r="Q11" s="68"/>
      <c r="R11" s="68"/>
      <c r="S11" s="68"/>
      <c r="T11" s="83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</row>
    <row r="12" spans="1:32">
      <c r="A12" s="42"/>
      <c r="B12" s="265"/>
      <c r="C12" s="269"/>
      <c r="D12" s="265"/>
      <c r="E12" s="82" t="s">
        <v>607</v>
      </c>
      <c r="F12" s="47"/>
      <c r="G12" s="47"/>
      <c r="H12" s="47"/>
      <c r="I12" s="68"/>
      <c r="J12" s="68"/>
      <c r="K12" s="68"/>
      <c r="L12" s="68"/>
      <c r="M12" s="68"/>
      <c r="N12" s="68"/>
      <c r="O12" s="68"/>
      <c r="P12" s="68"/>
      <c r="Q12" s="68"/>
      <c r="R12" s="68"/>
      <c r="S12" s="68"/>
      <c r="T12" s="83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</row>
    <row r="13" spans="1:32">
      <c r="A13" s="42"/>
      <c r="B13" s="265"/>
      <c r="C13" s="269"/>
      <c r="D13" s="265"/>
      <c r="E13" s="82" t="s">
        <v>608</v>
      </c>
      <c r="F13" s="47"/>
      <c r="G13" s="47"/>
      <c r="H13" s="47"/>
      <c r="I13" s="47"/>
      <c r="J13" s="47"/>
      <c r="K13" s="47"/>
      <c r="L13" s="47"/>
      <c r="M13" s="47"/>
      <c r="N13" s="47"/>
      <c r="O13" s="47"/>
      <c r="P13" s="47"/>
      <c r="Q13" s="47"/>
      <c r="R13" s="47"/>
      <c r="S13" s="47"/>
      <c r="T13" s="83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</row>
    <row r="14" spans="1:32" ht="17.25" customHeight="1" thickBot="1">
      <c r="A14" s="42"/>
      <c r="B14" s="265"/>
      <c r="C14" s="269"/>
      <c r="D14" s="263"/>
      <c r="E14" s="154" t="s">
        <v>609</v>
      </c>
      <c r="F14" s="85">
        <v>4</v>
      </c>
      <c r="G14" s="85">
        <v>5</v>
      </c>
      <c r="H14" s="85">
        <v>4</v>
      </c>
      <c r="I14" s="85">
        <v>7</v>
      </c>
      <c r="J14" s="85"/>
      <c r="K14" s="85"/>
      <c r="L14" s="85"/>
      <c r="M14" s="85"/>
      <c r="N14" s="85">
        <v>7</v>
      </c>
      <c r="O14" s="85"/>
      <c r="P14" s="85">
        <v>6</v>
      </c>
      <c r="Q14" s="85">
        <v>4</v>
      </c>
      <c r="R14" s="85">
        <v>6</v>
      </c>
      <c r="S14" s="85"/>
      <c r="T14" s="88" t="s">
        <v>600</v>
      </c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</row>
    <row r="15" spans="1:32">
      <c r="A15" s="42"/>
      <c r="B15" s="265"/>
      <c r="C15" s="269"/>
      <c r="D15" s="287" t="s">
        <v>610</v>
      </c>
      <c r="E15" s="49" t="s">
        <v>611</v>
      </c>
      <c r="F15" s="79"/>
      <c r="G15" s="79"/>
      <c r="H15" s="79"/>
      <c r="I15" s="80"/>
      <c r="J15" s="80"/>
      <c r="K15" s="80"/>
      <c r="L15" s="80"/>
      <c r="M15" s="80"/>
      <c r="N15" s="80"/>
      <c r="O15" s="80"/>
      <c r="P15" s="80"/>
      <c r="Q15" s="80"/>
      <c r="R15" s="80"/>
      <c r="S15" s="80"/>
      <c r="T15" s="83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</row>
    <row r="16" spans="1:32">
      <c r="A16" s="42"/>
      <c r="B16" s="265"/>
      <c r="C16" s="269"/>
      <c r="D16" s="265"/>
      <c r="E16" s="50" t="s">
        <v>612</v>
      </c>
      <c r="F16" s="47"/>
      <c r="G16" s="47"/>
      <c r="H16" s="47"/>
      <c r="I16" s="68"/>
      <c r="J16" s="68"/>
      <c r="K16" s="68"/>
      <c r="L16" s="68"/>
      <c r="M16" s="68"/>
      <c r="N16" s="68"/>
      <c r="O16" s="68"/>
      <c r="P16" s="68"/>
      <c r="Q16" s="68"/>
      <c r="R16" s="68"/>
      <c r="S16" s="68"/>
      <c r="T16" s="83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</row>
    <row r="17" spans="1:32">
      <c r="A17" s="42"/>
      <c r="B17" s="265"/>
      <c r="C17" s="269"/>
      <c r="D17" s="265"/>
      <c r="E17" s="87" t="s">
        <v>613</v>
      </c>
      <c r="F17" s="85">
        <v>15</v>
      </c>
      <c r="G17" s="85">
        <v>28</v>
      </c>
      <c r="H17" s="85">
        <v>38</v>
      </c>
      <c r="I17" s="86"/>
      <c r="J17" s="86"/>
      <c r="K17" s="86"/>
      <c r="L17" s="86"/>
      <c r="M17" s="86"/>
      <c r="N17" s="86"/>
      <c r="O17" s="86"/>
      <c r="P17" s="86"/>
      <c r="Q17" s="86"/>
      <c r="R17" s="86"/>
      <c r="S17" s="86"/>
      <c r="T17" s="88" t="s">
        <v>614</v>
      </c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</row>
    <row r="18" spans="1:32">
      <c r="A18" s="42"/>
      <c r="B18" s="265"/>
      <c r="C18" s="269"/>
      <c r="D18" s="265"/>
      <c r="E18" s="50" t="s">
        <v>615</v>
      </c>
      <c r="F18" s="47">
        <v>6</v>
      </c>
      <c r="G18" s="47">
        <v>5</v>
      </c>
      <c r="H18" s="47">
        <v>5</v>
      </c>
      <c r="I18" s="68">
        <v>5</v>
      </c>
      <c r="J18" s="68">
        <v>5</v>
      </c>
      <c r="K18" s="68">
        <v>5</v>
      </c>
      <c r="L18" s="68">
        <v>5</v>
      </c>
      <c r="M18" s="68">
        <v>5</v>
      </c>
      <c r="N18" s="68">
        <v>5</v>
      </c>
      <c r="O18" s="68"/>
      <c r="P18" s="68">
        <v>7</v>
      </c>
      <c r="Q18" s="68">
        <v>5</v>
      </c>
      <c r="R18" s="68">
        <v>5</v>
      </c>
      <c r="S18" s="68"/>
      <c r="T18" s="83" t="s">
        <v>614</v>
      </c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</row>
    <row r="19" spans="1:32">
      <c r="A19" s="42"/>
      <c r="B19" s="265"/>
      <c r="C19" s="269"/>
      <c r="D19" s="265"/>
      <c r="E19" s="50" t="s">
        <v>616</v>
      </c>
      <c r="F19" s="47"/>
      <c r="G19" s="47"/>
      <c r="H19" s="47"/>
      <c r="I19" s="68"/>
      <c r="J19" s="68"/>
      <c r="K19" s="68"/>
      <c r="L19" s="68"/>
      <c r="M19" s="68"/>
      <c r="N19" s="68"/>
      <c r="O19" s="68"/>
      <c r="P19" s="68"/>
      <c r="Q19" s="68"/>
      <c r="R19" s="68"/>
      <c r="S19" s="68"/>
      <c r="T19" s="83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</row>
    <row r="20" spans="1:32">
      <c r="A20" s="42"/>
      <c r="B20" s="265"/>
      <c r="C20" s="269"/>
      <c r="D20" s="265"/>
      <c r="E20" s="50" t="s">
        <v>617</v>
      </c>
      <c r="F20" s="47"/>
      <c r="G20" s="47"/>
      <c r="H20" s="47"/>
      <c r="I20" s="68"/>
      <c r="J20" s="68"/>
      <c r="K20" s="68"/>
      <c r="L20" s="68"/>
      <c r="M20" s="68"/>
      <c r="N20" s="68"/>
      <c r="O20" s="68"/>
      <c r="P20" s="68"/>
      <c r="Q20" s="68"/>
      <c r="R20" s="68"/>
      <c r="S20" s="68"/>
      <c r="T20" s="83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</row>
    <row r="21" spans="1:32">
      <c r="A21" s="42"/>
      <c r="B21" s="265"/>
      <c r="C21" s="269"/>
      <c r="D21" s="265"/>
      <c r="E21" s="50" t="s">
        <v>618</v>
      </c>
      <c r="F21" s="47"/>
      <c r="G21" s="47"/>
      <c r="H21" s="47"/>
      <c r="I21" s="68"/>
      <c r="J21" s="68"/>
      <c r="K21" s="68"/>
      <c r="L21" s="68"/>
      <c r="M21" s="68"/>
      <c r="N21" s="68"/>
      <c r="O21" s="68"/>
      <c r="P21" s="68"/>
      <c r="Q21" s="68"/>
      <c r="R21" s="68"/>
      <c r="S21" s="68"/>
      <c r="T21" s="83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</row>
    <row r="22" spans="1:32">
      <c r="A22" s="42"/>
      <c r="B22" s="265"/>
      <c r="C22" s="269"/>
      <c r="D22" s="265"/>
      <c r="E22" s="50" t="s">
        <v>619</v>
      </c>
      <c r="F22" s="47"/>
      <c r="G22" s="47"/>
      <c r="H22" s="47"/>
      <c r="I22" s="68"/>
      <c r="J22" s="68"/>
      <c r="K22" s="68"/>
      <c r="L22" s="68"/>
      <c r="M22" s="68"/>
      <c r="N22" s="68"/>
      <c r="O22" s="68"/>
      <c r="P22" s="68"/>
      <c r="Q22" s="68"/>
      <c r="R22" s="68"/>
      <c r="S22" s="68"/>
      <c r="T22" s="83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</row>
    <row r="23" spans="1:32">
      <c r="A23" s="42"/>
      <c r="B23" s="265"/>
      <c r="C23" s="269"/>
      <c r="D23" s="265"/>
      <c r="E23" s="50" t="s">
        <v>620</v>
      </c>
      <c r="F23" s="47"/>
      <c r="G23" s="47"/>
      <c r="H23" s="47"/>
      <c r="I23" s="68"/>
      <c r="J23" s="68"/>
      <c r="K23" s="68"/>
      <c r="L23" s="68"/>
      <c r="M23" s="68"/>
      <c r="N23" s="68"/>
      <c r="O23" s="68"/>
      <c r="P23" s="68"/>
      <c r="Q23" s="68"/>
      <c r="R23" s="68"/>
      <c r="S23" s="68"/>
      <c r="T23" s="83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</row>
    <row r="24" spans="1:32">
      <c r="A24" s="42"/>
      <c r="B24" s="265"/>
      <c r="C24" s="269"/>
      <c r="D24" s="265"/>
      <c r="E24" s="50" t="s">
        <v>621</v>
      </c>
      <c r="F24" s="47"/>
      <c r="G24" s="47"/>
      <c r="H24" s="47"/>
      <c r="I24" s="68"/>
      <c r="J24" s="68"/>
      <c r="K24" s="68"/>
      <c r="L24" s="68"/>
      <c r="M24" s="68"/>
      <c r="N24" s="68"/>
      <c r="O24" s="68"/>
      <c r="P24" s="68"/>
      <c r="Q24" s="68"/>
      <c r="R24" s="68"/>
      <c r="S24" s="68"/>
      <c r="T24" s="83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</row>
    <row r="25" spans="1:32">
      <c r="A25" s="42"/>
      <c r="B25" s="265"/>
      <c r="C25" s="269"/>
      <c r="D25" s="265"/>
      <c r="E25" s="50" t="s">
        <v>622</v>
      </c>
      <c r="F25" s="47"/>
      <c r="G25" s="47"/>
      <c r="H25" s="47"/>
      <c r="I25" s="68"/>
      <c r="J25" s="68"/>
      <c r="K25" s="68"/>
      <c r="L25" s="68"/>
      <c r="M25" s="68"/>
      <c r="N25" s="68"/>
      <c r="O25" s="68"/>
      <c r="P25" s="68"/>
      <c r="Q25" s="68"/>
      <c r="R25" s="68"/>
      <c r="S25" s="68"/>
      <c r="T25" s="83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</row>
    <row r="26" spans="1:32">
      <c r="A26" s="42"/>
      <c r="B26" s="265"/>
      <c r="C26" s="269"/>
      <c r="D26" s="265"/>
      <c r="E26" s="50" t="s">
        <v>623</v>
      </c>
      <c r="F26" s="47"/>
      <c r="G26" s="47"/>
      <c r="H26" s="47"/>
      <c r="I26" s="68"/>
      <c r="J26" s="68"/>
      <c r="K26" s="68"/>
      <c r="L26" s="68"/>
      <c r="M26" s="68"/>
      <c r="N26" s="68"/>
      <c r="O26" s="68"/>
      <c r="P26" s="68"/>
      <c r="Q26" s="68"/>
      <c r="R26" s="68"/>
      <c r="S26" s="68"/>
      <c r="T26" s="83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19"/>
    </row>
    <row r="27" spans="1:32" ht="17.25" customHeight="1" thickBot="1">
      <c r="A27" s="42"/>
      <c r="B27" s="265"/>
      <c r="C27" s="269"/>
      <c r="D27" s="263"/>
      <c r="E27" s="51" t="s">
        <v>624</v>
      </c>
      <c r="F27" s="48"/>
      <c r="G27" s="48"/>
      <c r="H27" s="48"/>
      <c r="I27" s="69"/>
      <c r="J27" s="89"/>
      <c r="K27" s="89"/>
      <c r="L27" s="89"/>
      <c r="M27" s="89"/>
      <c r="N27" s="89"/>
      <c r="O27" s="89"/>
      <c r="P27" s="89"/>
      <c r="Q27" s="89"/>
      <c r="R27" s="89"/>
      <c r="S27" s="89"/>
      <c r="T27" s="83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</row>
    <row r="28" spans="1:32">
      <c r="A28" s="42"/>
      <c r="B28" s="265"/>
      <c r="C28" s="269"/>
      <c r="D28" s="286" t="s">
        <v>625</v>
      </c>
      <c r="E28" s="49" t="s">
        <v>626</v>
      </c>
      <c r="F28" s="46"/>
      <c r="G28" s="46"/>
      <c r="H28" s="46"/>
      <c r="I28" s="67"/>
      <c r="J28" s="80"/>
      <c r="K28" s="80"/>
      <c r="L28" s="80"/>
      <c r="M28" s="80"/>
      <c r="N28" s="80"/>
      <c r="O28" s="80"/>
      <c r="P28" s="80"/>
      <c r="Q28" s="80"/>
      <c r="R28" s="80"/>
      <c r="S28" s="80"/>
      <c r="T28" s="83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19"/>
    </row>
    <row r="29" spans="1:32">
      <c r="A29" s="42"/>
      <c r="B29" s="265"/>
      <c r="C29" s="269"/>
      <c r="D29" s="265"/>
      <c r="E29" s="50" t="s">
        <v>627</v>
      </c>
      <c r="F29" s="47"/>
      <c r="G29" s="47"/>
      <c r="H29" s="47"/>
      <c r="I29" s="68"/>
      <c r="J29" s="68"/>
      <c r="K29" s="68"/>
      <c r="L29" s="68"/>
      <c r="M29" s="68"/>
      <c r="N29" s="68"/>
      <c r="O29" s="68"/>
      <c r="P29" s="68"/>
      <c r="Q29" s="68"/>
      <c r="R29" s="68"/>
      <c r="S29" s="68"/>
      <c r="T29" s="83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</row>
    <row r="30" spans="1:32">
      <c r="A30" s="42"/>
      <c r="B30" s="265"/>
      <c r="C30" s="269"/>
      <c r="D30" s="265"/>
      <c r="E30" s="50" t="s">
        <v>628</v>
      </c>
      <c r="F30" s="47"/>
      <c r="G30" s="47"/>
      <c r="H30" s="47"/>
      <c r="I30" s="68"/>
      <c r="J30" s="68"/>
      <c r="K30" s="68"/>
      <c r="L30" s="68"/>
      <c r="M30" s="68"/>
      <c r="N30" s="68"/>
      <c r="O30" s="68"/>
      <c r="P30" s="68"/>
      <c r="Q30" s="68"/>
      <c r="R30" s="68"/>
      <c r="S30" s="68"/>
      <c r="T30" s="83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</row>
    <row r="31" spans="1:32">
      <c r="A31" s="42"/>
      <c r="B31" s="265"/>
      <c r="C31" s="269"/>
      <c r="D31" s="265"/>
      <c r="E31" s="50" t="s">
        <v>629</v>
      </c>
      <c r="F31" s="47"/>
      <c r="G31" s="47"/>
      <c r="H31" s="47"/>
      <c r="I31" s="68"/>
      <c r="J31" s="68"/>
      <c r="K31" s="68"/>
      <c r="L31" s="68"/>
      <c r="M31" s="68"/>
      <c r="N31" s="68"/>
      <c r="O31" s="68"/>
      <c r="P31" s="68"/>
      <c r="Q31" s="68"/>
      <c r="R31" s="68"/>
      <c r="S31" s="68"/>
      <c r="T31" s="83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</row>
    <row r="32" spans="1:32">
      <c r="A32" s="42"/>
      <c r="B32" s="265"/>
      <c r="C32" s="269"/>
      <c r="D32" s="265"/>
      <c r="E32" s="50" t="s">
        <v>630</v>
      </c>
      <c r="F32" s="47"/>
      <c r="G32" s="47"/>
      <c r="H32" s="47"/>
      <c r="I32" s="68"/>
      <c r="J32" s="68"/>
      <c r="K32" s="68"/>
      <c r="L32" s="68"/>
      <c r="M32" s="68"/>
      <c r="N32" s="68"/>
      <c r="O32" s="68"/>
      <c r="P32" s="68"/>
      <c r="Q32" s="68"/>
      <c r="R32" s="68"/>
      <c r="S32" s="68"/>
      <c r="T32" s="83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</row>
    <row r="33" spans="1:32">
      <c r="A33" s="42"/>
      <c r="B33" s="265"/>
      <c r="C33" s="269"/>
      <c r="D33" s="265"/>
      <c r="E33" s="50" t="s">
        <v>631</v>
      </c>
      <c r="F33" s="47"/>
      <c r="G33" s="47"/>
      <c r="H33" s="47"/>
      <c r="I33" s="68"/>
      <c r="J33" s="68"/>
      <c r="K33" s="68"/>
      <c r="L33" s="68"/>
      <c r="M33" s="68"/>
      <c r="N33" s="68"/>
      <c r="O33" s="68"/>
      <c r="P33" s="68"/>
      <c r="Q33" s="68"/>
      <c r="R33" s="68"/>
      <c r="S33" s="68"/>
      <c r="T33" s="83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</row>
    <row r="34" spans="1:32">
      <c r="A34" s="42"/>
      <c r="B34" s="265"/>
      <c r="C34" s="269"/>
      <c r="D34" s="265"/>
      <c r="E34" s="50" t="s">
        <v>632</v>
      </c>
      <c r="F34" s="47"/>
      <c r="G34" s="47"/>
      <c r="H34" s="47"/>
      <c r="I34" s="68"/>
      <c r="J34" s="68"/>
      <c r="K34" s="68"/>
      <c r="L34" s="68"/>
      <c r="M34" s="68"/>
      <c r="N34" s="68"/>
      <c r="O34" s="68"/>
      <c r="P34" s="68"/>
      <c r="Q34" s="68"/>
      <c r="R34" s="68"/>
      <c r="S34" s="68"/>
      <c r="T34" s="83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</row>
    <row r="35" spans="1:32">
      <c r="A35" s="42"/>
      <c r="B35" s="265"/>
      <c r="C35" s="269"/>
      <c r="D35" s="265"/>
      <c r="E35" s="50" t="s">
        <v>633</v>
      </c>
      <c r="F35" s="47"/>
      <c r="G35" s="47"/>
      <c r="H35" s="47"/>
      <c r="I35" s="68"/>
      <c r="J35" s="68"/>
      <c r="K35" s="68"/>
      <c r="L35" s="68"/>
      <c r="M35" s="68"/>
      <c r="N35" s="68"/>
      <c r="O35" s="68"/>
      <c r="P35" s="68"/>
      <c r="Q35" s="68"/>
      <c r="R35" s="68"/>
      <c r="S35" s="68"/>
      <c r="T35" s="83"/>
      <c r="U35" s="19"/>
      <c r="V35" s="19"/>
      <c r="W35" s="19"/>
      <c r="X35" s="19"/>
      <c r="Y35" s="19"/>
      <c r="Z35" s="19"/>
      <c r="AA35" s="19"/>
      <c r="AB35" s="19"/>
      <c r="AC35" s="19"/>
    </row>
    <row r="36" spans="1:32">
      <c r="A36" s="42"/>
      <c r="B36" s="265"/>
      <c r="C36" s="269"/>
      <c r="D36" s="265"/>
      <c r="E36" s="50" t="s">
        <v>634</v>
      </c>
      <c r="F36" s="52"/>
      <c r="G36" s="52"/>
      <c r="H36" s="52"/>
      <c r="I36" s="70"/>
      <c r="J36" s="70"/>
      <c r="K36" s="70"/>
      <c r="L36" s="70"/>
      <c r="M36" s="70"/>
      <c r="N36" s="70"/>
      <c r="O36" s="70"/>
      <c r="P36" s="70"/>
      <c r="Q36" s="70"/>
      <c r="R36" s="70"/>
      <c r="S36" s="70"/>
      <c r="T36" s="83"/>
    </row>
    <row r="37" spans="1:32">
      <c r="A37" s="42"/>
      <c r="B37" s="265"/>
      <c r="C37" s="269"/>
      <c r="D37" s="265"/>
      <c r="E37" s="50" t="s">
        <v>635</v>
      </c>
      <c r="F37" s="52"/>
      <c r="G37" s="52"/>
      <c r="H37" s="52"/>
      <c r="I37" s="70"/>
      <c r="J37" s="70"/>
      <c r="K37" s="70"/>
      <c r="L37" s="70"/>
      <c r="M37" s="70"/>
      <c r="N37" s="70"/>
      <c r="O37" s="70"/>
      <c r="P37" s="70"/>
      <c r="Q37" s="70"/>
      <c r="R37" s="70"/>
      <c r="S37" s="70"/>
      <c r="T37" s="83"/>
    </row>
    <row r="38" spans="1:32">
      <c r="A38" s="42"/>
      <c r="B38" s="265"/>
      <c r="C38" s="269"/>
      <c r="D38" s="265"/>
      <c r="E38" s="50" t="s">
        <v>636</v>
      </c>
      <c r="F38" s="52"/>
      <c r="G38" s="52"/>
      <c r="H38" s="52"/>
      <c r="I38" s="70"/>
      <c r="J38" s="70"/>
      <c r="K38" s="70"/>
      <c r="L38" s="70"/>
      <c r="M38" s="70"/>
      <c r="N38" s="70"/>
      <c r="O38" s="70"/>
      <c r="P38" s="70"/>
      <c r="Q38" s="70"/>
      <c r="R38" s="70"/>
      <c r="S38" s="70"/>
      <c r="T38" s="83"/>
    </row>
    <row r="39" spans="1:32">
      <c r="A39" s="42"/>
      <c r="B39" s="265"/>
      <c r="C39" s="269"/>
      <c r="D39" s="265"/>
      <c r="E39" s="50" t="s">
        <v>631</v>
      </c>
      <c r="F39" s="52"/>
      <c r="G39" s="52"/>
      <c r="H39" s="52"/>
      <c r="I39" s="70"/>
      <c r="J39" s="70"/>
      <c r="K39" s="70"/>
      <c r="L39" s="70"/>
      <c r="M39" s="70"/>
      <c r="N39" s="70"/>
      <c r="O39" s="70"/>
      <c r="P39" s="70"/>
      <c r="Q39" s="70"/>
      <c r="R39" s="70"/>
      <c r="S39" s="70"/>
      <c r="T39" s="83"/>
    </row>
    <row r="40" spans="1:32" ht="17.25" customHeight="1" thickBot="1">
      <c r="A40" s="42"/>
      <c r="B40" s="265"/>
      <c r="C40" s="271"/>
      <c r="D40" s="265"/>
      <c r="E40" s="51" t="s">
        <v>637</v>
      </c>
      <c r="F40" s="52"/>
      <c r="G40" s="52"/>
      <c r="H40" s="52"/>
      <c r="I40" s="70"/>
      <c r="J40" s="70"/>
      <c r="K40" s="70"/>
      <c r="L40" s="70"/>
      <c r="M40" s="70"/>
      <c r="N40" s="70"/>
      <c r="O40" s="70"/>
      <c r="P40" s="70"/>
      <c r="Q40" s="70"/>
      <c r="R40" s="70"/>
      <c r="S40" s="70"/>
      <c r="T40" s="83"/>
    </row>
    <row r="41" spans="1:32" ht="17.25" hidden="1" customHeight="1" thickBot="1">
      <c r="A41" s="42"/>
      <c r="B41" s="265"/>
      <c r="C41" s="289" t="s">
        <v>638</v>
      </c>
      <c r="D41" s="263"/>
      <c r="E41" s="49" t="s">
        <v>639</v>
      </c>
      <c r="F41" s="53"/>
      <c r="G41" s="53"/>
      <c r="H41" s="53"/>
      <c r="I41" s="71"/>
      <c r="J41" s="90"/>
      <c r="K41" s="90"/>
      <c r="L41" s="90"/>
      <c r="M41" s="90"/>
      <c r="N41" s="90"/>
      <c r="O41" s="90"/>
      <c r="P41" s="90"/>
      <c r="Q41" s="90"/>
      <c r="R41" s="90"/>
      <c r="S41" s="90"/>
      <c r="T41" s="83"/>
    </row>
    <row r="42" spans="1:32" hidden="1">
      <c r="B42" s="265"/>
      <c r="C42" s="265"/>
      <c r="D42" s="287" t="s">
        <v>640</v>
      </c>
      <c r="E42" s="50" t="s">
        <v>640</v>
      </c>
      <c r="F42" s="54"/>
      <c r="G42" s="54"/>
      <c r="H42" s="54"/>
      <c r="I42" s="72"/>
      <c r="J42" s="91"/>
      <c r="K42" s="91"/>
      <c r="L42" s="91"/>
      <c r="M42" s="91"/>
      <c r="N42" s="91"/>
      <c r="O42" s="91"/>
      <c r="P42" s="91"/>
      <c r="Q42" s="91"/>
      <c r="R42" s="91"/>
      <c r="S42" s="91"/>
      <c r="T42" s="83"/>
    </row>
    <row r="43" spans="1:32" hidden="1">
      <c r="B43" s="265"/>
      <c r="C43" s="265"/>
      <c r="D43" s="265"/>
      <c r="E43" s="56" t="s">
        <v>641</v>
      </c>
      <c r="F43" s="55"/>
      <c r="G43" s="55"/>
      <c r="H43" s="55"/>
      <c r="I43" s="73"/>
      <c r="J43" s="73"/>
      <c r="K43" s="73"/>
      <c r="L43" s="73"/>
      <c r="M43" s="73"/>
      <c r="N43" s="73"/>
      <c r="O43" s="73"/>
      <c r="P43" s="73"/>
      <c r="Q43" s="73"/>
      <c r="R43" s="73"/>
      <c r="S43" s="73"/>
      <c r="T43" s="84"/>
    </row>
    <row r="44" spans="1:32" hidden="1">
      <c r="B44" s="265"/>
      <c r="C44" s="265"/>
      <c r="D44" s="265"/>
      <c r="E44" s="50" t="s">
        <v>642</v>
      </c>
      <c r="F44" s="57"/>
      <c r="G44" s="57"/>
      <c r="H44" s="57"/>
      <c r="I44" s="74"/>
      <c r="J44" s="74"/>
      <c r="K44" s="74"/>
      <c r="L44" s="74"/>
      <c r="M44" s="74"/>
      <c r="N44" s="74"/>
      <c r="O44" s="74"/>
      <c r="P44" s="74"/>
      <c r="Q44" s="74"/>
      <c r="R44" s="74"/>
      <c r="S44" s="74"/>
      <c r="T44" s="84"/>
    </row>
    <row r="45" spans="1:32" hidden="1">
      <c r="B45" s="265"/>
      <c r="C45" s="265"/>
      <c r="D45" s="265"/>
      <c r="E45" s="50" t="s">
        <v>643</v>
      </c>
      <c r="F45" s="55"/>
      <c r="G45" s="55"/>
      <c r="H45" s="55"/>
      <c r="I45" s="73"/>
      <c r="J45" s="73"/>
      <c r="K45" s="73"/>
      <c r="L45" s="73"/>
      <c r="M45" s="73"/>
      <c r="N45" s="73"/>
      <c r="O45" s="73"/>
      <c r="P45" s="73"/>
      <c r="Q45" s="73"/>
      <c r="R45" s="73"/>
      <c r="S45" s="73"/>
      <c r="T45" s="84"/>
    </row>
    <row r="46" spans="1:32" ht="17.25" hidden="1" customHeight="1" thickBot="1">
      <c r="B46" s="265"/>
      <c r="C46" s="263"/>
      <c r="D46" s="265"/>
      <c r="E46" s="51" t="s">
        <v>644</v>
      </c>
      <c r="F46" s="55"/>
      <c r="G46" s="55"/>
      <c r="H46" s="55"/>
      <c r="I46" s="73"/>
      <c r="J46" s="73"/>
      <c r="K46" s="73"/>
      <c r="L46" s="73"/>
      <c r="M46" s="73"/>
      <c r="N46" s="73"/>
      <c r="O46" s="73"/>
      <c r="P46" s="73"/>
      <c r="Q46" s="73"/>
      <c r="R46" s="73"/>
      <c r="S46" s="73"/>
      <c r="T46" s="84"/>
    </row>
    <row r="47" spans="1:32" ht="17.25" hidden="1" customHeight="1" thickBot="1">
      <c r="B47" s="265"/>
      <c r="C47" s="284" t="s">
        <v>645</v>
      </c>
      <c r="D47" s="263"/>
      <c r="E47" s="49" t="s">
        <v>646</v>
      </c>
      <c r="F47" s="58"/>
      <c r="G47" s="58"/>
      <c r="H47" s="58"/>
      <c r="I47" s="75"/>
      <c r="J47" s="92"/>
      <c r="K47" s="92"/>
      <c r="L47" s="92"/>
      <c r="M47" s="92"/>
      <c r="N47" s="92"/>
      <c r="O47" s="92"/>
      <c r="P47" s="92"/>
      <c r="Q47" s="92"/>
      <c r="R47" s="92"/>
      <c r="S47" s="92"/>
      <c r="T47" s="84"/>
    </row>
    <row r="48" spans="1:32" hidden="1">
      <c r="B48" s="265"/>
      <c r="C48" s="265"/>
      <c r="D48" s="286" t="s">
        <v>646</v>
      </c>
      <c r="E48" s="50" t="s">
        <v>647</v>
      </c>
      <c r="F48" s="59"/>
      <c r="G48" s="59"/>
      <c r="H48" s="59"/>
      <c r="I48" s="76"/>
      <c r="J48" s="74"/>
      <c r="K48" s="74"/>
      <c r="L48" s="74"/>
      <c r="M48" s="74"/>
      <c r="N48" s="74"/>
      <c r="O48" s="74"/>
      <c r="P48" s="74"/>
      <c r="Q48" s="74"/>
      <c r="R48" s="74"/>
      <c r="S48" s="74"/>
      <c r="T48" s="84"/>
    </row>
    <row r="49" spans="2:20" ht="17.25" hidden="1" customHeight="1" thickBot="1">
      <c r="B49" s="265"/>
      <c r="C49" s="265"/>
      <c r="D49" s="265"/>
      <c r="E49" s="51" t="s">
        <v>648</v>
      </c>
      <c r="F49" s="55"/>
      <c r="G49" s="55"/>
      <c r="H49" s="55"/>
      <c r="I49" s="73"/>
      <c r="J49" s="73"/>
      <c r="K49" s="73"/>
      <c r="L49" s="73"/>
      <c r="M49" s="73"/>
      <c r="N49" s="73"/>
      <c r="O49" s="73"/>
      <c r="P49" s="73"/>
      <c r="Q49" s="73"/>
      <c r="R49" s="73"/>
      <c r="S49" s="73"/>
      <c r="T49" s="84"/>
    </row>
    <row r="50" spans="2:20" ht="17.25" hidden="1" customHeight="1" thickBot="1">
      <c r="B50" s="265"/>
      <c r="C50" s="265"/>
      <c r="D50" s="263"/>
      <c r="E50" s="49" t="s">
        <v>649</v>
      </c>
      <c r="F50" s="58"/>
      <c r="G50" s="58"/>
      <c r="H50" s="58"/>
      <c r="I50" s="75"/>
      <c r="J50" s="92"/>
      <c r="K50" s="92"/>
      <c r="L50" s="92"/>
      <c r="M50" s="92"/>
      <c r="N50" s="92"/>
      <c r="O50" s="92"/>
      <c r="P50" s="92"/>
      <c r="Q50" s="92"/>
      <c r="R50" s="92"/>
      <c r="S50" s="92"/>
      <c r="T50" s="84"/>
    </row>
    <row r="51" spans="2:20" ht="17.25" hidden="1" customHeight="1" thickBot="1">
      <c r="B51" s="265"/>
      <c r="C51" s="265"/>
      <c r="D51" s="287" t="s">
        <v>649</v>
      </c>
      <c r="E51" s="51" t="s">
        <v>650</v>
      </c>
      <c r="F51" s="59"/>
      <c r="G51" s="59"/>
      <c r="H51" s="59"/>
      <c r="I51" s="76"/>
      <c r="J51" s="74"/>
      <c r="K51" s="74"/>
      <c r="L51" s="74"/>
      <c r="M51" s="74"/>
      <c r="N51" s="74"/>
      <c r="O51" s="74"/>
      <c r="P51" s="74"/>
      <c r="Q51" s="74"/>
      <c r="R51" s="74"/>
      <c r="S51" s="74"/>
      <c r="T51" s="84"/>
    </row>
    <row r="52" spans="2:20" ht="17.25" hidden="1" customHeight="1" thickBot="1">
      <c r="B52" s="265"/>
      <c r="C52" s="265"/>
      <c r="D52" s="263"/>
      <c r="E52" s="49" t="s">
        <v>651</v>
      </c>
      <c r="F52" s="58"/>
      <c r="G52" s="58"/>
      <c r="H52" s="58"/>
      <c r="I52" s="75"/>
      <c r="J52" s="92"/>
      <c r="K52" s="92"/>
      <c r="L52" s="92"/>
      <c r="M52" s="92"/>
      <c r="N52" s="92"/>
      <c r="O52" s="92"/>
      <c r="P52" s="92"/>
      <c r="Q52" s="92"/>
      <c r="R52" s="92"/>
      <c r="S52" s="92"/>
      <c r="T52" s="84"/>
    </row>
    <row r="53" spans="2:20" ht="17.25" hidden="1" customHeight="1" thickBot="1">
      <c r="B53" s="265"/>
      <c r="C53" s="265"/>
      <c r="D53" s="286" t="s">
        <v>651</v>
      </c>
      <c r="E53" s="51" t="s">
        <v>652</v>
      </c>
      <c r="F53" s="59"/>
      <c r="G53" s="59"/>
      <c r="H53" s="59"/>
      <c r="I53" s="76"/>
      <c r="J53" s="74"/>
      <c r="K53" s="74"/>
      <c r="L53" s="74"/>
      <c r="M53" s="74"/>
      <c r="N53" s="74"/>
      <c r="O53" s="74"/>
      <c r="P53" s="74"/>
      <c r="Q53" s="74"/>
      <c r="R53" s="74"/>
      <c r="S53" s="74"/>
      <c r="T53" s="84"/>
    </row>
    <row r="54" spans="2:20" ht="17.25" hidden="1" customHeight="1" thickBot="1">
      <c r="B54" s="265"/>
      <c r="C54" s="265"/>
      <c r="D54" s="263"/>
      <c r="E54" s="49" t="s">
        <v>653</v>
      </c>
      <c r="F54" s="58"/>
      <c r="G54" s="58"/>
      <c r="H54" s="58"/>
      <c r="I54" s="75"/>
      <c r="J54" s="92"/>
      <c r="K54" s="92"/>
      <c r="L54" s="92"/>
      <c r="M54" s="92"/>
      <c r="N54" s="92"/>
      <c r="O54" s="92"/>
      <c r="P54" s="92"/>
      <c r="Q54" s="92"/>
      <c r="R54" s="92"/>
      <c r="S54" s="92"/>
      <c r="T54" s="84"/>
    </row>
    <row r="55" spans="2:20" ht="17.25" hidden="1" customHeight="1" thickBot="1">
      <c r="B55" s="265"/>
      <c r="C55" s="265"/>
      <c r="D55" s="287" t="s">
        <v>653</v>
      </c>
      <c r="E55" s="51" t="s">
        <v>654</v>
      </c>
      <c r="F55" s="59"/>
      <c r="G55" s="59"/>
      <c r="H55" s="59"/>
      <c r="I55" s="76"/>
      <c r="J55" s="74"/>
      <c r="K55" s="74"/>
      <c r="L55" s="74"/>
      <c r="M55" s="74"/>
      <c r="N55" s="74"/>
      <c r="O55" s="74"/>
      <c r="P55" s="74"/>
      <c r="Q55" s="74"/>
      <c r="R55" s="74"/>
      <c r="S55" s="74"/>
      <c r="T55" s="84"/>
    </row>
    <row r="56" spans="2:20" ht="17.25" hidden="1" customHeight="1" thickBot="1">
      <c r="B56" s="265"/>
      <c r="C56" s="265"/>
      <c r="D56" s="263"/>
      <c r="E56" s="51" t="s">
        <v>655</v>
      </c>
      <c r="F56" s="58"/>
      <c r="G56" s="58"/>
      <c r="H56" s="58"/>
      <c r="I56" s="75"/>
      <c r="J56" s="92"/>
      <c r="K56" s="92"/>
      <c r="L56" s="92"/>
      <c r="M56" s="92"/>
      <c r="N56" s="92"/>
      <c r="O56" s="92"/>
      <c r="P56" s="92"/>
      <c r="Q56" s="92"/>
      <c r="R56" s="92"/>
      <c r="S56" s="92"/>
      <c r="T56" s="84"/>
    </row>
    <row r="57" spans="2:20" ht="17.25" hidden="1" customHeight="1" thickBot="1">
      <c r="B57" s="265"/>
      <c r="C57" s="265"/>
      <c r="D57" s="44" t="s">
        <v>655</v>
      </c>
      <c r="E57" s="49" t="s">
        <v>656</v>
      </c>
      <c r="F57" s="58"/>
      <c r="G57" s="58"/>
      <c r="H57" s="58"/>
      <c r="I57" s="75"/>
      <c r="J57" s="92"/>
      <c r="K57" s="92"/>
      <c r="L57" s="92"/>
      <c r="M57" s="92"/>
      <c r="N57" s="92"/>
      <c r="O57" s="92"/>
      <c r="P57" s="92"/>
      <c r="Q57" s="92"/>
      <c r="R57" s="92"/>
      <c r="S57" s="92"/>
      <c r="T57" s="84"/>
    </row>
    <row r="58" spans="2:20" hidden="1">
      <c r="B58" s="265"/>
      <c r="C58" s="265"/>
      <c r="D58" s="287" t="s">
        <v>656</v>
      </c>
      <c r="E58" s="50" t="s">
        <v>657</v>
      </c>
      <c r="F58" s="59"/>
      <c r="G58" s="59"/>
      <c r="H58" s="59"/>
      <c r="I58" s="76"/>
      <c r="J58" s="74"/>
      <c r="K58" s="74"/>
      <c r="L58" s="74"/>
      <c r="M58" s="74"/>
      <c r="N58" s="74"/>
      <c r="O58" s="74"/>
      <c r="P58" s="74"/>
      <c r="Q58" s="74"/>
      <c r="R58" s="74"/>
      <c r="S58" s="74"/>
      <c r="T58" s="84"/>
    </row>
    <row r="59" spans="2:20" hidden="1">
      <c r="B59" s="265"/>
      <c r="C59" s="265"/>
      <c r="D59" s="265"/>
      <c r="E59" s="50" t="s">
        <v>658</v>
      </c>
      <c r="F59" s="55"/>
      <c r="G59" s="55"/>
      <c r="H59" s="55"/>
      <c r="I59" s="73"/>
      <c r="J59" s="73"/>
      <c r="K59" s="73"/>
      <c r="L59" s="73"/>
      <c r="M59" s="73"/>
      <c r="N59" s="73"/>
      <c r="O59" s="73"/>
      <c r="P59" s="73"/>
      <c r="Q59" s="73"/>
      <c r="R59" s="73"/>
      <c r="S59" s="73"/>
      <c r="T59" s="84"/>
    </row>
    <row r="60" spans="2:20" hidden="1">
      <c r="B60" s="265"/>
      <c r="C60" s="265"/>
      <c r="D60" s="265"/>
      <c r="E60" s="50" t="s">
        <v>659</v>
      </c>
      <c r="F60" s="55"/>
      <c r="G60" s="55"/>
      <c r="H60" s="55"/>
      <c r="I60" s="73"/>
      <c r="J60" s="73"/>
      <c r="K60" s="73"/>
      <c r="L60" s="73"/>
      <c r="M60" s="73"/>
      <c r="N60" s="73"/>
      <c r="O60" s="73"/>
      <c r="P60" s="73"/>
      <c r="Q60" s="73"/>
      <c r="R60" s="73"/>
      <c r="S60" s="73"/>
      <c r="T60" s="84"/>
    </row>
    <row r="61" spans="2:20" hidden="1">
      <c r="B61" s="265"/>
      <c r="C61" s="265"/>
      <c r="D61" s="265"/>
      <c r="E61" s="50" t="s">
        <v>660</v>
      </c>
      <c r="F61" s="55"/>
      <c r="G61" s="55"/>
      <c r="H61" s="55"/>
      <c r="I61" s="73"/>
      <c r="J61" s="73"/>
      <c r="K61" s="73"/>
      <c r="L61" s="73"/>
      <c r="M61" s="73"/>
      <c r="N61" s="73"/>
      <c r="O61" s="73"/>
      <c r="P61" s="73"/>
      <c r="Q61" s="73"/>
      <c r="R61" s="73"/>
      <c r="S61" s="73"/>
      <c r="T61" s="84"/>
    </row>
    <row r="62" spans="2:20" hidden="1">
      <c r="B62" s="265"/>
      <c r="C62" s="265"/>
      <c r="D62" s="265"/>
      <c r="E62" s="56" t="s">
        <v>661</v>
      </c>
      <c r="F62" s="55"/>
      <c r="G62" s="55"/>
      <c r="H62" s="55"/>
      <c r="I62" s="73"/>
      <c r="J62" s="73"/>
      <c r="K62" s="73"/>
      <c r="L62" s="73"/>
      <c r="M62" s="73"/>
      <c r="N62" s="73"/>
      <c r="O62" s="73"/>
      <c r="P62" s="73"/>
      <c r="Q62" s="73"/>
      <c r="R62" s="73"/>
      <c r="S62" s="73"/>
      <c r="T62" s="84"/>
    </row>
    <row r="63" spans="2:20" ht="17.25" hidden="1" customHeight="1" thickBot="1">
      <c r="B63" s="265"/>
      <c r="C63" s="265"/>
      <c r="D63" s="265"/>
      <c r="E63" s="51" t="s">
        <v>662</v>
      </c>
      <c r="F63" s="57"/>
      <c r="G63" s="57"/>
      <c r="H63" s="57"/>
      <c r="I63" s="74"/>
      <c r="J63" s="74"/>
      <c r="K63" s="74"/>
      <c r="L63" s="74"/>
      <c r="M63" s="74"/>
      <c r="N63" s="74"/>
      <c r="O63" s="74"/>
      <c r="P63" s="74"/>
      <c r="Q63" s="74"/>
      <c r="R63" s="74"/>
      <c r="S63" s="74"/>
      <c r="T63" s="84"/>
    </row>
    <row r="64" spans="2:20" ht="17.25" hidden="1" customHeight="1" thickBot="1">
      <c r="B64" s="265"/>
      <c r="C64" s="265"/>
      <c r="D64" s="263"/>
      <c r="E64" s="49" t="s">
        <v>663</v>
      </c>
      <c r="F64" s="58"/>
      <c r="G64" s="58"/>
      <c r="H64" s="58"/>
      <c r="I64" s="75"/>
      <c r="J64" s="92"/>
      <c r="K64" s="92"/>
      <c r="L64" s="92"/>
      <c r="M64" s="92"/>
      <c r="N64" s="92"/>
      <c r="O64" s="92"/>
      <c r="P64" s="92"/>
      <c r="Q64" s="92"/>
      <c r="R64" s="92"/>
      <c r="S64" s="92"/>
      <c r="T64" s="84"/>
    </row>
    <row r="65" spans="2:20" hidden="1">
      <c r="B65" s="265"/>
      <c r="C65" s="265"/>
      <c r="D65" s="286" t="s">
        <v>663</v>
      </c>
      <c r="E65" s="50" t="s">
        <v>664</v>
      </c>
      <c r="F65" s="59"/>
      <c r="G65" s="59"/>
      <c r="H65" s="59"/>
      <c r="I65" s="76"/>
      <c r="J65" s="74"/>
      <c r="K65" s="74"/>
      <c r="L65" s="74"/>
      <c r="M65" s="74"/>
      <c r="N65" s="74"/>
      <c r="O65" s="74"/>
      <c r="P65" s="74"/>
      <c r="Q65" s="74"/>
      <c r="R65" s="74"/>
      <c r="S65" s="74"/>
      <c r="T65" s="84"/>
    </row>
    <row r="66" spans="2:20" hidden="1">
      <c r="B66" s="265"/>
      <c r="C66" s="265"/>
      <c r="D66" s="265"/>
      <c r="E66" s="56" t="s">
        <v>665</v>
      </c>
      <c r="F66" s="55"/>
      <c r="G66" s="55"/>
      <c r="H66" s="55"/>
      <c r="I66" s="73"/>
      <c r="J66" s="73"/>
      <c r="K66" s="73"/>
      <c r="L66" s="73"/>
      <c r="M66" s="73"/>
      <c r="N66" s="73"/>
      <c r="O66" s="73"/>
      <c r="P66" s="73"/>
      <c r="Q66" s="73"/>
      <c r="R66" s="73"/>
      <c r="S66" s="73"/>
      <c r="T66" s="84"/>
    </row>
    <row r="67" spans="2:20" ht="17.25" hidden="1" customHeight="1" thickBot="1">
      <c r="B67" s="265"/>
      <c r="C67" s="265"/>
      <c r="D67" s="265"/>
      <c r="E67" s="51" t="s">
        <v>666</v>
      </c>
      <c r="F67" s="57"/>
      <c r="G67" s="57"/>
      <c r="H67" s="57"/>
      <c r="I67" s="74"/>
      <c r="J67" s="74"/>
      <c r="K67" s="74"/>
      <c r="L67" s="74"/>
      <c r="M67" s="74"/>
      <c r="N67" s="74"/>
      <c r="O67" s="74"/>
      <c r="P67" s="74"/>
      <c r="Q67" s="74"/>
      <c r="R67" s="74"/>
      <c r="S67" s="74"/>
      <c r="T67" s="84"/>
    </row>
    <row r="68" spans="2:20" ht="17.25" hidden="1" customHeight="1" thickBot="1">
      <c r="B68" s="265"/>
      <c r="C68" s="265"/>
      <c r="D68" s="263"/>
      <c r="E68" s="61">
        <v>1031</v>
      </c>
      <c r="F68" s="58"/>
      <c r="G68" s="58"/>
      <c r="H68" s="58"/>
      <c r="I68" s="75"/>
      <c r="J68" s="92"/>
      <c r="K68" s="92"/>
      <c r="L68" s="92"/>
      <c r="M68" s="92"/>
      <c r="N68" s="92"/>
      <c r="O68" s="92"/>
      <c r="P68" s="92"/>
      <c r="Q68" s="92"/>
      <c r="R68" s="92"/>
      <c r="S68" s="92"/>
      <c r="T68" s="84"/>
    </row>
    <row r="69" spans="2:20" ht="17.25" hidden="1" customHeight="1" thickBot="1">
      <c r="B69" s="265"/>
      <c r="C69" s="265"/>
      <c r="D69" s="60">
        <v>1031</v>
      </c>
      <c r="E69" s="64" t="s">
        <v>667</v>
      </c>
      <c r="F69" s="62"/>
      <c r="G69" s="62"/>
      <c r="H69" s="62"/>
      <c r="I69" s="77"/>
      <c r="J69" s="92"/>
      <c r="K69" s="92"/>
      <c r="L69" s="92"/>
      <c r="M69" s="92"/>
      <c r="N69" s="92"/>
      <c r="O69" s="92"/>
      <c r="P69" s="92"/>
      <c r="Q69" s="92"/>
      <c r="R69" s="92"/>
      <c r="S69" s="92"/>
      <c r="T69" s="84"/>
    </row>
    <row r="70" spans="2:20" ht="17.25" hidden="1" customHeight="1" thickBot="1">
      <c r="B70" s="263"/>
      <c r="C70" s="263"/>
      <c r="D70" s="63" t="s">
        <v>667</v>
      </c>
      <c r="E70" s="61" t="s">
        <v>668</v>
      </c>
      <c r="F70" s="65"/>
      <c r="G70" s="65"/>
      <c r="H70" s="65"/>
      <c r="I70" s="78"/>
      <c r="J70" s="92"/>
      <c r="K70" s="92"/>
      <c r="L70" s="92"/>
      <c r="M70" s="92"/>
      <c r="N70" s="92"/>
      <c r="O70" s="92"/>
      <c r="P70" s="92"/>
      <c r="Q70" s="92"/>
      <c r="R70" s="92"/>
      <c r="S70" s="92"/>
      <c r="T70" s="55"/>
    </row>
    <row r="71" spans="2:20" ht="17.25" hidden="1" customHeight="1" thickBot="1">
      <c r="D71" s="60" t="s">
        <v>668</v>
      </c>
      <c r="F71" s="62"/>
      <c r="G71" s="62"/>
      <c r="H71" s="62"/>
      <c r="I71" s="77"/>
      <c r="J71" s="92"/>
      <c r="K71" s="92"/>
      <c r="L71" s="92"/>
      <c r="M71" s="92"/>
      <c r="N71" s="92"/>
      <c r="O71" s="92"/>
      <c r="P71" s="92"/>
      <c r="Q71" s="92"/>
      <c r="R71" s="92"/>
      <c r="S71" s="92"/>
      <c r="T71" s="47"/>
    </row>
  </sheetData>
  <autoFilter ref="B3:T70" xr:uid="{00000000-0009-0000-0000-00000B000000}"/>
  <mergeCells count="14">
    <mergeCell ref="C47:C70"/>
    <mergeCell ref="B3:B70"/>
    <mergeCell ref="D48:D50"/>
    <mergeCell ref="D51:D52"/>
    <mergeCell ref="D53:D54"/>
    <mergeCell ref="D65:D68"/>
    <mergeCell ref="D55:D56"/>
    <mergeCell ref="D58:D64"/>
    <mergeCell ref="D15:D27"/>
    <mergeCell ref="D28:D41"/>
    <mergeCell ref="C4:C40"/>
    <mergeCell ref="D42:D47"/>
    <mergeCell ref="C41:C46"/>
    <mergeCell ref="D4:D14"/>
  </mergeCells>
  <phoneticPr fontId="4" type="noConversion"/>
  <pageMargins left="0.25" right="0.25" top="0.75" bottom="0.75" header="0.3" footer="0.3"/>
  <pageSetup paperSize="9" scale="71"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B2:J68"/>
  <sheetViews>
    <sheetView workbookViewId="0">
      <selection activeCell="C2" sqref="C2:D2"/>
    </sheetView>
  </sheetViews>
  <sheetFormatPr defaultRowHeight="16.5"/>
  <cols>
    <col min="1" max="2" width="9" style="40" customWidth="1"/>
    <col min="3" max="4" width="23" style="40" customWidth="1"/>
    <col min="5" max="5" width="18.125" style="40" customWidth="1"/>
    <col min="6" max="6" width="9.75" style="40" customWidth="1"/>
    <col min="7" max="9" width="9" style="40" customWidth="1"/>
    <col min="10" max="10" width="60.375" style="40" customWidth="1"/>
    <col min="11" max="11" width="9" style="40" customWidth="1"/>
    <col min="12" max="16384" width="9" style="40"/>
  </cols>
  <sheetData>
    <row r="2" spans="2:10">
      <c r="B2" s="40" t="s">
        <v>556</v>
      </c>
      <c r="C2" s="291" t="s">
        <v>337</v>
      </c>
      <c r="D2" s="292"/>
      <c r="F2" s="40" t="s">
        <v>669</v>
      </c>
      <c r="J2" s="40" t="s">
        <v>594</v>
      </c>
    </row>
    <row r="3" spans="2:10">
      <c r="B3" s="291" t="s">
        <v>591</v>
      </c>
      <c r="E3" s="41"/>
    </row>
    <row r="4" spans="2:10">
      <c r="B4" s="292"/>
      <c r="E4" s="41"/>
    </row>
    <row r="5" spans="2:10">
      <c r="B5" s="292"/>
      <c r="E5" s="41"/>
    </row>
    <row r="6" spans="2:10">
      <c r="B6" s="292"/>
      <c r="E6" s="41"/>
    </row>
    <row r="7" spans="2:10">
      <c r="B7" s="292"/>
      <c r="E7" s="41"/>
    </row>
    <row r="8" spans="2:10">
      <c r="B8" s="292"/>
      <c r="E8" s="41"/>
    </row>
    <row r="9" spans="2:10">
      <c r="B9" s="292"/>
      <c r="E9" s="41"/>
    </row>
    <row r="10" spans="2:10">
      <c r="B10" s="292"/>
      <c r="E10" s="41"/>
    </row>
    <row r="11" spans="2:10">
      <c r="B11" s="292"/>
      <c r="E11" s="41"/>
    </row>
    <row r="12" spans="2:10">
      <c r="B12" s="292"/>
      <c r="E12" s="41"/>
    </row>
    <row r="13" spans="2:10">
      <c r="B13" s="292"/>
      <c r="E13" s="41"/>
    </row>
    <row r="14" spans="2:10">
      <c r="B14" s="292"/>
      <c r="E14" s="41"/>
    </row>
    <row r="15" spans="2:10">
      <c r="B15" s="292"/>
      <c r="E15" s="41"/>
    </row>
    <row r="16" spans="2:10">
      <c r="B16" s="292"/>
      <c r="E16" s="41"/>
    </row>
    <row r="17" spans="2:5">
      <c r="B17" s="292"/>
      <c r="E17" s="41"/>
    </row>
    <row r="18" spans="2:5">
      <c r="B18" s="292"/>
      <c r="E18" s="41"/>
    </row>
    <row r="19" spans="2:5">
      <c r="B19" s="292"/>
      <c r="E19" s="41"/>
    </row>
    <row r="20" spans="2:5">
      <c r="B20" s="292"/>
      <c r="E20" s="41"/>
    </row>
    <row r="21" spans="2:5">
      <c r="B21" s="292"/>
      <c r="E21" s="41"/>
    </row>
    <row r="22" spans="2:5">
      <c r="B22" s="292"/>
      <c r="E22" s="41"/>
    </row>
    <row r="23" spans="2:5">
      <c r="B23" s="292"/>
      <c r="E23" s="41"/>
    </row>
    <row r="24" spans="2:5">
      <c r="B24" s="292"/>
      <c r="E24" s="41"/>
    </row>
    <row r="25" spans="2:5">
      <c r="B25" s="292"/>
      <c r="E25" s="41"/>
    </row>
    <row r="26" spans="2:5">
      <c r="B26" s="292"/>
      <c r="E26" s="41"/>
    </row>
    <row r="27" spans="2:5">
      <c r="B27" s="292"/>
      <c r="E27" s="41"/>
    </row>
    <row r="28" spans="2:5">
      <c r="B28" s="292"/>
      <c r="E28" s="41"/>
    </row>
    <row r="29" spans="2:5">
      <c r="B29" s="292"/>
      <c r="E29" s="41"/>
    </row>
    <row r="30" spans="2:5">
      <c r="B30" s="292"/>
      <c r="E30" s="41"/>
    </row>
    <row r="31" spans="2:5">
      <c r="B31" s="292"/>
      <c r="E31" s="41"/>
    </row>
    <row r="32" spans="2:5">
      <c r="B32" s="292"/>
      <c r="E32" s="41"/>
    </row>
    <row r="33" spans="2:5">
      <c r="B33" s="292"/>
      <c r="E33" s="41"/>
    </row>
    <row r="34" spans="2:5">
      <c r="B34" s="292"/>
      <c r="E34" s="41"/>
    </row>
    <row r="35" spans="2:5">
      <c r="B35" s="292"/>
      <c r="E35" s="41"/>
    </row>
    <row r="36" spans="2:5">
      <c r="B36" s="292"/>
      <c r="E36" s="41"/>
    </row>
    <row r="37" spans="2:5">
      <c r="B37" s="292"/>
      <c r="E37" s="41"/>
    </row>
    <row r="38" spans="2:5">
      <c r="B38" s="292"/>
      <c r="E38" s="41"/>
    </row>
    <row r="39" spans="2:5">
      <c r="B39" s="292"/>
    </row>
    <row r="40" spans="2:5">
      <c r="B40" s="292"/>
    </row>
    <row r="41" spans="2:5">
      <c r="B41" s="292"/>
    </row>
    <row r="42" spans="2:5">
      <c r="B42" s="292"/>
    </row>
    <row r="43" spans="2:5">
      <c r="B43" s="292"/>
    </row>
    <row r="44" spans="2:5">
      <c r="B44" s="292"/>
    </row>
    <row r="45" spans="2:5">
      <c r="B45" s="292"/>
    </row>
    <row r="46" spans="2:5">
      <c r="B46" s="292"/>
    </row>
    <row r="47" spans="2:5">
      <c r="B47" s="292"/>
    </row>
    <row r="48" spans="2:5">
      <c r="B48" s="292"/>
    </row>
    <row r="49" spans="2:2">
      <c r="B49" s="292"/>
    </row>
    <row r="50" spans="2:2">
      <c r="B50" s="292"/>
    </row>
    <row r="51" spans="2:2">
      <c r="B51" s="292"/>
    </row>
    <row r="52" spans="2:2">
      <c r="B52" s="292"/>
    </row>
    <row r="53" spans="2:2">
      <c r="B53" s="292"/>
    </row>
    <row r="54" spans="2:2">
      <c r="B54" s="292"/>
    </row>
    <row r="55" spans="2:2">
      <c r="B55" s="292"/>
    </row>
    <row r="56" spans="2:2">
      <c r="B56" s="292"/>
    </row>
    <row r="57" spans="2:2">
      <c r="B57" s="292"/>
    </row>
    <row r="58" spans="2:2">
      <c r="B58" s="292"/>
    </row>
    <row r="59" spans="2:2">
      <c r="B59" s="292"/>
    </row>
    <row r="60" spans="2:2">
      <c r="B60" s="292"/>
    </row>
    <row r="61" spans="2:2">
      <c r="B61" s="292"/>
    </row>
    <row r="62" spans="2:2">
      <c r="B62" s="292"/>
    </row>
    <row r="63" spans="2:2">
      <c r="B63" s="292"/>
    </row>
    <row r="64" spans="2:2">
      <c r="B64" s="292"/>
    </row>
    <row r="65" spans="2:2">
      <c r="B65" s="292"/>
    </row>
    <row r="66" spans="2:2">
      <c r="B66" s="292"/>
    </row>
    <row r="67" spans="2:2">
      <c r="B67" s="292"/>
    </row>
    <row r="68" spans="2:2">
      <c r="B68" s="292"/>
    </row>
  </sheetData>
  <autoFilter ref="B2:F68" xr:uid="{00000000-0009-0000-0000-00000C000000}"/>
  <mergeCells count="2">
    <mergeCell ref="B3:B68"/>
    <mergeCell ref="C2:D2"/>
  </mergeCells>
  <phoneticPr fontId="4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F11"/>
  <sheetViews>
    <sheetView workbookViewId="0">
      <selection activeCell="F14" sqref="F14"/>
    </sheetView>
  </sheetViews>
  <sheetFormatPr defaultColWidth="8.875" defaultRowHeight="16.5"/>
  <cols>
    <col min="1" max="1" width="10.125" style="194" bestFit="1" customWidth="1"/>
    <col min="4" max="4" width="12.375" style="194" bestFit="1" customWidth="1"/>
    <col min="5" max="5" width="10.375" style="194" bestFit="1" customWidth="1"/>
    <col min="6" max="6" width="16.875" style="194" customWidth="1"/>
  </cols>
  <sheetData>
    <row r="1" spans="1:6" ht="17.45" customHeight="1">
      <c r="A1" s="293" t="s">
        <v>670</v>
      </c>
      <c r="B1" s="294"/>
      <c r="C1" s="294"/>
      <c r="D1" s="294"/>
      <c r="E1" s="294"/>
      <c r="F1" s="295"/>
    </row>
    <row r="2" spans="1:6">
      <c r="A2" s="296"/>
      <c r="B2" s="258"/>
      <c r="C2" s="258"/>
      <c r="D2" s="247"/>
      <c r="E2" s="247"/>
      <c r="F2" s="297"/>
    </row>
    <row r="3" spans="1:6">
      <c r="A3" s="298"/>
      <c r="B3" s="299"/>
      <c r="C3" s="299"/>
      <c r="D3" s="299"/>
      <c r="E3" s="299"/>
      <c r="F3" s="300"/>
    </row>
    <row r="4" spans="1:6" ht="28.5" customHeight="1">
      <c r="A4" s="8" t="s">
        <v>2</v>
      </c>
      <c r="B4" s="8" t="s">
        <v>671</v>
      </c>
      <c r="C4" s="8" t="s">
        <v>672</v>
      </c>
      <c r="D4" s="8" t="s">
        <v>673</v>
      </c>
      <c r="E4" s="8" t="s">
        <v>674</v>
      </c>
      <c r="F4" s="8" t="s">
        <v>675</v>
      </c>
    </row>
    <row r="5" spans="1:6">
      <c r="A5" s="9" t="s">
        <v>676</v>
      </c>
      <c r="B5" s="9">
        <v>3</v>
      </c>
      <c r="C5" s="9">
        <v>17</v>
      </c>
      <c r="D5" s="9">
        <v>2</v>
      </c>
      <c r="E5" s="9">
        <v>1</v>
      </c>
      <c r="F5" s="218">
        <v>1.1764705882352939</v>
      </c>
    </row>
    <row r="6" spans="1:6">
      <c r="A6" s="8" t="s">
        <v>677</v>
      </c>
      <c r="B6" s="8">
        <v>2</v>
      </c>
      <c r="C6" s="8">
        <v>3</v>
      </c>
      <c r="D6" s="8">
        <v>2</v>
      </c>
      <c r="E6" s="8">
        <v>0</v>
      </c>
      <c r="F6" s="219">
        <v>1</v>
      </c>
    </row>
    <row r="7" spans="1:6">
      <c r="A7" s="9" t="s">
        <v>678</v>
      </c>
      <c r="B7" s="9">
        <v>4</v>
      </c>
      <c r="C7" s="9">
        <v>5</v>
      </c>
      <c r="D7" s="9">
        <v>2</v>
      </c>
      <c r="E7" s="9">
        <v>2</v>
      </c>
      <c r="F7" s="218">
        <v>2</v>
      </c>
    </row>
    <row r="8" spans="1:6">
      <c r="A8" s="8" t="s">
        <v>679</v>
      </c>
      <c r="B8" s="8">
        <v>3</v>
      </c>
      <c r="C8" s="8">
        <v>9</v>
      </c>
      <c r="D8" s="8">
        <v>2</v>
      </c>
      <c r="E8" s="8">
        <v>1</v>
      </c>
      <c r="F8" s="219">
        <v>1.666666666666667</v>
      </c>
    </row>
    <row r="9" spans="1:6">
      <c r="A9" s="9" t="s">
        <v>680</v>
      </c>
      <c r="B9" s="9">
        <v>3</v>
      </c>
      <c r="C9" s="9">
        <v>5</v>
      </c>
      <c r="D9" s="9">
        <v>3</v>
      </c>
      <c r="E9" s="9">
        <v>0</v>
      </c>
      <c r="F9" s="218">
        <v>3.8</v>
      </c>
    </row>
    <row r="10" spans="1:6">
      <c r="A10" s="8" t="s">
        <v>681</v>
      </c>
      <c r="B10" s="8">
        <v>4</v>
      </c>
      <c r="C10" s="8">
        <v>14</v>
      </c>
      <c r="D10" s="8">
        <v>3</v>
      </c>
      <c r="E10" s="8">
        <v>1</v>
      </c>
      <c r="F10" s="219">
        <v>1</v>
      </c>
    </row>
    <row r="11" spans="1:6">
      <c r="A11" s="9" t="s">
        <v>682</v>
      </c>
      <c r="B11" s="9">
        <v>3</v>
      </c>
      <c r="C11" s="9">
        <v>5</v>
      </c>
      <c r="D11" s="9">
        <v>2</v>
      </c>
      <c r="E11" s="9">
        <v>1</v>
      </c>
      <c r="F11" s="218">
        <v>3</v>
      </c>
    </row>
  </sheetData>
  <mergeCells count="1">
    <mergeCell ref="A1:F3"/>
  </mergeCells>
  <phoneticPr fontId="4" type="noConversion"/>
  <pageMargins left="0.7" right="0.7" top="0.75" bottom="0.75" header="0.3" footer="0.3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"/>
  <sheetViews>
    <sheetView workbookViewId="0">
      <selection activeCell="T10" sqref="T10"/>
    </sheetView>
  </sheetViews>
  <sheetFormatPr defaultColWidth="8.875" defaultRowHeight="16.5"/>
  <sheetData/>
  <phoneticPr fontId="4" type="noConversion"/>
  <pageMargins left="0.7" right="0.7" top="0.75" bottom="0.75" header="0.3" footer="0.3"/>
  <pageSetup paperSize="9" orientation="portrait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pageSetUpPr fitToPage="1"/>
  </sheetPr>
  <dimension ref="A1"/>
  <sheetViews>
    <sheetView workbookViewId="0">
      <selection activeCell="S10" sqref="S10"/>
    </sheetView>
  </sheetViews>
  <sheetFormatPr defaultColWidth="8.875" defaultRowHeight="16.5"/>
  <sheetData/>
  <phoneticPr fontId="4" type="noConversion"/>
  <pageMargins left="0.7" right="0.7" top="0.75" bottom="0.75" header="0.3" footer="0.3"/>
  <pageSetup paperSize="9" scale="72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16</vt:i4>
      </vt:variant>
      <vt:variant>
        <vt:lpstr>이름 지정된 범위</vt:lpstr>
      </vt:variant>
      <vt:variant>
        <vt:i4>2</vt:i4>
      </vt:variant>
    </vt:vector>
  </HeadingPairs>
  <TitlesOfParts>
    <vt:vector size="18" baseType="lpstr">
      <vt:lpstr>통계</vt:lpstr>
      <vt:lpstr>Sheet1</vt:lpstr>
      <vt:lpstr>강동조회수 차트</vt:lpstr>
      <vt:lpstr>강동 순방문자수 차트</vt:lpstr>
      <vt:lpstr>일원 표</vt:lpstr>
      <vt:lpstr>위례 표</vt:lpstr>
      <vt:lpstr>위례 차트</vt:lpstr>
      <vt:lpstr>국어키워드</vt:lpstr>
      <vt:lpstr>수학키워드</vt:lpstr>
      <vt:lpstr>스카이로</vt:lpstr>
      <vt:lpstr>위례</vt:lpstr>
      <vt:lpstr>대치1</vt:lpstr>
      <vt:lpstr>대치</vt:lpstr>
      <vt:lpstr>홈페이지</vt:lpstr>
      <vt:lpstr>위례그래프</vt:lpstr>
      <vt:lpstr>강동그래프</vt:lpstr>
      <vt:lpstr>대치1!Print_Area</vt:lpstr>
      <vt:lpstr>통계!Print_Area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cp:lastPrinted>2022-01-17T10:02:45Z</cp:lastPrinted>
  <dcterms:created xsi:type="dcterms:W3CDTF">2020-10-30T04:08:49Z</dcterms:created>
  <dcterms:modified xsi:type="dcterms:W3CDTF">2022-01-24T06:47:01Z</dcterms:modified>
</cp:coreProperties>
</file>