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pkeu\"/>
    </mc:Choice>
  </mc:AlternateContent>
  <bookViews>
    <workbookView xWindow="630" yWindow="630" windowWidth="14055" windowHeight="7365" tabRatio="862" activeTab="8"/>
  </bookViews>
  <sheets>
    <sheet name="t01_supplier" sheetId="2" r:id="rId1"/>
    <sheet name="t02_satuan" sheetId="3" r:id="rId2"/>
    <sheet name="t03_barang" sheetId="4" r:id="rId3"/>
    <sheet name="t04_maingroup" sheetId="5" r:id="rId4"/>
    <sheet name="t05_subgroup" sheetId="6" r:id="rId5"/>
    <sheet name="t06_pengeluaran" sheetId="7" r:id="rId6"/>
    <sheet name="t07_sekolah" sheetId="9" r:id="rId7"/>
    <sheet name="t08_penerimaan" sheetId="15" r:id="rId8"/>
    <sheet name="Laporan Pengeluaran" sheetId="12" r:id="rId9"/>
  </sheets>
  <calcPr calcId="162913"/>
</workbook>
</file>

<file path=xl/calcChain.xml><?xml version="1.0" encoding="utf-8"?>
<calcChain xmlns="http://schemas.openxmlformats.org/spreadsheetml/2006/main">
  <c r="M6" i="12" l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5" i="12"/>
  <c r="M4" i="12"/>
  <c r="L7" i="12"/>
</calcChain>
</file>

<file path=xl/sharedStrings.xml><?xml version="1.0" encoding="utf-8"?>
<sst xmlns="http://schemas.openxmlformats.org/spreadsheetml/2006/main" count="52" uniqueCount="33">
  <si>
    <t>t01_supplier</t>
  </si>
  <si>
    <t>t02_satuan</t>
  </si>
  <si>
    <t>id</t>
  </si>
  <si>
    <t>Nama</t>
  </si>
  <si>
    <t>Alamat</t>
  </si>
  <si>
    <t>NoTelpHp</t>
  </si>
  <si>
    <t>t03_barang</t>
  </si>
  <si>
    <t>satuan_id</t>
  </si>
  <si>
    <t>t04_maingroup</t>
  </si>
  <si>
    <t>t05_subgroup</t>
  </si>
  <si>
    <t>maingroup_id</t>
  </si>
  <si>
    <t>t06_pengeluaran</t>
  </si>
  <si>
    <t>supplier_id</t>
  </si>
  <si>
    <t>Tanggal</t>
  </si>
  <si>
    <t>NoNota</t>
  </si>
  <si>
    <t>barang_id</t>
  </si>
  <si>
    <t>Banyaknya</t>
  </si>
  <si>
    <t>Harga</t>
  </si>
  <si>
    <t>Jumlah</t>
  </si>
  <si>
    <t>subgroup_id</t>
  </si>
  <si>
    <t>t07_sekolah</t>
  </si>
  <si>
    <t>Keterangan</t>
  </si>
  <si>
    <t>Pemasukan</t>
  </si>
  <si>
    <t>Pengeluaran</t>
  </si>
  <si>
    <t>Saldo</t>
  </si>
  <si>
    <t>Kegiatan Awal Tahun (PPDB)</t>
  </si>
  <si>
    <t>Formulir Pendaftaran</t>
  </si>
  <si>
    <t>Annida, Toko</t>
  </si>
  <si>
    <t>Ballpoint, Pcs</t>
  </si>
  <si>
    <t>No.</t>
  </si>
  <si>
    <t>Dari Yayasan</t>
  </si>
  <si>
    <t>t08_penerimaan</t>
  </si>
  <si>
    <t>NoKwitansi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</si>
</sst>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ourier New"/>
      <family val="3"/>
    </font>
    <font>
      <sz val="10"/>
      <color rgb="FF000000"/>
      <name val="Courier New"/>
      <family val="3"/>
    </font>
    <font>
      <b/>
      <sz val="11"/>
      <color rgb="FFFFFFFF"/>
      <name val="Courier New"/>
      <family val="3"/>
    </font>
    <font>
      <b/>
      <u/>
      <sz val="11"/>
      <name val="Courier New"/>
      <family val="3"/>
    </font>
    <font>
      <sz val="10"/>
      <color rgb="FF000000"/>
      <name val="Arial"/>
      <family val="2"/>
    </font>
    <font>
      <b/>
      <sz val="11"/>
      <color theme="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C00000"/>
        <bgColor rgb="FFC27BA0"/>
      </patternFill>
    </fill>
    <fill>
      <patternFill patternType="solid">
        <fgColor rgb="FFFFC000"/>
        <bgColor rgb="FF8E7CC3"/>
      </patternFill>
    </fill>
    <fill>
      <patternFill patternType="solid">
        <fgColor rgb="FFFF0000"/>
        <bgColor rgb="FF6FA8DC"/>
      </patternFill>
    </fill>
    <fill>
      <patternFill patternType="solid">
        <fgColor rgb="FFFFFF00"/>
        <bgColor rgb="FF76A5AF"/>
      </patternFill>
    </fill>
    <fill>
      <patternFill patternType="solid">
        <fgColor rgb="FF92D050"/>
        <bgColor rgb="FF93C47D"/>
      </patternFill>
    </fill>
    <fill>
      <patternFill patternType="solid">
        <fgColor rgb="FF00B050"/>
        <bgColor rgb="FFFFD966"/>
      </patternFill>
    </fill>
    <fill>
      <patternFill patternType="solid">
        <fgColor rgb="FF00B0F0"/>
        <bgColor rgb="FFC27BA0"/>
      </patternFill>
    </fill>
    <fill>
      <patternFill patternType="solid">
        <fgColor rgb="FF0070C0"/>
        <bgColor rgb="FFC27BA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8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14" fontId="2" fillId="0" borderId="0" xfId="1" applyNumberFormat="1" applyAlignment="1">
      <alignment horizontal="left" vertical="top" indent="1"/>
    </xf>
    <xf numFmtId="43" fontId="2" fillId="0" borderId="0" xfId="2" applyFont="1" applyAlignment="1">
      <alignment horizontal="left" vertical="top" indent="1"/>
    </xf>
    <xf numFmtId="0" fontId="2" fillId="0" borderId="0" xfId="1" applyAlignment="1">
      <alignment horizontal="left" vertical="top" indent="1"/>
    </xf>
    <xf numFmtId="0" fontId="2" fillId="0" borderId="0" xfId="1" applyNumberFormat="1" applyAlignment="1">
      <alignment horizontal="left" vertical="top" indent="1"/>
    </xf>
    <xf numFmtId="164" fontId="2" fillId="0" borderId="0" xfId="2" applyNumberFormat="1" applyFont="1" applyAlignment="1">
      <alignment horizontal="left" vertical="top" indent="1"/>
    </xf>
    <xf numFmtId="0" fontId="1" fillId="0" borderId="0" xfId="1" applyFont="1" applyAlignment="1">
      <alignment horizontal="left" vertical="top" indent="1"/>
    </xf>
    <xf numFmtId="0" fontId="2" fillId="0" borderId="0" xfId="1" quotePrefix="1" applyAlignment="1">
      <alignment horizontal="left" vertical="top" indent="1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4" fillId="5" borderId="0" xfId="0" applyFont="1" applyFill="1" applyAlignment="1"/>
    <xf numFmtId="0" fontId="6" fillId="6" borderId="0" xfId="0" applyFont="1" applyFill="1" applyAlignment="1"/>
    <xf numFmtId="0" fontId="9" fillId="7" borderId="0" xfId="0" applyFont="1" applyFill="1" applyAlignment="1"/>
    <xf numFmtId="0" fontId="6" fillId="8" borderId="0" xfId="0" applyFont="1" applyFill="1" applyAlignment="1"/>
    <xf numFmtId="0" fontId="6" fillId="9" borderId="0" xfId="0" applyFont="1" applyFill="1" applyAlignment="1"/>
    <xf numFmtId="0" fontId="1" fillId="0" borderId="0" xfId="1" applyNumberFormat="1" applyFont="1" applyAlignment="1">
      <alignment horizontal="center" vertical="top"/>
    </xf>
    <xf numFmtId="14" fontId="2" fillId="0" borderId="0" xfId="1" applyNumberFormat="1" applyAlignment="1">
      <alignment horizontal="center" vertical="top"/>
    </xf>
    <xf numFmtId="0" fontId="2" fillId="0" borderId="0" xfId="1" applyAlignment="1">
      <alignment horizontal="center" vertical="top"/>
    </xf>
    <xf numFmtId="43" fontId="2" fillId="0" borderId="0" xfId="2" applyFont="1" applyAlignment="1">
      <alignment horizontal="center" vertical="top"/>
    </xf>
    <xf numFmtId="0" fontId="2" fillId="0" borderId="0" xfId="1" applyAlignment="1">
      <alignment horizontal="center" vertical="top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9" style="3" bestFit="1" customWidth="1"/>
    <col min="6" max="6" width="11.5703125" style="3" bestFit="1" customWidth="1"/>
    <col min="7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6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3</v>
      </c>
      <c r="E4" s="4" t="s">
        <v>4</v>
      </c>
      <c r="F4" s="4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8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outlinePr summaryBelow="0" summaryRight="0"/>
  </sheetPr>
  <dimension ref="A1:U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12.85546875" style="3" bestFit="1" customWidth="1"/>
    <col min="6" max="16384" width="14.42578125" style="3"/>
  </cols>
  <sheetData>
    <row r="1" spans="1:21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17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/>
      <c r="B4" s="1"/>
      <c r="C4" s="4" t="s">
        <v>2</v>
      </c>
      <c r="D4" s="4" t="s">
        <v>3</v>
      </c>
      <c r="E4" s="4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20" width="15.7109375" style="3" customWidth="1"/>
    <col min="21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9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6.85546875" style="3" bestFit="1" customWidth="1"/>
    <col min="5" max="5" width="6.42578125" style="3" bestFit="1" customWidth="1"/>
    <col min="6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20" t="s">
        <v>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10</v>
      </c>
      <c r="E4" s="4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</sheetPr>
  <dimension ref="A1:AA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5.5703125" style="3" bestFit="1" customWidth="1"/>
    <col min="5" max="5" width="10.28515625" style="3" bestFit="1" customWidth="1"/>
    <col min="6" max="6" width="9" style="3" bestFit="1" customWidth="1"/>
    <col min="7" max="8" width="12.85546875" style="3" bestFit="1" customWidth="1"/>
    <col min="9" max="9" width="7.7109375" style="3" bestFit="1" customWidth="1"/>
    <col min="10" max="10" width="9" style="3" bestFit="1" customWidth="1"/>
    <col min="11" max="11" width="16.85546875" style="3" bestFit="1" customWidth="1"/>
    <col min="12" max="12" width="15.5703125" style="3" bestFit="1" customWidth="1"/>
    <col min="13" max="16384" width="14.42578125" style="3"/>
  </cols>
  <sheetData>
    <row r="1" spans="1:27" ht="15.75" customHeight="1" x14ac:dyDescent="0.3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"/>
      <c r="B2" s="21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6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s="6"/>
      <c r="B4" s="1"/>
      <c r="C4" s="7" t="s">
        <v>2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10</v>
      </c>
      <c r="L4" s="7" t="s">
        <v>19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x14ac:dyDescent="0.25">
      <c r="A5" s="1"/>
      <c r="B5" s="1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9" style="3" bestFit="1" customWidth="1"/>
    <col min="6" max="6" width="11.5703125" style="3" bestFit="1" customWidth="1"/>
    <col min="7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2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3</v>
      </c>
      <c r="E4" s="4" t="s">
        <v>4</v>
      </c>
      <c r="F4" s="4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0.28515625" style="3" bestFit="1" customWidth="1"/>
    <col min="5" max="5" width="14.28515625" style="3" bestFit="1" customWidth="1"/>
    <col min="6" max="6" width="14.28515625" style="3" customWidth="1"/>
    <col min="7" max="7" width="9" style="3" customWidth="1"/>
    <col min="8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3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13</v>
      </c>
      <c r="E4" s="4" t="s">
        <v>32</v>
      </c>
      <c r="F4" s="4" t="s">
        <v>21</v>
      </c>
      <c r="G4" s="4" t="s">
        <v>18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2" sqref="A2:XFD2"/>
    </sheetView>
  </sheetViews>
  <sheetFormatPr defaultRowHeight="15" x14ac:dyDescent="0.2"/>
  <cols>
    <col min="1" max="1" width="9.140625" style="11"/>
    <col min="2" max="2" width="5.85546875" style="12" bestFit="1" customWidth="1"/>
    <col min="3" max="3" width="10.42578125" style="9" bestFit="1" customWidth="1"/>
    <col min="4" max="4" width="28.28515625" style="11" bestFit="1" customWidth="1"/>
    <col min="5" max="5" width="22" style="11" bestFit="1" customWidth="1"/>
    <col min="6" max="6" width="14.42578125" style="11" bestFit="1" customWidth="1"/>
    <col min="7" max="7" width="4.7109375" style="11" bestFit="1" customWidth="1"/>
    <col min="8" max="8" width="14.7109375" style="11" bestFit="1" customWidth="1"/>
    <col min="9" max="9" width="7.140625" style="13" bestFit="1" customWidth="1"/>
    <col min="10" max="10" width="9.7109375" style="13" bestFit="1" customWidth="1"/>
    <col min="11" max="11" width="16" style="10" bestFit="1" customWidth="1"/>
    <col min="12" max="12" width="15.42578125" style="10" bestFit="1" customWidth="1"/>
    <col min="13" max="13" width="16" style="10" bestFit="1" customWidth="1"/>
    <col min="14" max="16384" width="9.140625" style="11"/>
  </cols>
  <sheetData>
    <row r="2" spans="2:13" s="28" customFormat="1" ht="30" customHeight="1" x14ac:dyDescent="0.2">
      <c r="B2" s="24" t="s">
        <v>29</v>
      </c>
      <c r="C2" s="25" t="s">
        <v>13</v>
      </c>
      <c r="D2" s="26" t="s">
        <v>21</v>
      </c>
      <c r="E2" s="26"/>
      <c r="F2" s="26"/>
      <c r="G2" s="26"/>
      <c r="H2" s="26"/>
      <c r="I2" s="26"/>
      <c r="J2" s="26"/>
      <c r="K2" s="27" t="s">
        <v>22</v>
      </c>
      <c r="L2" s="27" t="s">
        <v>23</v>
      </c>
      <c r="M2" s="27" t="s">
        <v>24</v>
      </c>
    </row>
    <row r="4" spans="2:13" x14ac:dyDescent="0.2">
      <c r="B4" s="12">
        <v>1</v>
      </c>
      <c r="C4" s="9">
        <v>43313</v>
      </c>
      <c r="D4" s="14" t="s">
        <v>30</v>
      </c>
      <c r="K4" s="10">
        <v>50000000</v>
      </c>
      <c r="M4" s="10">
        <f>K4-L4</f>
        <v>50000000</v>
      </c>
    </row>
    <row r="5" spans="2:13" x14ac:dyDescent="0.2">
      <c r="M5" s="10">
        <f>M4+K5-L5</f>
        <v>50000000</v>
      </c>
    </row>
    <row r="6" spans="2:13" x14ac:dyDescent="0.2">
      <c r="D6" s="11" t="s">
        <v>25</v>
      </c>
      <c r="M6" s="10">
        <f t="shared" ref="M6:M27" si="0">M5+K6-L6</f>
        <v>50000000</v>
      </c>
    </row>
    <row r="7" spans="2:13" x14ac:dyDescent="0.2">
      <c r="B7" s="12">
        <v>2</v>
      </c>
      <c r="C7" s="9">
        <v>43315</v>
      </c>
      <c r="E7" s="11" t="s">
        <v>26</v>
      </c>
      <c r="F7" s="11" t="s">
        <v>27</v>
      </c>
      <c r="G7" s="15">
        <v>11</v>
      </c>
      <c r="H7" s="14" t="s">
        <v>28</v>
      </c>
      <c r="I7" s="13">
        <v>222</v>
      </c>
      <c r="J7" s="13">
        <v>10000</v>
      </c>
      <c r="L7" s="10">
        <f>I7*J7</f>
        <v>2220000</v>
      </c>
      <c r="M7" s="10">
        <f t="shared" si="0"/>
        <v>47780000</v>
      </c>
    </row>
    <row r="8" spans="2:13" x14ac:dyDescent="0.2">
      <c r="M8" s="10">
        <f t="shared" si="0"/>
        <v>47780000</v>
      </c>
    </row>
    <row r="9" spans="2:13" x14ac:dyDescent="0.2">
      <c r="M9" s="10">
        <f t="shared" si="0"/>
        <v>47780000</v>
      </c>
    </row>
    <row r="10" spans="2:13" x14ac:dyDescent="0.2">
      <c r="M10" s="10">
        <f t="shared" si="0"/>
        <v>47780000</v>
      </c>
    </row>
    <row r="11" spans="2:13" x14ac:dyDescent="0.2">
      <c r="M11" s="10">
        <f t="shared" si="0"/>
        <v>47780000</v>
      </c>
    </row>
    <row r="12" spans="2:13" x14ac:dyDescent="0.2">
      <c r="M12" s="10">
        <f t="shared" si="0"/>
        <v>47780000</v>
      </c>
    </row>
    <row r="13" spans="2:13" x14ac:dyDescent="0.2">
      <c r="M13" s="10">
        <f t="shared" si="0"/>
        <v>47780000</v>
      </c>
    </row>
    <row r="14" spans="2:13" x14ac:dyDescent="0.2">
      <c r="M14" s="10">
        <f t="shared" si="0"/>
        <v>47780000</v>
      </c>
    </row>
    <row r="15" spans="2:13" x14ac:dyDescent="0.2">
      <c r="M15" s="10">
        <f t="shared" si="0"/>
        <v>47780000</v>
      </c>
    </row>
    <row r="16" spans="2:13" x14ac:dyDescent="0.2">
      <c r="M16" s="10">
        <f t="shared" si="0"/>
        <v>47780000</v>
      </c>
    </row>
    <row r="17" spans="13:13" x14ac:dyDescent="0.2">
      <c r="M17" s="10">
        <f t="shared" si="0"/>
        <v>47780000</v>
      </c>
    </row>
    <row r="18" spans="13:13" x14ac:dyDescent="0.2">
      <c r="M18" s="10">
        <f t="shared" si="0"/>
        <v>47780000</v>
      </c>
    </row>
    <row r="19" spans="13:13" x14ac:dyDescent="0.2">
      <c r="M19" s="10">
        <f t="shared" si="0"/>
        <v>47780000</v>
      </c>
    </row>
    <row r="20" spans="13:13" x14ac:dyDescent="0.2">
      <c r="M20" s="10">
        <f t="shared" si="0"/>
        <v>47780000</v>
      </c>
    </row>
    <row r="21" spans="13:13" x14ac:dyDescent="0.2">
      <c r="M21" s="10">
        <f t="shared" si="0"/>
        <v>47780000</v>
      </c>
    </row>
    <row r="22" spans="13:13" x14ac:dyDescent="0.2">
      <c r="M22" s="10">
        <f t="shared" si="0"/>
        <v>47780000</v>
      </c>
    </row>
    <row r="23" spans="13:13" x14ac:dyDescent="0.2">
      <c r="M23" s="10">
        <f t="shared" si="0"/>
        <v>47780000</v>
      </c>
    </row>
    <row r="24" spans="13:13" x14ac:dyDescent="0.2">
      <c r="M24" s="10">
        <f t="shared" si="0"/>
        <v>47780000</v>
      </c>
    </row>
    <row r="25" spans="13:13" x14ac:dyDescent="0.2">
      <c r="M25" s="10">
        <f t="shared" si="0"/>
        <v>47780000</v>
      </c>
    </row>
    <row r="26" spans="13:13" x14ac:dyDescent="0.2">
      <c r="M26" s="10">
        <f t="shared" si="0"/>
        <v>47780000</v>
      </c>
    </row>
    <row r="27" spans="13:13" x14ac:dyDescent="0.2">
      <c r="M27" s="10">
        <f t="shared" si="0"/>
        <v>47780000</v>
      </c>
    </row>
  </sheetData>
  <mergeCells count="1">
    <mergeCell ref="D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t01_supplier</vt:lpstr>
      <vt:lpstr>t02_satuan</vt:lpstr>
      <vt:lpstr>t03_barang</vt:lpstr>
      <vt:lpstr>t04_maingroup</vt:lpstr>
      <vt:lpstr>t05_subgroup</vt:lpstr>
      <vt:lpstr>t06_pengeluaran</vt:lpstr>
      <vt:lpstr>t07_sekolah</vt:lpstr>
      <vt:lpstr>t08_penerimaan</vt:lpstr>
      <vt:lpstr>Laporan Pengeluaran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dcterms:modified xsi:type="dcterms:W3CDTF">2018-08-09T08:24:16Z</dcterms:modified>
</cp:coreProperties>
</file>