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Queueing-Theory-Project\Raw Data\"/>
    </mc:Choice>
  </mc:AlternateContent>
  <xr:revisionPtr revIDLastSave="0" documentId="13_ncr:1_{5EA5CA0B-4198-4A44-9753-CBA0F8F16B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4" i="1"/>
  <c r="G4" i="1" s="1"/>
  <c r="G9" i="1"/>
  <c r="G10" i="1"/>
  <c r="G11" i="1"/>
  <c r="E11" i="1"/>
  <c r="E10" i="1"/>
  <c r="E9" i="1"/>
  <c r="E8" i="1"/>
  <c r="E7" i="1"/>
  <c r="E6" i="1"/>
  <c r="E5" i="1"/>
  <c r="E4" i="1"/>
  <c r="F11" i="1"/>
  <c r="F10" i="1"/>
  <c r="F9" i="1"/>
  <c r="F8" i="1"/>
  <c r="G8" i="1" s="1"/>
  <c r="F7" i="1"/>
  <c r="G7" i="1" s="1"/>
  <c r="F6" i="1"/>
  <c r="G6" i="1" s="1"/>
  <c r="F5" i="1"/>
  <c r="G5" i="1" s="1"/>
  <c r="F3" i="1"/>
  <c r="G3" i="1" s="1"/>
  <c r="F12" i="1"/>
  <c r="G12" i="1" s="1"/>
  <c r="E12" i="1"/>
  <c r="B2" i="1"/>
  <c r="G13" i="1" l="1"/>
</calcChain>
</file>

<file path=xl/sharedStrings.xml><?xml version="1.0" encoding="utf-8"?>
<sst xmlns="http://schemas.openxmlformats.org/spreadsheetml/2006/main" count="16" uniqueCount="16">
  <si>
    <t>Customers per Hour (Departure)</t>
  </si>
  <si>
    <t>O_i</t>
  </si>
  <si>
    <t>mu</t>
  </si>
  <si>
    <t>E_i</t>
  </si>
  <si>
    <t>Chis</t>
  </si>
  <si>
    <t>&lt;620</t>
  </si>
  <si>
    <t>620-630</t>
  </si>
  <si>
    <t>630-640</t>
  </si>
  <si>
    <t>640-650</t>
  </si>
  <si>
    <t>650-660</t>
  </si>
  <si>
    <t>660-670</t>
  </si>
  <si>
    <t>670-680</t>
  </si>
  <si>
    <t>680-690</t>
  </si>
  <si>
    <t>690-700</t>
  </si>
  <si>
    <t>&gt;700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</si>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</sst>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1"/>
  <sheetViews>
    <sheetView tabSelected="1" workbookViewId="0">
      <selection activeCell="J2" sqref="J2:K2"/>
    </sheetView>
  </sheetViews>
  <sheetFormatPr defaultRowHeight="14.4" x14ac:dyDescent="0.3"/>
  <cols>
    <col min="5" max="5" width="12" bestFit="1" customWidth="1"/>
    <col min="14" max="14" width="12" bestFit="1" customWidth="1"/>
  </cols>
  <sheetData>
    <row r="1" spans="1:11" x14ac:dyDescent="0.3">
      <c r="A1" s="1" t="s">
        <v>0</v>
      </c>
    </row>
    <row r="2" spans="1:11" x14ac:dyDescent="0.3">
      <c r="A2">
        <v>268</v>
      </c>
      <c r="B2">
        <f>MAX(A2:A271)</f>
        <v>3847</v>
      </c>
      <c r="E2" t="s">
        <v>1</v>
      </c>
      <c r="F2" t="s">
        <v>3</v>
      </c>
      <c r="G2" t="s">
        <v>4</v>
      </c>
      <c r="J2" t="s">
        <v>2</v>
      </c>
      <c r="K2">
        <v>664.62199999999996</v>
      </c>
    </row>
    <row r="3" spans="1:11" x14ac:dyDescent="0.3">
      <c r="A3">
        <v>195</v>
      </c>
      <c r="D3" t="s">
        <v>5</v>
      </c>
      <c r="E3">
        <f>COUNTIF(A2:A271,"&lt;620")</f>
        <v>164</v>
      </c>
      <c r="F3" s="2">
        <f>270 * _xlfn.POISSON.DIST(620, $K$2, TRUE)</f>
        <v>11.425699532410345</v>
      </c>
      <c r="G3" s="2">
        <f>(F3-E3)^2/F3</f>
        <v>2037.4172362174359</v>
      </c>
    </row>
    <row r="4" spans="1:11" x14ac:dyDescent="0.3">
      <c r="A4">
        <v>155</v>
      </c>
      <c r="D4" t="s">
        <v>6</v>
      </c>
      <c r="E4">
        <f>COUNTIF(A2:A271,"&lt;630") - COUNTIF(A2:A271,"&lt;620")</f>
        <v>3</v>
      </c>
      <c r="F4" s="2">
        <f>270 * (_xlfn.POISSON.DIST(630, $K$2, TRUE) - _xlfn.POISSON.DIST(620, $K$2, TRUE))</f>
        <v>13.410583062731483</v>
      </c>
      <c r="G4" s="2">
        <f t="shared" ref="G4:G12" si="0">(F4-E4)^2/F4</f>
        <v>8.0816948225930911</v>
      </c>
    </row>
    <row r="5" spans="1:11" x14ac:dyDescent="0.3">
      <c r="A5">
        <v>163</v>
      </c>
      <c r="D5" t="s">
        <v>7</v>
      </c>
      <c r="E5">
        <f>COUNTIF(A2:A271,"&lt;640") - COUNTIF(A2:A271,"&lt;630")</f>
        <v>3</v>
      </c>
      <c r="F5" s="2">
        <f>270 * (_xlfn.POISSON.DIST(640, $K$2, TRUE) - _xlfn.POISSON.DIST(630, $K$2, TRUE))</f>
        <v>22.390810018782393</v>
      </c>
      <c r="G5" s="2">
        <f t="shared" si="0"/>
        <v>16.79276064015118</v>
      </c>
    </row>
    <row r="6" spans="1:11" x14ac:dyDescent="0.3">
      <c r="A6">
        <v>1248</v>
      </c>
      <c r="D6" t="s">
        <v>8</v>
      </c>
      <c r="E6">
        <f>COUNTIF(A2:A271,"&lt;650") - COUNTIF(A2:A271,"&lt;640")</f>
        <v>1</v>
      </c>
      <c r="F6" s="2">
        <f>270 * (_xlfn.POISSON.DIST(650, $K$2, TRUE) - _xlfn.POISSON.DIST(640, $K$2, TRUE))</f>
        <v>32.012058348366899</v>
      </c>
      <c r="G6" s="2">
        <f t="shared" si="0"/>
        <v>30.043296577071771</v>
      </c>
    </row>
    <row r="7" spans="1:11" x14ac:dyDescent="0.3">
      <c r="A7">
        <v>524</v>
      </c>
      <c r="D7" t="s">
        <v>9</v>
      </c>
      <c r="E7">
        <f>COUNTIF(A2:A271,"&lt;660") - COUNTIF(A2:A271,"&lt;650")</f>
        <v>4</v>
      </c>
      <c r="F7" s="2">
        <f>270 * (_xlfn.POISSON.DIST(660, $K$2, TRUE) - _xlfn.POISSON.DIST(650, $K$2, TRUE))</f>
        <v>39.282584304774964</v>
      </c>
      <c r="G7" s="2">
        <f t="shared" si="0"/>
        <v>31.689889482964453</v>
      </c>
    </row>
    <row r="8" spans="1:11" x14ac:dyDescent="0.3">
      <c r="A8">
        <v>426</v>
      </c>
      <c r="D8" t="s">
        <v>10</v>
      </c>
      <c r="E8">
        <f>COUNTIF(A2:A271,"&lt;670") - COUNTIF(A2:A271,"&lt;660")</f>
        <v>4</v>
      </c>
      <c r="F8" s="2">
        <f>270 * (_xlfn.POISSON.DIST(670, $K$2, TRUE) - _xlfn.POISSON.DIST(660, $K$2, TRUE))</f>
        <v>41.468452272887369</v>
      </c>
      <c r="G8" s="2">
        <f t="shared" si="0"/>
        <v>33.85428774836425</v>
      </c>
    </row>
    <row r="9" spans="1:11" x14ac:dyDescent="0.3">
      <c r="A9">
        <v>305</v>
      </c>
      <c r="D9" t="s">
        <v>11</v>
      </c>
      <c r="E9">
        <f>COUNTIF(A2:A271,"&lt;680") - COUNTIF(A2:A271,"&lt;670")</f>
        <v>1</v>
      </c>
      <c r="F9" s="2">
        <f>270 * (_xlfn.POISSON.DIST(680, $K$2, TRUE) - _xlfn.POISSON.DIST(670, $K$2, TRUE))</f>
        <v>37.741994429851921</v>
      </c>
      <c r="G9" s="2">
        <f t="shared" si="0"/>
        <v>35.768490114966248</v>
      </c>
    </row>
    <row r="10" spans="1:11" x14ac:dyDescent="0.3">
      <c r="A10">
        <v>497</v>
      </c>
      <c r="D10" t="s">
        <v>12</v>
      </c>
      <c r="E10">
        <f>COUNTIF(A2:A271,"&lt;690") - COUNTIF(A2:A271,"&lt;680")</f>
        <v>0</v>
      </c>
      <c r="F10" s="2">
        <f>270 * (_xlfn.POISSON.DIST(690, $K$2, TRUE) - _xlfn.POISSON.DIST(680, $K$2, TRUE))</f>
        <v>29.679035938060746</v>
      </c>
      <c r="G10" s="2">
        <f t="shared" si="0"/>
        <v>29.679035938060746</v>
      </c>
    </row>
    <row r="11" spans="1:11" x14ac:dyDescent="0.3">
      <c r="A11">
        <v>538</v>
      </c>
      <c r="D11" t="s">
        <v>13</v>
      </c>
      <c r="E11">
        <f>COUNTIF(A2:A271,"&lt;700") - COUNTIF(A2:A271,"&lt;690")</f>
        <v>2</v>
      </c>
      <c r="F11" s="2">
        <f>270 * (_xlfn.POISSON.DIST(700, $K$2, TRUE) - _xlfn.POISSON.DIST(690, $K$2, TRUE))</f>
        <v>20.206612651768317</v>
      </c>
      <c r="G11" s="2">
        <f t="shared" si="0"/>
        <v>16.4045676513981</v>
      </c>
    </row>
    <row r="12" spans="1:11" x14ac:dyDescent="0.3">
      <c r="A12">
        <v>1714</v>
      </c>
      <c r="D12" t="s">
        <v>14</v>
      </c>
      <c r="E12">
        <f>COUNTIF(A2:A271,"&gt;700")</f>
        <v>88</v>
      </c>
      <c r="F12" s="2">
        <f>270 * (1 - _xlfn.POISSON.DIST(700, $K$2, TRUE))</f>
        <v>22.382169440365566</v>
      </c>
      <c r="G12" s="2">
        <f t="shared" si="0"/>
        <v>192.37186541835817</v>
      </c>
    </row>
    <row r="13" spans="1:11" x14ac:dyDescent="0.3">
      <c r="A13">
        <v>299</v>
      </c>
      <c r="F13" t="s">
        <v>15</v>
      </c>
      <c r="G13" s="2">
        <f>SUM(G3:G12)</f>
        <v>2432.1031246113639</v>
      </c>
    </row>
    <row r="14" spans="1:11" x14ac:dyDescent="0.3">
      <c r="A14">
        <v>1608</v>
      </c>
    </row>
    <row r="15" spans="1:11" x14ac:dyDescent="0.3">
      <c r="A15">
        <v>1303</v>
      </c>
    </row>
    <row r="16" spans="1:11" x14ac:dyDescent="0.3">
      <c r="A16">
        <v>858</v>
      </c>
    </row>
    <row r="17" spans="1:1" x14ac:dyDescent="0.3">
      <c r="A17">
        <v>250</v>
      </c>
    </row>
    <row r="18" spans="1:1" x14ac:dyDescent="0.3">
      <c r="A18">
        <v>630</v>
      </c>
    </row>
    <row r="19" spans="1:1" x14ac:dyDescent="0.3">
      <c r="A19">
        <v>417</v>
      </c>
    </row>
    <row r="20" spans="1:1" x14ac:dyDescent="0.3">
      <c r="A20">
        <v>999</v>
      </c>
    </row>
    <row r="21" spans="1:1" x14ac:dyDescent="0.3">
      <c r="A21">
        <v>2161</v>
      </c>
    </row>
    <row r="22" spans="1:1" x14ac:dyDescent="0.3">
      <c r="A22">
        <v>658</v>
      </c>
    </row>
    <row r="23" spans="1:1" x14ac:dyDescent="0.3">
      <c r="A23">
        <v>353</v>
      </c>
    </row>
    <row r="24" spans="1:1" x14ac:dyDescent="0.3">
      <c r="A24">
        <v>257</v>
      </c>
    </row>
    <row r="25" spans="1:1" x14ac:dyDescent="0.3">
      <c r="A25">
        <v>1302</v>
      </c>
    </row>
    <row r="26" spans="1:1" x14ac:dyDescent="0.3">
      <c r="A26">
        <v>235</v>
      </c>
    </row>
    <row r="27" spans="1:1" x14ac:dyDescent="0.3">
      <c r="A27">
        <v>267</v>
      </c>
    </row>
    <row r="28" spans="1:1" x14ac:dyDescent="0.3">
      <c r="A28">
        <v>558</v>
      </c>
    </row>
    <row r="29" spans="1:1" x14ac:dyDescent="0.3">
      <c r="A29">
        <v>1454</v>
      </c>
    </row>
    <row r="30" spans="1:1" x14ac:dyDescent="0.3">
      <c r="A30">
        <v>265</v>
      </c>
    </row>
    <row r="31" spans="1:1" x14ac:dyDescent="0.3">
      <c r="A31">
        <v>1072</v>
      </c>
    </row>
    <row r="32" spans="1:1" x14ac:dyDescent="0.3">
      <c r="A32">
        <v>1549</v>
      </c>
    </row>
    <row r="33" spans="1:1" x14ac:dyDescent="0.3">
      <c r="A33">
        <v>758</v>
      </c>
    </row>
    <row r="34" spans="1:1" x14ac:dyDescent="0.3">
      <c r="A34">
        <v>549</v>
      </c>
    </row>
    <row r="35" spans="1:1" x14ac:dyDescent="0.3">
      <c r="A35">
        <v>238</v>
      </c>
    </row>
    <row r="36" spans="1:1" x14ac:dyDescent="0.3">
      <c r="A36">
        <v>482</v>
      </c>
    </row>
    <row r="37" spans="1:1" x14ac:dyDescent="0.3">
      <c r="A37">
        <v>211</v>
      </c>
    </row>
    <row r="38" spans="1:1" x14ac:dyDescent="0.3">
      <c r="A38">
        <v>422</v>
      </c>
    </row>
    <row r="39" spans="1:1" x14ac:dyDescent="0.3">
      <c r="A39">
        <v>1659</v>
      </c>
    </row>
    <row r="40" spans="1:1" x14ac:dyDescent="0.3">
      <c r="A40">
        <v>251</v>
      </c>
    </row>
    <row r="41" spans="1:1" x14ac:dyDescent="0.3">
      <c r="A41">
        <v>481</v>
      </c>
    </row>
    <row r="42" spans="1:1" x14ac:dyDescent="0.3">
      <c r="A42">
        <v>533</v>
      </c>
    </row>
    <row r="43" spans="1:1" x14ac:dyDescent="0.3">
      <c r="A43">
        <v>235</v>
      </c>
    </row>
    <row r="44" spans="1:1" x14ac:dyDescent="0.3">
      <c r="A44">
        <v>345</v>
      </c>
    </row>
    <row r="45" spans="1:1" x14ac:dyDescent="0.3">
      <c r="A45">
        <v>549</v>
      </c>
    </row>
    <row r="46" spans="1:1" x14ac:dyDescent="0.3">
      <c r="A46">
        <v>213</v>
      </c>
    </row>
    <row r="47" spans="1:1" x14ac:dyDescent="0.3">
      <c r="A47">
        <v>788</v>
      </c>
    </row>
    <row r="48" spans="1:1" x14ac:dyDescent="0.3">
      <c r="A48">
        <v>195</v>
      </c>
    </row>
    <row r="49" spans="1:1" x14ac:dyDescent="0.3">
      <c r="A49">
        <v>573</v>
      </c>
    </row>
    <row r="50" spans="1:1" x14ac:dyDescent="0.3">
      <c r="A50">
        <v>460</v>
      </c>
    </row>
    <row r="51" spans="1:1" x14ac:dyDescent="0.3">
      <c r="A51">
        <v>224</v>
      </c>
    </row>
    <row r="52" spans="1:1" x14ac:dyDescent="0.3">
      <c r="A52">
        <v>2050</v>
      </c>
    </row>
    <row r="53" spans="1:1" x14ac:dyDescent="0.3">
      <c r="A53">
        <v>602</v>
      </c>
    </row>
    <row r="54" spans="1:1" x14ac:dyDescent="0.3">
      <c r="A54">
        <v>736</v>
      </c>
    </row>
    <row r="55" spans="1:1" x14ac:dyDescent="0.3">
      <c r="A55">
        <v>510</v>
      </c>
    </row>
    <row r="56" spans="1:1" x14ac:dyDescent="0.3">
      <c r="A56">
        <v>362</v>
      </c>
    </row>
    <row r="57" spans="1:1" x14ac:dyDescent="0.3">
      <c r="A57">
        <v>692</v>
      </c>
    </row>
    <row r="58" spans="1:1" x14ac:dyDescent="0.3">
      <c r="A58">
        <v>281</v>
      </c>
    </row>
    <row r="59" spans="1:1" x14ac:dyDescent="0.3">
      <c r="A59">
        <v>652</v>
      </c>
    </row>
    <row r="60" spans="1:1" x14ac:dyDescent="0.3">
      <c r="A60">
        <v>425</v>
      </c>
    </row>
    <row r="61" spans="1:1" x14ac:dyDescent="0.3">
      <c r="A61">
        <v>1217</v>
      </c>
    </row>
    <row r="62" spans="1:1" x14ac:dyDescent="0.3">
      <c r="A62">
        <v>1402</v>
      </c>
    </row>
    <row r="63" spans="1:1" x14ac:dyDescent="0.3">
      <c r="A63">
        <v>219</v>
      </c>
    </row>
    <row r="64" spans="1:1" x14ac:dyDescent="0.3">
      <c r="A64">
        <v>463</v>
      </c>
    </row>
    <row r="65" spans="1:1" x14ac:dyDescent="0.3">
      <c r="A65">
        <v>407</v>
      </c>
    </row>
    <row r="66" spans="1:1" x14ac:dyDescent="0.3">
      <c r="A66">
        <v>671</v>
      </c>
    </row>
    <row r="67" spans="1:1" x14ac:dyDescent="0.3">
      <c r="A67">
        <v>388</v>
      </c>
    </row>
    <row r="68" spans="1:1" x14ac:dyDescent="0.3">
      <c r="A68">
        <v>1826</v>
      </c>
    </row>
    <row r="69" spans="1:1" x14ac:dyDescent="0.3">
      <c r="A69">
        <v>305</v>
      </c>
    </row>
    <row r="70" spans="1:1" x14ac:dyDescent="0.3">
      <c r="A70">
        <v>246</v>
      </c>
    </row>
    <row r="71" spans="1:1" x14ac:dyDescent="0.3">
      <c r="A71">
        <v>1724</v>
      </c>
    </row>
    <row r="72" spans="1:1" x14ac:dyDescent="0.3">
      <c r="A72">
        <v>408</v>
      </c>
    </row>
    <row r="73" spans="1:1" x14ac:dyDescent="0.3">
      <c r="A73">
        <v>601</v>
      </c>
    </row>
    <row r="74" spans="1:1" x14ac:dyDescent="0.3">
      <c r="A74">
        <v>421</v>
      </c>
    </row>
    <row r="75" spans="1:1" x14ac:dyDescent="0.3">
      <c r="A75">
        <v>1045</v>
      </c>
    </row>
    <row r="76" spans="1:1" x14ac:dyDescent="0.3">
      <c r="A76">
        <v>1107</v>
      </c>
    </row>
    <row r="77" spans="1:1" x14ac:dyDescent="0.3">
      <c r="A77">
        <v>291</v>
      </c>
    </row>
    <row r="78" spans="1:1" x14ac:dyDescent="0.3">
      <c r="A78">
        <v>520</v>
      </c>
    </row>
    <row r="79" spans="1:1" x14ac:dyDescent="0.3">
      <c r="A79">
        <v>2140</v>
      </c>
    </row>
    <row r="80" spans="1:1" x14ac:dyDescent="0.3">
      <c r="A80">
        <v>1697</v>
      </c>
    </row>
    <row r="81" spans="1:1" x14ac:dyDescent="0.3">
      <c r="A81">
        <v>493</v>
      </c>
    </row>
    <row r="82" spans="1:1" x14ac:dyDescent="0.3">
      <c r="A82">
        <v>475</v>
      </c>
    </row>
    <row r="83" spans="1:1" x14ac:dyDescent="0.3">
      <c r="A83">
        <v>861</v>
      </c>
    </row>
    <row r="84" spans="1:1" x14ac:dyDescent="0.3">
      <c r="A84">
        <v>627</v>
      </c>
    </row>
    <row r="85" spans="1:1" x14ac:dyDescent="0.3">
      <c r="A85">
        <v>532</v>
      </c>
    </row>
    <row r="86" spans="1:1" x14ac:dyDescent="0.3">
      <c r="A86">
        <v>1287</v>
      </c>
    </row>
    <row r="87" spans="1:1" x14ac:dyDescent="0.3">
      <c r="A87">
        <v>733</v>
      </c>
    </row>
    <row r="88" spans="1:1" x14ac:dyDescent="0.3">
      <c r="A88">
        <v>669</v>
      </c>
    </row>
    <row r="89" spans="1:1" x14ac:dyDescent="0.3">
      <c r="A89">
        <v>1099</v>
      </c>
    </row>
    <row r="90" spans="1:1" x14ac:dyDescent="0.3">
      <c r="A90">
        <v>1031</v>
      </c>
    </row>
    <row r="91" spans="1:1" x14ac:dyDescent="0.3">
      <c r="A91">
        <v>189</v>
      </c>
    </row>
    <row r="92" spans="1:1" x14ac:dyDescent="0.3">
      <c r="A92">
        <v>477</v>
      </c>
    </row>
    <row r="93" spans="1:1" x14ac:dyDescent="0.3">
      <c r="A93">
        <v>1778</v>
      </c>
    </row>
    <row r="94" spans="1:1" x14ac:dyDescent="0.3">
      <c r="A94">
        <v>1009</v>
      </c>
    </row>
    <row r="95" spans="1:1" x14ac:dyDescent="0.3">
      <c r="A95">
        <v>739</v>
      </c>
    </row>
    <row r="96" spans="1:1" x14ac:dyDescent="0.3">
      <c r="A96">
        <v>999</v>
      </c>
    </row>
    <row r="97" spans="1:1" x14ac:dyDescent="0.3">
      <c r="A97">
        <v>155</v>
      </c>
    </row>
    <row r="98" spans="1:1" x14ac:dyDescent="0.3">
      <c r="A98">
        <v>370</v>
      </c>
    </row>
    <row r="99" spans="1:1" x14ac:dyDescent="0.3">
      <c r="A99">
        <v>162</v>
      </c>
    </row>
    <row r="100" spans="1:1" x14ac:dyDescent="0.3">
      <c r="A100">
        <v>1013</v>
      </c>
    </row>
    <row r="101" spans="1:1" x14ac:dyDescent="0.3">
      <c r="A101">
        <v>481</v>
      </c>
    </row>
    <row r="102" spans="1:1" x14ac:dyDescent="0.3">
      <c r="A102">
        <v>513</v>
      </c>
    </row>
    <row r="103" spans="1:1" x14ac:dyDescent="0.3">
      <c r="A103">
        <v>592</v>
      </c>
    </row>
    <row r="104" spans="1:1" x14ac:dyDescent="0.3">
      <c r="A104">
        <v>557</v>
      </c>
    </row>
    <row r="105" spans="1:1" x14ac:dyDescent="0.3">
      <c r="A105">
        <v>981</v>
      </c>
    </row>
    <row r="106" spans="1:1" x14ac:dyDescent="0.3">
      <c r="A106">
        <v>1339</v>
      </c>
    </row>
    <row r="107" spans="1:1" x14ac:dyDescent="0.3">
      <c r="A107">
        <v>937</v>
      </c>
    </row>
    <row r="108" spans="1:1" x14ac:dyDescent="0.3">
      <c r="A108">
        <v>178</v>
      </c>
    </row>
    <row r="109" spans="1:1" x14ac:dyDescent="0.3">
      <c r="A109">
        <v>660</v>
      </c>
    </row>
    <row r="110" spans="1:1" x14ac:dyDescent="0.3">
      <c r="A110">
        <v>626</v>
      </c>
    </row>
    <row r="111" spans="1:1" x14ac:dyDescent="0.3">
      <c r="A111">
        <v>368</v>
      </c>
    </row>
    <row r="112" spans="1:1" x14ac:dyDescent="0.3">
      <c r="A112">
        <v>249</v>
      </c>
    </row>
    <row r="113" spans="1:1" x14ac:dyDescent="0.3">
      <c r="A113">
        <v>308</v>
      </c>
    </row>
    <row r="114" spans="1:1" x14ac:dyDescent="0.3">
      <c r="A114">
        <v>346</v>
      </c>
    </row>
    <row r="115" spans="1:1" x14ac:dyDescent="0.3">
      <c r="A115">
        <v>353</v>
      </c>
    </row>
    <row r="116" spans="1:1" x14ac:dyDescent="0.3">
      <c r="A116">
        <v>246</v>
      </c>
    </row>
    <row r="117" spans="1:1" x14ac:dyDescent="0.3">
      <c r="A117">
        <v>1301</v>
      </c>
    </row>
    <row r="118" spans="1:1" x14ac:dyDescent="0.3">
      <c r="A118">
        <v>392</v>
      </c>
    </row>
    <row r="119" spans="1:1" x14ac:dyDescent="0.3">
      <c r="A119">
        <v>2026</v>
      </c>
    </row>
    <row r="120" spans="1:1" x14ac:dyDescent="0.3">
      <c r="A120">
        <v>645</v>
      </c>
    </row>
    <row r="121" spans="1:1" x14ac:dyDescent="0.3">
      <c r="A121">
        <v>152</v>
      </c>
    </row>
    <row r="122" spans="1:1" x14ac:dyDescent="0.3">
      <c r="A122">
        <v>330</v>
      </c>
    </row>
    <row r="123" spans="1:1" x14ac:dyDescent="0.3">
      <c r="A123">
        <v>383</v>
      </c>
    </row>
    <row r="124" spans="1:1" x14ac:dyDescent="0.3">
      <c r="A124">
        <v>750</v>
      </c>
    </row>
    <row r="125" spans="1:1" x14ac:dyDescent="0.3">
      <c r="A125">
        <v>919</v>
      </c>
    </row>
    <row r="126" spans="1:1" x14ac:dyDescent="0.3">
      <c r="A126">
        <v>392</v>
      </c>
    </row>
    <row r="127" spans="1:1" x14ac:dyDescent="0.3">
      <c r="A127">
        <v>251</v>
      </c>
    </row>
    <row r="128" spans="1:1" x14ac:dyDescent="0.3">
      <c r="A128">
        <v>650</v>
      </c>
    </row>
    <row r="129" spans="1:1" x14ac:dyDescent="0.3">
      <c r="A129">
        <v>725</v>
      </c>
    </row>
    <row r="130" spans="1:1" x14ac:dyDescent="0.3">
      <c r="A130">
        <v>548</v>
      </c>
    </row>
    <row r="131" spans="1:1" x14ac:dyDescent="0.3">
      <c r="A131">
        <v>427</v>
      </c>
    </row>
    <row r="132" spans="1:1" x14ac:dyDescent="0.3">
      <c r="A132">
        <v>2243</v>
      </c>
    </row>
    <row r="133" spans="1:1" x14ac:dyDescent="0.3">
      <c r="A133">
        <v>595</v>
      </c>
    </row>
    <row r="134" spans="1:1" x14ac:dyDescent="0.3">
      <c r="A134">
        <v>759</v>
      </c>
    </row>
    <row r="135" spans="1:1" x14ac:dyDescent="0.3">
      <c r="A135">
        <v>664</v>
      </c>
    </row>
    <row r="136" spans="1:1" x14ac:dyDescent="0.3">
      <c r="A136">
        <v>1545</v>
      </c>
    </row>
    <row r="137" spans="1:1" x14ac:dyDescent="0.3">
      <c r="A137">
        <v>439</v>
      </c>
    </row>
    <row r="138" spans="1:1" x14ac:dyDescent="0.3">
      <c r="A138">
        <v>340</v>
      </c>
    </row>
    <row r="139" spans="1:1" x14ac:dyDescent="0.3">
      <c r="A139">
        <v>307</v>
      </c>
    </row>
    <row r="140" spans="1:1" x14ac:dyDescent="0.3">
      <c r="A140">
        <v>305</v>
      </c>
    </row>
    <row r="141" spans="1:1" x14ac:dyDescent="0.3">
      <c r="A141">
        <v>834</v>
      </c>
    </row>
    <row r="142" spans="1:1" x14ac:dyDescent="0.3">
      <c r="A142">
        <v>1369</v>
      </c>
    </row>
    <row r="143" spans="1:1" x14ac:dyDescent="0.3">
      <c r="A143">
        <v>351</v>
      </c>
    </row>
    <row r="144" spans="1:1" x14ac:dyDescent="0.3">
      <c r="A144">
        <v>446</v>
      </c>
    </row>
    <row r="145" spans="1:1" x14ac:dyDescent="0.3">
      <c r="A145">
        <v>321</v>
      </c>
    </row>
    <row r="146" spans="1:1" x14ac:dyDescent="0.3">
      <c r="A146">
        <v>558</v>
      </c>
    </row>
    <row r="147" spans="1:1" x14ac:dyDescent="0.3">
      <c r="A147">
        <v>512</v>
      </c>
    </row>
    <row r="148" spans="1:1" x14ac:dyDescent="0.3">
      <c r="A148">
        <v>367</v>
      </c>
    </row>
    <row r="149" spans="1:1" x14ac:dyDescent="0.3">
      <c r="A149">
        <v>625</v>
      </c>
    </row>
    <row r="150" spans="1:1" x14ac:dyDescent="0.3">
      <c r="A150">
        <v>691</v>
      </c>
    </row>
    <row r="151" spans="1:1" x14ac:dyDescent="0.3">
      <c r="A151">
        <v>353</v>
      </c>
    </row>
    <row r="152" spans="1:1" x14ac:dyDescent="0.3">
      <c r="A152">
        <v>400</v>
      </c>
    </row>
    <row r="153" spans="1:1" x14ac:dyDescent="0.3">
      <c r="A153">
        <v>610</v>
      </c>
    </row>
    <row r="154" spans="1:1" x14ac:dyDescent="0.3">
      <c r="A154">
        <v>260</v>
      </c>
    </row>
    <row r="155" spans="1:1" x14ac:dyDescent="0.3">
      <c r="A155">
        <v>821</v>
      </c>
    </row>
    <row r="156" spans="1:1" x14ac:dyDescent="0.3">
      <c r="A156">
        <v>581</v>
      </c>
    </row>
    <row r="157" spans="1:1" x14ac:dyDescent="0.3">
      <c r="A157">
        <v>270</v>
      </c>
    </row>
    <row r="158" spans="1:1" x14ac:dyDescent="0.3">
      <c r="A158">
        <v>751</v>
      </c>
    </row>
    <row r="159" spans="1:1" x14ac:dyDescent="0.3">
      <c r="A159">
        <v>530</v>
      </c>
    </row>
    <row r="160" spans="1:1" x14ac:dyDescent="0.3">
      <c r="A160">
        <v>407</v>
      </c>
    </row>
    <row r="161" spans="1:1" x14ac:dyDescent="0.3">
      <c r="A161">
        <v>876</v>
      </c>
    </row>
    <row r="162" spans="1:1" x14ac:dyDescent="0.3">
      <c r="A162">
        <v>736</v>
      </c>
    </row>
    <row r="163" spans="1:1" x14ac:dyDescent="0.3">
      <c r="A163">
        <v>926</v>
      </c>
    </row>
    <row r="164" spans="1:1" x14ac:dyDescent="0.3">
      <c r="A164">
        <v>1829</v>
      </c>
    </row>
    <row r="165" spans="1:1" x14ac:dyDescent="0.3">
      <c r="A165">
        <v>588</v>
      </c>
    </row>
    <row r="166" spans="1:1" x14ac:dyDescent="0.3">
      <c r="A166">
        <v>317</v>
      </c>
    </row>
    <row r="167" spans="1:1" x14ac:dyDescent="0.3">
      <c r="A167">
        <v>1214</v>
      </c>
    </row>
    <row r="168" spans="1:1" x14ac:dyDescent="0.3">
      <c r="A168">
        <v>1231</v>
      </c>
    </row>
    <row r="169" spans="1:1" x14ac:dyDescent="0.3">
      <c r="A169">
        <v>422</v>
      </c>
    </row>
    <row r="170" spans="1:1" x14ac:dyDescent="0.3">
      <c r="A170">
        <v>355</v>
      </c>
    </row>
    <row r="171" spans="1:1" x14ac:dyDescent="0.3">
      <c r="A171">
        <v>142</v>
      </c>
    </row>
    <row r="172" spans="1:1" x14ac:dyDescent="0.3">
      <c r="A172">
        <v>487</v>
      </c>
    </row>
    <row r="173" spans="1:1" x14ac:dyDescent="0.3">
      <c r="A173">
        <v>575</v>
      </c>
    </row>
    <row r="174" spans="1:1" x14ac:dyDescent="0.3">
      <c r="A174">
        <v>1251</v>
      </c>
    </row>
    <row r="175" spans="1:1" x14ac:dyDescent="0.3">
      <c r="A175">
        <v>1404</v>
      </c>
    </row>
    <row r="176" spans="1:1" x14ac:dyDescent="0.3">
      <c r="A176">
        <v>789</v>
      </c>
    </row>
    <row r="177" spans="1:1" x14ac:dyDescent="0.3">
      <c r="A177">
        <v>1146</v>
      </c>
    </row>
    <row r="178" spans="1:1" x14ac:dyDescent="0.3">
      <c r="A178">
        <v>208</v>
      </c>
    </row>
    <row r="179" spans="1:1" x14ac:dyDescent="0.3">
      <c r="A179">
        <v>382</v>
      </c>
    </row>
    <row r="180" spans="1:1" x14ac:dyDescent="0.3">
      <c r="A180">
        <v>273</v>
      </c>
    </row>
    <row r="181" spans="1:1" x14ac:dyDescent="0.3">
      <c r="A181">
        <v>1426</v>
      </c>
    </row>
    <row r="182" spans="1:1" x14ac:dyDescent="0.3">
      <c r="A182">
        <v>537</v>
      </c>
    </row>
    <row r="183" spans="1:1" x14ac:dyDescent="0.3">
      <c r="A183">
        <v>765</v>
      </c>
    </row>
    <row r="184" spans="1:1" x14ac:dyDescent="0.3">
      <c r="A184">
        <v>1336</v>
      </c>
    </row>
    <row r="185" spans="1:1" x14ac:dyDescent="0.3">
      <c r="A185">
        <v>804</v>
      </c>
    </row>
    <row r="186" spans="1:1" x14ac:dyDescent="0.3">
      <c r="A186">
        <v>742</v>
      </c>
    </row>
    <row r="187" spans="1:1" x14ac:dyDescent="0.3">
      <c r="A187">
        <v>929</v>
      </c>
    </row>
    <row r="188" spans="1:1" x14ac:dyDescent="0.3">
      <c r="A188">
        <v>259</v>
      </c>
    </row>
    <row r="189" spans="1:1" x14ac:dyDescent="0.3">
      <c r="A189">
        <v>375</v>
      </c>
    </row>
    <row r="190" spans="1:1" x14ac:dyDescent="0.3">
      <c r="A190">
        <v>400</v>
      </c>
    </row>
    <row r="191" spans="1:1" x14ac:dyDescent="0.3">
      <c r="A191">
        <v>224</v>
      </c>
    </row>
    <row r="192" spans="1:1" x14ac:dyDescent="0.3">
      <c r="A192">
        <v>736</v>
      </c>
    </row>
    <row r="193" spans="1:1" x14ac:dyDescent="0.3">
      <c r="A193">
        <v>632</v>
      </c>
    </row>
    <row r="194" spans="1:1" x14ac:dyDescent="0.3">
      <c r="A194">
        <v>1748</v>
      </c>
    </row>
    <row r="195" spans="1:1" x14ac:dyDescent="0.3">
      <c r="A195">
        <v>259</v>
      </c>
    </row>
    <row r="196" spans="1:1" x14ac:dyDescent="0.3">
      <c r="A196">
        <v>512</v>
      </c>
    </row>
    <row r="197" spans="1:1" x14ac:dyDescent="0.3">
      <c r="A197">
        <v>388</v>
      </c>
    </row>
    <row r="198" spans="1:1" x14ac:dyDescent="0.3">
      <c r="A198">
        <v>392</v>
      </c>
    </row>
    <row r="199" spans="1:1" x14ac:dyDescent="0.3">
      <c r="A199">
        <v>828</v>
      </c>
    </row>
    <row r="200" spans="1:1" x14ac:dyDescent="0.3">
      <c r="A200">
        <v>367</v>
      </c>
    </row>
    <row r="201" spans="1:1" x14ac:dyDescent="0.3">
      <c r="A201">
        <v>393</v>
      </c>
    </row>
    <row r="202" spans="1:1" x14ac:dyDescent="0.3">
      <c r="A202">
        <v>1092</v>
      </c>
    </row>
    <row r="203" spans="1:1" x14ac:dyDescent="0.3">
      <c r="A203">
        <v>1469</v>
      </c>
    </row>
    <row r="204" spans="1:1" x14ac:dyDescent="0.3">
      <c r="A204">
        <v>211</v>
      </c>
    </row>
    <row r="205" spans="1:1" x14ac:dyDescent="0.3">
      <c r="A205">
        <v>318</v>
      </c>
    </row>
    <row r="206" spans="1:1" x14ac:dyDescent="0.3">
      <c r="A206">
        <v>445</v>
      </c>
    </row>
    <row r="207" spans="1:1" x14ac:dyDescent="0.3">
      <c r="A207">
        <v>1947</v>
      </c>
    </row>
    <row r="208" spans="1:1" x14ac:dyDescent="0.3">
      <c r="A208">
        <v>760</v>
      </c>
    </row>
    <row r="209" spans="1:1" x14ac:dyDescent="0.3">
      <c r="A209">
        <v>414</v>
      </c>
    </row>
    <row r="210" spans="1:1" x14ac:dyDescent="0.3">
      <c r="A210">
        <v>762</v>
      </c>
    </row>
    <row r="211" spans="1:1" x14ac:dyDescent="0.3">
      <c r="A211">
        <v>1987</v>
      </c>
    </row>
    <row r="212" spans="1:1" x14ac:dyDescent="0.3">
      <c r="A212">
        <v>778</v>
      </c>
    </row>
    <row r="213" spans="1:1" x14ac:dyDescent="0.3">
      <c r="A213">
        <v>773</v>
      </c>
    </row>
    <row r="214" spans="1:1" x14ac:dyDescent="0.3">
      <c r="A214">
        <v>3847</v>
      </c>
    </row>
    <row r="215" spans="1:1" x14ac:dyDescent="0.3">
      <c r="A215">
        <v>842</v>
      </c>
    </row>
    <row r="216" spans="1:1" x14ac:dyDescent="0.3">
      <c r="A216">
        <v>936</v>
      </c>
    </row>
    <row r="217" spans="1:1" x14ac:dyDescent="0.3">
      <c r="A217">
        <v>444</v>
      </c>
    </row>
    <row r="218" spans="1:1" x14ac:dyDescent="0.3">
      <c r="A218">
        <v>386</v>
      </c>
    </row>
    <row r="219" spans="1:1" x14ac:dyDescent="0.3">
      <c r="A219">
        <v>225</v>
      </c>
    </row>
    <row r="220" spans="1:1" x14ac:dyDescent="0.3">
      <c r="A220">
        <v>438</v>
      </c>
    </row>
    <row r="221" spans="1:1" x14ac:dyDescent="0.3">
      <c r="A221">
        <v>655</v>
      </c>
    </row>
    <row r="222" spans="1:1" x14ac:dyDescent="0.3">
      <c r="A222">
        <v>488</v>
      </c>
    </row>
    <row r="223" spans="1:1" x14ac:dyDescent="0.3">
      <c r="A223">
        <v>579</v>
      </c>
    </row>
    <row r="224" spans="1:1" x14ac:dyDescent="0.3">
      <c r="A224">
        <v>352</v>
      </c>
    </row>
    <row r="225" spans="1:1" x14ac:dyDescent="0.3">
      <c r="A225">
        <v>523</v>
      </c>
    </row>
    <row r="226" spans="1:1" x14ac:dyDescent="0.3">
      <c r="A226">
        <v>749</v>
      </c>
    </row>
    <row r="227" spans="1:1" x14ac:dyDescent="0.3">
      <c r="A227">
        <v>1137</v>
      </c>
    </row>
    <row r="228" spans="1:1" x14ac:dyDescent="0.3">
      <c r="A228">
        <v>317</v>
      </c>
    </row>
    <row r="229" spans="1:1" x14ac:dyDescent="0.3">
      <c r="A229">
        <v>993</v>
      </c>
    </row>
    <row r="230" spans="1:1" x14ac:dyDescent="0.3">
      <c r="A230">
        <v>303</v>
      </c>
    </row>
    <row r="231" spans="1:1" x14ac:dyDescent="0.3">
      <c r="A231">
        <v>258</v>
      </c>
    </row>
    <row r="232" spans="1:1" x14ac:dyDescent="0.3">
      <c r="A232">
        <v>524</v>
      </c>
    </row>
    <row r="233" spans="1:1" x14ac:dyDescent="0.3">
      <c r="A233">
        <v>1069</v>
      </c>
    </row>
    <row r="234" spans="1:1" x14ac:dyDescent="0.3">
      <c r="A234">
        <v>716</v>
      </c>
    </row>
    <row r="235" spans="1:1" x14ac:dyDescent="0.3">
      <c r="A235">
        <v>396</v>
      </c>
    </row>
    <row r="236" spans="1:1" x14ac:dyDescent="0.3">
      <c r="A236">
        <v>668</v>
      </c>
    </row>
    <row r="237" spans="1:1" x14ac:dyDescent="0.3">
      <c r="A237">
        <v>631</v>
      </c>
    </row>
    <row r="238" spans="1:1" x14ac:dyDescent="0.3">
      <c r="A238">
        <v>262</v>
      </c>
    </row>
    <row r="239" spans="1:1" x14ac:dyDescent="0.3">
      <c r="A239">
        <v>517</v>
      </c>
    </row>
    <row r="240" spans="1:1" x14ac:dyDescent="0.3">
      <c r="A240">
        <v>564</v>
      </c>
    </row>
    <row r="241" spans="1:1" x14ac:dyDescent="0.3">
      <c r="A241">
        <v>409</v>
      </c>
    </row>
    <row r="242" spans="1:1" x14ac:dyDescent="0.3">
      <c r="A242">
        <v>155</v>
      </c>
    </row>
    <row r="243" spans="1:1" x14ac:dyDescent="0.3">
      <c r="A243">
        <v>438</v>
      </c>
    </row>
    <row r="244" spans="1:1" x14ac:dyDescent="0.3">
      <c r="A244">
        <v>444</v>
      </c>
    </row>
    <row r="245" spans="1:1" x14ac:dyDescent="0.3">
      <c r="A245">
        <v>109</v>
      </c>
    </row>
    <row r="246" spans="1:1" x14ac:dyDescent="0.3">
      <c r="A246">
        <v>274</v>
      </c>
    </row>
    <row r="247" spans="1:1" x14ac:dyDescent="0.3">
      <c r="A247">
        <v>498</v>
      </c>
    </row>
    <row r="248" spans="1:1" x14ac:dyDescent="0.3">
      <c r="A248">
        <v>449</v>
      </c>
    </row>
    <row r="249" spans="1:1" x14ac:dyDescent="0.3">
      <c r="A249">
        <v>552</v>
      </c>
    </row>
    <row r="250" spans="1:1" x14ac:dyDescent="0.3">
      <c r="A250">
        <v>326</v>
      </c>
    </row>
    <row r="251" spans="1:1" x14ac:dyDescent="0.3">
      <c r="A251">
        <v>1236</v>
      </c>
    </row>
    <row r="252" spans="1:1" x14ac:dyDescent="0.3">
      <c r="A252">
        <v>269</v>
      </c>
    </row>
    <row r="253" spans="1:1" x14ac:dyDescent="0.3">
      <c r="A253">
        <v>340</v>
      </c>
    </row>
    <row r="254" spans="1:1" x14ac:dyDescent="0.3">
      <c r="A254">
        <v>978</v>
      </c>
    </row>
    <row r="255" spans="1:1" x14ac:dyDescent="0.3">
      <c r="A255">
        <v>352</v>
      </c>
    </row>
    <row r="256" spans="1:1" x14ac:dyDescent="0.3">
      <c r="A256">
        <v>199</v>
      </c>
    </row>
    <row r="257" spans="1:1" x14ac:dyDescent="0.3">
      <c r="A257">
        <v>1323</v>
      </c>
    </row>
    <row r="258" spans="1:1" x14ac:dyDescent="0.3">
      <c r="A258">
        <v>211</v>
      </c>
    </row>
    <row r="259" spans="1:1" x14ac:dyDescent="0.3">
      <c r="A259">
        <v>925</v>
      </c>
    </row>
    <row r="260" spans="1:1" x14ac:dyDescent="0.3">
      <c r="A260">
        <v>446</v>
      </c>
    </row>
    <row r="261" spans="1:1" x14ac:dyDescent="0.3">
      <c r="A261">
        <v>448</v>
      </c>
    </row>
    <row r="262" spans="1:1" x14ac:dyDescent="0.3">
      <c r="A262">
        <v>304</v>
      </c>
    </row>
    <row r="263" spans="1:1" x14ac:dyDescent="0.3">
      <c r="A263">
        <v>266</v>
      </c>
    </row>
    <row r="264" spans="1:1" x14ac:dyDescent="0.3">
      <c r="A264">
        <v>466</v>
      </c>
    </row>
    <row r="265" spans="1:1" x14ac:dyDescent="0.3">
      <c r="A265">
        <v>290</v>
      </c>
    </row>
    <row r="266" spans="1:1" x14ac:dyDescent="0.3">
      <c r="A266">
        <v>315</v>
      </c>
    </row>
    <row r="267" spans="1:1" x14ac:dyDescent="0.3">
      <c r="A267">
        <v>335</v>
      </c>
    </row>
    <row r="268" spans="1:1" x14ac:dyDescent="0.3">
      <c r="A268">
        <v>463</v>
      </c>
    </row>
    <row r="269" spans="1:1" x14ac:dyDescent="0.3">
      <c r="A269">
        <v>413</v>
      </c>
    </row>
    <row r="270" spans="1:1" x14ac:dyDescent="0.3">
      <c r="A270">
        <v>167</v>
      </c>
    </row>
    <row r="271" spans="1:1" x14ac:dyDescent="0.3">
      <c r="A271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CHOY AIK LOK</cp:lastModifiedBy>
  <dcterms:created xsi:type="dcterms:W3CDTF">2025-01-13T15:29:30Z</dcterms:created>
  <dcterms:modified xsi:type="dcterms:W3CDTF">2025-01-15T07:45:44Z</dcterms:modified>
</cp:coreProperties>
</file>