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in/Documents/web-projects/bill-split/"/>
    </mc:Choice>
  </mc:AlternateContent>
  <bookViews>
    <workbookView xWindow="0" yWindow="460" windowWidth="28800" windowHeight="17460" tabRatio="500" activeTab="1"/>
  </bookViews>
  <sheets>
    <sheet name="3 People" sheetId="1" r:id="rId1"/>
    <sheet name="4 People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3" l="1"/>
  <c r="B8" i="1"/>
  <c r="B10" i="3"/>
  <c r="E13" i="3"/>
  <c r="E26" i="3"/>
  <c r="F27" i="3"/>
  <c r="E27" i="3"/>
  <c r="F17" i="3"/>
  <c r="E17" i="3"/>
  <c r="F10" i="3"/>
  <c r="E10" i="3"/>
  <c r="B5" i="3"/>
  <c r="B6" i="3"/>
  <c r="E6" i="3"/>
  <c r="E24" i="3"/>
  <c r="E9" i="3"/>
  <c r="E16" i="3"/>
  <c r="E25" i="3"/>
  <c r="F25" i="3"/>
  <c r="E22" i="3"/>
  <c r="E8" i="3"/>
  <c r="E15" i="3"/>
  <c r="E23" i="3"/>
  <c r="F23" i="3"/>
  <c r="E20" i="3"/>
  <c r="E7" i="3"/>
  <c r="E14" i="3"/>
  <c r="E21" i="3"/>
  <c r="F21" i="3"/>
  <c r="F16" i="3"/>
  <c r="F15" i="3"/>
  <c r="F14" i="3"/>
  <c r="F9" i="3"/>
  <c r="F8" i="3"/>
  <c r="F7" i="3"/>
  <c r="B7" i="3"/>
  <c r="B5" i="1"/>
  <c r="B6" i="1"/>
  <c r="E6" i="1"/>
  <c r="E8" i="1"/>
  <c r="E9" i="1"/>
  <c r="E7" i="1"/>
  <c r="B7" i="1"/>
  <c r="F8" i="1"/>
  <c r="F9" i="1"/>
  <c r="F7" i="1"/>
  <c r="B10" i="1"/>
  <c r="E14" i="1"/>
  <c r="E21" i="1"/>
  <c r="E12" i="1"/>
  <c r="E20" i="1"/>
  <c r="F21" i="1"/>
  <c r="E15" i="1"/>
  <c r="E23" i="1"/>
  <c r="E22" i="1"/>
  <c r="F23" i="1"/>
  <c r="E13" i="1"/>
  <c r="E19" i="1"/>
  <c r="E18" i="1"/>
  <c r="F19" i="1"/>
  <c r="F15" i="1"/>
  <c r="F14" i="1"/>
  <c r="F13" i="1"/>
</calcChain>
</file>

<file path=xl/sharedStrings.xml><?xml version="1.0" encoding="utf-8"?>
<sst xmlns="http://schemas.openxmlformats.org/spreadsheetml/2006/main" count="60" uniqueCount="33">
  <si>
    <t>Cesar</t>
  </si>
  <si>
    <t>Joel</t>
  </si>
  <si>
    <t>Adam</t>
  </si>
  <si>
    <t>Bill Total</t>
  </si>
  <si>
    <t>Tax Amount</t>
  </si>
  <si>
    <t>Tax Rate</t>
  </si>
  <si>
    <t>Individual Tax</t>
  </si>
  <si>
    <t>Cesar Real Tax</t>
  </si>
  <si>
    <t>Joel Real Tax</t>
  </si>
  <si>
    <t>Adam Real Tax</t>
  </si>
  <si>
    <t>When using real tax amounts, the numbers below show how much you save. Positive means you save that amount, negative means you pay that much extra</t>
  </si>
  <si>
    <t>Tip Amount</t>
  </si>
  <si>
    <t>Tax Data</t>
  </si>
  <si>
    <t>Tip Data</t>
  </si>
  <si>
    <t>Individual Tip</t>
  </si>
  <si>
    <t>Cesar Real Tip</t>
  </si>
  <si>
    <t>Joel Real Tip</t>
  </si>
  <si>
    <t>Adam Real Tip</t>
  </si>
  <si>
    <t>Tip Rate</t>
  </si>
  <si>
    <t>Split Data</t>
  </si>
  <si>
    <t>Cesar Real Split</t>
  </si>
  <si>
    <t>Joel Real Split</t>
  </si>
  <si>
    <t>Adam Real Split</t>
  </si>
  <si>
    <t>Cesar Lazy Split</t>
  </si>
  <si>
    <t>Joel Lazy Split</t>
  </si>
  <si>
    <t>Adam Lazy Split</t>
  </si>
  <si>
    <t>Caleb</t>
  </si>
  <si>
    <t>Caleb Real Tax</t>
  </si>
  <si>
    <t>Caleb Real Tip</t>
  </si>
  <si>
    <t>Caleb Lazy Split</t>
  </si>
  <si>
    <t>Caleb Real Split</t>
  </si>
  <si>
    <t>Sub Total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</si>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</sst>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167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5" workbookViewId="0">
      <selection activeCell="F21" sqref="F21"/>
    </sheetView>
  </sheetViews>
  <sheetFormatPr baseColWidth="10" defaultRowHeight="16" x14ac:dyDescent="0.2"/>
  <cols>
    <col min="4" max="4" width="13.33203125" customWidth="1"/>
    <col min="7" max="7" width="60.6640625" customWidth="1"/>
  </cols>
  <sheetData>
    <row r="1" spans="1:7" ht="48" x14ac:dyDescent="0.2">
      <c r="A1" s="5" t="s">
        <v>0</v>
      </c>
      <c r="B1" s="5" t="s">
        <v>1</v>
      </c>
      <c r="C1" s="5" t="s">
        <v>2</v>
      </c>
      <c r="G1" s="2" t="s">
        <v>10</v>
      </c>
    </row>
    <row r="2" spans="1:7" x14ac:dyDescent="0.2">
      <c r="A2">
        <v>9</v>
      </c>
      <c r="B2">
        <v>13</v>
      </c>
      <c r="C2">
        <v>8</v>
      </c>
    </row>
    <row r="3" spans="1:7" x14ac:dyDescent="0.2">
      <c r="A3">
        <v>2</v>
      </c>
      <c r="B3">
        <v>4</v>
      </c>
    </row>
    <row r="4" spans="1:7" x14ac:dyDescent="0.2">
      <c r="B4">
        <v>3</v>
      </c>
    </row>
    <row r="5" spans="1:7" x14ac:dyDescent="0.2">
      <c r="A5" t="s">
        <v>31</v>
      </c>
      <c r="B5" s="1">
        <f>SUM(A2:C4)</f>
        <v>39</v>
      </c>
      <c r="D5" s="6" t="s">
        <v>12</v>
      </c>
      <c r="E5" s="6"/>
    </row>
    <row r="6" spans="1:7" x14ac:dyDescent="0.2">
      <c r="A6" t="s">
        <v>4</v>
      </c>
      <c r="B6" s="1">
        <f>B5*8.75%</f>
        <v>3.4124999999999996</v>
      </c>
      <c r="D6" t="s">
        <v>6</v>
      </c>
      <c r="E6" s="1">
        <f>B6/3</f>
        <v>1.1375</v>
      </c>
    </row>
    <row r="7" spans="1:7" x14ac:dyDescent="0.2">
      <c r="A7" t="s">
        <v>5</v>
      </c>
      <c r="B7" s="4">
        <f>B6/B5</f>
        <v>8.7499999999999994E-2</v>
      </c>
      <c r="D7" t="s">
        <v>7</v>
      </c>
      <c r="E7" s="1">
        <f>SUM(A2:A3)*8.75%</f>
        <v>0.96249999999999991</v>
      </c>
      <c r="F7" s="1">
        <f>$E$6-E7</f>
        <v>0.17500000000000004</v>
      </c>
    </row>
    <row r="8" spans="1:7" x14ac:dyDescent="0.2">
      <c r="A8" t="s">
        <v>11</v>
      </c>
      <c r="B8" s="1">
        <f>SUM(B5:B6)*B9</f>
        <v>6.3618750000000004</v>
      </c>
      <c r="D8" t="s">
        <v>8</v>
      </c>
      <c r="E8" s="1">
        <f>SUM(B2:B4)*8.75%</f>
        <v>1.75</v>
      </c>
      <c r="F8" s="1">
        <f t="shared" ref="F8:F9" si="0">$E$6-E8</f>
        <v>-0.61250000000000004</v>
      </c>
    </row>
    <row r="9" spans="1:7" x14ac:dyDescent="0.2">
      <c r="A9" t="s">
        <v>18</v>
      </c>
      <c r="B9" s="3">
        <v>0.15</v>
      </c>
      <c r="D9" t="s">
        <v>9</v>
      </c>
      <c r="E9" s="1">
        <f>C2*8.75%</f>
        <v>0.7</v>
      </c>
      <c r="F9" s="1">
        <f t="shared" si="0"/>
        <v>0.4375</v>
      </c>
    </row>
    <row r="10" spans="1:7" x14ac:dyDescent="0.2">
      <c r="A10" t="s">
        <v>3</v>
      </c>
      <c r="B10" s="7">
        <f>SUM(B5:B6,B8)</f>
        <v>48.774374999999999</v>
      </c>
    </row>
    <row r="11" spans="1:7" x14ac:dyDescent="0.2">
      <c r="D11" s="6" t="s">
        <v>13</v>
      </c>
      <c r="E11" s="6"/>
    </row>
    <row r="12" spans="1:7" x14ac:dyDescent="0.2">
      <c r="D12" t="s">
        <v>14</v>
      </c>
      <c r="E12" s="1">
        <f>B8/3</f>
        <v>2.120625</v>
      </c>
    </row>
    <row r="13" spans="1:7" x14ac:dyDescent="0.2">
      <c r="D13" t="s">
        <v>15</v>
      </c>
      <c r="E13" s="1">
        <f>SUM(A2:A3,E7)*B9</f>
        <v>1.7943750000000001</v>
      </c>
      <c r="F13" s="7">
        <f>E12-E13</f>
        <v>0.32624999999999993</v>
      </c>
    </row>
    <row r="14" spans="1:7" x14ac:dyDescent="0.2">
      <c r="D14" t="s">
        <v>16</v>
      </c>
      <c r="E14" s="1">
        <f>SUM(B2:B4,E8)*B9</f>
        <v>3.2624999999999997</v>
      </c>
      <c r="F14" s="7">
        <f>E12-E14</f>
        <v>-1.1418749999999998</v>
      </c>
    </row>
    <row r="15" spans="1:7" x14ac:dyDescent="0.2">
      <c r="D15" t="s">
        <v>17</v>
      </c>
      <c r="E15" s="1">
        <f>SUM(C2,E9)*B9</f>
        <v>1.3049999999999999</v>
      </c>
      <c r="F15" s="7">
        <f>E12-E15</f>
        <v>0.81562500000000004</v>
      </c>
    </row>
    <row r="16" spans="1:7" x14ac:dyDescent="0.2">
      <c r="E16" s="1"/>
    </row>
    <row r="17" spans="4:6" x14ac:dyDescent="0.2">
      <c r="D17" s="6" t="s">
        <v>19</v>
      </c>
      <c r="E17" s="6"/>
    </row>
    <row r="18" spans="4:6" x14ac:dyDescent="0.2">
      <c r="D18" t="s">
        <v>23</v>
      </c>
      <c r="E18" s="7">
        <f>SUM(A2:A3,E6,E12)</f>
        <v>14.258125</v>
      </c>
    </row>
    <row r="19" spans="4:6" x14ac:dyDescent="0.2">
      <c r="D19" t="s">
        <v>20</v>
      </c>
      <c r="E19" s="7">
        <f>SUM(A2:A3,E7,E13)</f>
        <v>13.756875000000001</v>
      </c>
      <c r="F19" s="7">
        <f>E18-E19</f>
        <v>0.50124999999999886</v>
      </c>
    </row>
    <row r="20" spans="4:6" x14ac:dyDescent="0.2">
      <c r="D20" t="s">
        <v>24</v>
      </c>
      <c r="E20" s="7">
        <f>SUM(B2:B4,E6,E12)</f>
        <v>23.258125</v>
      </c>
      <c r="F20" s="7"/>
    </row>
    <row r="21" spans="4:6" x14ac:dyDescent="0.2">
      <c r="D21" t="s">
        <v>21</v>
      </c>
      <c r="E21" s="7">
        <f>SUM(B2:B4,E8,E14)</f>
        <v>25.012499999999999</v>
      </c>
      <c r="F21" s="7">
        <f t="shared" ref="F20:F23" si="1">E20-E21</f>
        <v>-1.7543749999999996</v>
      </c>
    </row>
    <row r="22" spans="4:6" x14ac:dyDescent="0.2">
      <c r="D22" t="s">
        <v>25</v>
      </c>
      <c r="E22" s="7">
        <f>SUM(C2,E6,E12)</f>
        <v>11.258125</v>
      </c>
      <c r="F22" s="7"/>
    </row>
    <row r="23" spans="4:6" x14ac:dyDescent="0.2">
      <c r="D23" t="s">
        <v>22</v>
      </c>
      <c r="E23" s="7">
        <f>SUM(C2,E9,E15)</f>
        <v>10.004999999999999</v>
      </c>
      <c r="F23" s="7">
        <f t="shared" si="1"/>
        <v>1.2531250000000007</v>
      </c>
    </row>
  </sheetData>
  <mergeCells count="3">
    <mergeCell ref="D5:E5"/>
    <mergeCell ref="D11:E11"/>
    <mergeCell ref="D17:E17"/>
  </mergeCells>
  <conditionalFormatting sqref="F7:F23">
    <cfRule type="cellIs" dxfId="5" priority="1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125" workbookViewId="0">
      <selection activeCell="B8" sqref="B8"/>
    </sheetView>
  </sheetViews>
  <sheetFormatPr baseColWidth="10" defaultRowHeight="16" x14ac:dyDescent="0.2"/>
  <cols>
    <col min="4" max="4" width="13.33203125" customWidth="1"/>
    <col min="7" max="7" width="60.6640625" customWidth="1"/>
  </cols>
  <sheetData>
    <row r="1" spans="1:7" ht="48" x14ac:dyDescent="0.2">
      <c r="A1" s="5" t="s">
        <v>0</v>
      </c>
      <c r="B1" s="5" t="s">
        <v>1</v>
      </c>
      <c r="C1" s="5" t="s">
        <v>2</v>
      </c>
      <c r="D1" s="5" t="s">
        <v>26</v>
      </c>
      <c r="G1" s="2" t="s">
        <v>10</v>
      </c>
    </row>
    <row r="2" spans="1:7" x14ac:dyDescent="0.2">
      <c r="A2">
        <v>9</v>
      </c>
      <c r="B2">
        <v>13</v>
      </c>
      <c r="C2">
        <v>8</v>
      </c>
      <c r="D2">
        <v>10</v>
      </c>
    </row>
    <row r="3" spans="1:7" x14ac:dyDescent="0.2">
      <c r="A3">
        <v>2</v>
      </c>
      <c r="B3">
        <v>4</v>
      </c>
      <c r="D3">
        <v>4</v>
      </c>
    </row>
    <row r="4" spans="1:7" x14ac:dyDescent="0.2">
      <c r="B4">
        <v>3</v>
      </c>
    </row>
    <row r="5" spans="1:7" x14ac:dyDescent="0.2">
      <c r="A5" t="s">
        <v>31</v>
      </c>
      <c r="B5" s="1">
        <f>SUM(A2:D4)</f>
        <v>53</v>
      </c>
      <c r="D5" s="6" t="s">
        <v>12</v>
      </c>
      <c r="E5" s="6"/>
      <c r="F5" s="8" t="s">
        <v>32</v>
      </c>
    </row>
    <row r="6" spans="1:7" x14ac:dyDescent="0.2">
      <c r="A6" t="s">
        <v>4</v>
      </c>
      <c r="B6" s="1">
        <f>B5*8.75%</f>
        <v>4.6374999999999993</v>
      </c>
      <c r="D6" t="s">
        <v>6</v>
      </c>
      <c r="E6" s="1">
        <f>B6/3</f>
        <v>1.5458333333333332</v>
      </c>
    </row>
    <row r="7" spans="1:7" x14ac:dyDescent="0.2">
      <c r="A7" t="s">
        <v>5</v>
      </c>
      <c r="B7" s="4">
        <f>B6/B5</f>
        <v>8.7499999999999981E-2</v>
      </c>
      <c r="D7" t="s">
        <v>7</v>
      </c>
      <c r="E7" s="1">
        <f>SUM(A2:A3)*8.75%</f>
        <v>0.96249999999999991</v>
      </c>
      <c r="F7" s="1">
        <f>$E$6-E7</f>
        <v>0.58333333333333326</v>
      </c>
    </row>
    <row r="8" spans="1:7" x14ac:dyDescent="0.2">
      <c r="A8" t="s">
        <v>11</v>
      </c>
      <c r="B8" s="1">
        <f>SUM(B5:B6)*B9</f>
        <v>8.6456250000000008</v>
      </c>
      <c r="D8" t="s">
        <v>8</v>
      </c>
      <c r="E8" s="1">
        <f>SUM(B2:B4)*8.75%</f>
        <v>1.75</v>
      </c>
      <c r="F8" s="1">
        <f t="shared" ref="F8:F9" si="0">$E$6-E8</f>
        <v>-0.20416666666666683</v>
      </c>
    </row>
    <row r="9" spans="1:7" x14ac:dyDescent="0.2">
      <c r="A9" t="s">
        <v>18</v>
      </c>
      <c r="B9" s="3">
        <v>0.15</v>
      </c>
      <c r="D9" t="s">
        <v>9</v>
      </c>
      <c r="E9" s="1">
        <f>C2*8.75%</f>
        <v>0.7</v>
      </c>
      <c r="F9" s="1">
        <f t="shared" si="0"/>
        <v>0.84583333333333321</v>
      </c>
    </row>
    <row r="10" spans="1:7" x14ac:dyDescent="0.2">
      <c r="A10" t="s">
        <v>3</v>
      </c>
      <c r="B10" s="1">
        <f>B5+B6+B8</f>
        <v>66.283124999999998</v>
      </c>
      <c r="D10" t="s">
        <v>27</v>
      </c>
      <c r="E10" s="1">
        <f>SUM(D2:D3)*8.75%</f>
        <v>1.2249999999999999</v>
      </c>
      <c r="F10" s="1">
        <f>E6-E10</f>
        <v>0.3208333333333333</v>
      </c>
    </row>
    <row r="12" spans="1:7" x14ac:dyDescent="0.2">
      <c r="D12" s="6" t="s">
        <v>13</v>
      </c>
      <c r="E12" s="6"/>
    </row>
    <row r="13" spans="1:7" x14ac:dyDescent="0.2">
      <c r="D13" t="s">
        <v>14</v>
      </c>
      <c r="E13" s="1">
        <f>B8/3</f>
        <v>2.8818750000000004</v>
      </c>
    </row>
    <row r="14" spans="1:7" x14ac:dyDescent="0.2">
      <c r="D14" t="s">
        <v>15</v>
      </c>
      <c r="E14" s="1">
        <f>SUM(A2:A3,E7)*B9</f>
        <v>1.7943750000000001</v>
      </c>
      <c r="F14" s="7">
        <f>E13-E14</f>
        <v>1.0875000000000004</v>
      </c>
    </row>
    <row r="15" spans="1:7" x14ac:dyDescent="0.2">
      <c r="D15" t="s">
        <v>16</v>
      </c>
      <c r="E15" s="1">
        <f>SUM(B2:B4,E8)*B9</f>
        <v>3.2624999999999997</v>
      </c>
      <c r="F15" s="7">
        <f>E13-E15</f>
        <v>-0.38062499999999932</v>
      </c>
    </row>
    <row r="16" spans="1:7" x14ac:dyDescent="0.2">
      <c r="D16" t="s">
        <v>17</v>
      </c>
      <c r="E16" s="1">
        <f>SUM(C2,E9)*B9</f>
        <v>1.3049999999999999</v>
      </c>
      <c r="F16" s="7">
        <f>E13-E16</f>
        <v>1.5768750000000005</v>
      </c>
    </row>
    <row r="17" spans="4:6" x14ac:dyDescent="0.2">
      <c r="D17" t="s">
        <v>28</v>
      </c>
      <c r="E17" s="1">
        <f>SUM(D2:D3,E10)*15%</f>
        <v>2.2837499999999999</v>
      </c>
      <c r="F17" s="7">
        <f>E13-E17</f>
        <v>0.59812500000000046</v>
      </c>
    </row>
    <row r="18" spans="4:6" x14ac:dyDescent="0.2">
      <c r="E18" s="1"/>
    </row>
    <row r="19" spans="4:6" x14ac:dyDescent="0.2">
      <c r="D19" s="6" t="s">
        <v>19</v>
      </c>
      <c r="E19" s="6"/>
    </row>
    <row r="20" spans="4:6" x14ac:dyDescent="0.2">
      <c r="D20" t="s">
        <v>23</v>
      </c>
      <c r="E20" s="7">
        <f>SUM(A2:A3,E6,E13)</f>
        <v>15.427708333333333</v>
      </c>
    </row>
    <row r="21" spans="4:6" x14ac:dyDescent="0.2">
      <c r="D21" t="s">
        <v>20</v>
      </c>
      <c r="E21" s="7">
        <f>SUM(A2:A3,E7,E14)</f>
        <v>13.756875000000001</v>
      </c>
      <c r="F21" s="7">
        <f>E20-E21</f>
        <v>1.6708333333333325</v>
      </c>
    </row>
    <row r="22" spans="4:6" x14ac:dyDescent="0.2">
      <c r="D22" t="s">
        <v>24</v>
      </c>
      <c r="E22" s="7">
        <f>SUM(B2:B4,E6,E13)</f>
        <v>24.427708333333335</v>
      </c>
      <c r="F22" s="7"/>
    </row>
    <row r="23" spans="4:6" x14ac:dyDescent="0.2">
      <c r="D23" t="s">
        <v>21</v>
      </c>
      <c r="E23" s="7">
        <f>SUM(B2:B4,E8,E15)</f>
        <v>25.012499999999999</v>
      </c>
      <c r="F23" s="7">
        <f t="shared" ref="F23:F25" si="1">E22-E23</f>
        <v>-0.58479166666666416</v>
      </c>
    </row>
    <row r="24" spans="4:6" x14ac:dyDescent="0.2">
      <c r="D24" t="s">
        <v>25</v>
      </c>
      <c r="E24" s="7">
        <f>SUM(C2,E6,E13)</f>
        <v>12.427708333333333</v>
      </c>
      <c r="F24" s="7"/>
    </row>
    <row r="25" spans="4:6" x14ac:dyDescent="0.2">
      <c r="D25" t="s">
        <v>22</v>
      </c>
      <c r="E25" s="7">
        <f>SUM(C2,E9,E16)</f>
        <v>10.004999999999999</v>
      </c>
      <c r="F25" s="7">
        <f t="shared" si="1"/>
        <v>2.4227083333333344</v>
      </c>
    </row>
    <row r="26" spans="4:6" x14ac:dyDescent="0.2">
      <c r="D26" t="s">
        <v>29</v>
      </c>
      <c r="E26" s="7">
        <f>SUM(D2:D3,E6,E13)</f>
        <v>18.427708333333332</v>
      </c>
    </row>
    <row r="27" spans="4:6" x14ac:dyDescent="0.2">
      <c r="D27" t="s">
        <v>30</v>
      </c>
      <c r="E27" s="7">
        <f>SUM(D2:D3,E10,E17)</f>
        <v>17.508749999999999</v>
      </c>
      <c r="F27" s="7">
        <f>E26-E27</f>
        <v>0.91895833333333243</v>
      </c>
    </row>
  </sheetData>
  <mergeCells count="3">
    <mergeCell ref="D5:E5"/>
    <mergeCell ref="D12:E12"/>
    <mergeCell ref="D19:E19"/>
  </mergeCells>
  <conditionalFormatting sqref="F7:F25">
    <cfRule type="cellIs" dxfId="3" priority="1" operator="lessThan">
      <formula>0</formula>
    </cfRule>
  </conditionalFormatting>
  <conditionalFormatting sqref="F7:F27"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People</vt:lpstr>
      <vt:lpstr>4 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2017-02-21T00:12:05Z</dcterms:created>
  <dcterms:modified xsi:type="dcterms:W3CDTF">2017-02-21T05:28:58Z</dcterms:modified>
</cp:coreProperties>
</file>