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47" i="1"/>
  <c r="D47"/>
  <c r="B47"/>
  <c r="C32"/>
  <c r="D32"/>
  <c r="B32"/>
  <c r="B16"/>
  <c r="C16"/>
  <c r="D16"/>
  <c r="B17"/>
  <c r="C17"/>
  <c r="D17"/>
  <c r="B18"/>
  <c r="C18"/>
  <c r="D18"/>
  <c r="B19"/>
  <c r="C19"/>
  <c r="D19"/>
  <c r="C15"/>
  <c r="D15"/>
  <c r="B15"/>
  <c r="C8"/>
  <c r="C20" s="1"/>
  <c r="D8"/>
  <c r="D20" s="1"/>
  <c r="B8"/>
  <c r="B20" s="1"/>
</calcChain>
</file>

<file path=xl/sharedStrings.xml><?xml version="1.0" encoding="utf-8"?>
<sst xmlns="http://schemas.openxmlformats.org/spreadsheetml/2006/main" count="46" uniqueCount="14">
  <si>
    <t>Elapsed Time</t>
  </si>
  <si>
    <t>VANSTD</t>
  </si>
  <si>
    <t>ENCSTD</t>
  </si>
  <si>
    <t>ENCAVX</t>
  </si>
  <si>
    <t>Avg</t>
  </si>
  <si>
    <t>Search term: "wzulz" (randomly selected from first 2000 lines)</t>
  </si>
  <si>
    <t>Dataset: full Column.txt</t>
  </si>
  <si>
    <t>Run 1</t>
  </si>
  <si>
    <t>Run 2</t>
  </si>
  <si>
    <t>Run 3</t>
  </si>
  <si>
    <t>Run 4</t>
  </si>
  <si>
    <t>Run 5</t>
  </si>
  <si>
    <t>Target prefix: "ap"</t>
  </si>
  <si>
    <t>Dataset: ColumnSmall.txt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</si>
</sst>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  <a:r>
              <a:rPr lang="en-US" baseline="0"/>
              <a:t> Performance - Static Query Search</a:t>
            </a:r>
            <a:br>
              <a:rPr lang="en-US" baseline="0"/>
            </a:br>
            <a:r>
              <a:rPr lang="en-US" baseline="0"/>
              <a:t>Full Dataset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Sheet1!$B$13:$B$14</c:f>
              <c:strCache>
                <c:ptCount val="1"/>
                <c:pt idx="0">
                  <c:v>Elapsed Time VANSTD</c:v>
                </c:pt>
              </c:strCache>
            </c:strRef>
          </c:tx>
          <c:cat>
            <c:strRef>
              <c:f>Sheet1!$A$15:$A$20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0.83527299999999993</c:v>
                </c:pt>
                <c:pt idx="1">
                  <c:v>0.83202899999999991</c:v>
                </c:pt>
                <c:pt idx="2">
                  <c:v>0.83021299999999998</c:v>
                </c:pt>
                <c:pt idx="3">
                  <c:v>0.83235700000000001</c:v>
                </c:pt>
                <c:pt idx="4">
                  <c:v>0.83638899999999994</c:v>
                </c:pt>
                <c:pt idx="5">
                  <c:v>0.83325219999999989</c:v>
                </c:pt>
              </c:numCache>
            </c:numRef>
          </c:val>
        </c:ser>
        <c:ser>
          <c:idx val="1"/>
          <c:order val="1"/>
          <c:tx>
            <c:strRef>
              <c:f>Sheet1!$C$13:$C$14</c:f>
              <c:strCache>
                <c:ptCount val="1"/>
                <c:pt idx="0">
                  <c:v>Elapsed Time ENCSTD</c:v>
                </c:pt>
              </c:strCache>
            </c:strRef>
          </c:tx>
          <c:cat>
            <c:strRef>
              <c:f>Sheet1!$A$15:$A$20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0.21184499999999998</c:v>
                </c:pt>
                <c:pt idx="1">
                  <c:v>0.21040299999999998</c:v>
                </c:pt>
                <c:pt idx="2">
                  <c:v>0.20316699999999999</c:v>
                </c:pt>
                <c:pt idx="3">
                  <c:v>0.20697299999999999</c:v>
                </c:pt>
                <c:pt idx="4">
                  <c:v>0.20766299999999999</c:v>
                </c:pt>
                <c:pt idx="5">
                  <c:v>0.20801020000000001</c:v>
                </c:pt>
              </c:numCache>
            </c:numRef>
          </c:val>
        </c:ser>
        <c:ser>
          <c:idx val="2"/>
          <c:order val="2"/>
          <c:tx>
            <c:strRef>
              <c:f>Sheet1!$D$13:$D$14</c:f>
              <c:strCache>
                <c:ptCount val="1"/>
                <c:pt idx="0">
                  <c:v>Elapsed Time ENCAVX</c:v>
                </c:pt>
              </c:strCache>
            </c:strRef>
          </c:tx>
          <c:cat>
            <c:strRef>
              <c:f>Sheet1!$A$15:$A$20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Sheet1!$D$15:$D$20</c:f>
              <c:numCache>
                <c:formatCode>General</c:formatCode>
                <c:ptCount val="6"/>
                <c:pt idx="0">
                  <c:v>0.14860299999999999</c:v>
                </c:pt>
                <c:pt idx="1">
                  <c:v>0.15143899999999999</c:v>
                </c:pt>
                <c:pt idx="2">
                  <c:v>0.14945</c:v>
                </c:pt>
                <c:pt idx="3">
                  <c:v>0.14810299999999998</c:v>
                </c:pt>
                <c:pt idx="4">
                  <c:v>0.14932699999999999</c:v>
                </c:pt>
                <c:pt idx="5">
                  <c:v>0.1493844</c:v>
                </c:pt>
              </c:numCache>
            </c:numRef>
          </c:val>
        </c:ser>
        <c:axId val="96051584"/>
        <c:axId val="96053120"/>
      </c:barChart>
      <c:catAx>
        <c:axId val="96051584"/>
        <c:scaling>
          <c:orientation val="minMax"/>
        </c:scaling>
        <c:axPos val="b"/>
        <c:tickLblPos val="nextTo"/>
        <c:crossAx val="96053120"/>
        <c:crosses val="autoZero"/>
        <c:auto val="1"/>
        <c:lblAlgn val="ctr"/>
        <c:lblOffset val="100"/>
      </c:catAx>
      <c:valAx>
        <c:axId val="9605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Function</a:t>
                </a:r>
                <a:r>
                  <a:rPr lang="en-US" baseline="0"/>
                  <a:t> Runtime (Seconds)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605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Method Performance - Static Query Search</a:t>
            </a:r>
            <a:br>
              <a:rPr lang="en-US" sz="1800" b="1" i="0" baseline="0"/>
            </a:br>
            <a:r>
              <a:rPr lang="en-US" sz="1800" b="1" i="0" baseline="0"/>
              <a:t>Small Dataset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Sheet1!$B$25:$B$26</c:f>
              <c:strCache>
                <c:ptCount val="1"/>
                <c:pt idx="0">
                  <c:v>Elapsed Time VANSTD</c:v>
                </c:pt>
              </c:strCache>
            </c:strRef>
          </c:tx>
          <c:cat>
            <c:strRef>
              <c:f>Sheet1!$A$27:$A$32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Sheet1!$B$27:$B$32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21.6</c:v>
                </c:pt>
              </c:numCache>
            </c:numRef>
          </c:val>
        </c:ser>
        <c:ser>
          <c:idx val="1"/>
          <c:order val="1"/>
          <c:tx>
            <c:strRef>
              <c:f>Sheet1!$C$25:$C$26</c:f>
              <c:strCache>
                <c:ptCount val="1"/>
                <c:pt idx="0">
                  <c:v>Elapsed Time ENCSTD</c:v>
                </c:pt>
              </c:strCache>
            </c:strRef>
          </c:tx>
          <c:cat>
            <c:strRef>
              <c:f>Sheet1!$A$27:$A$32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8.1999999999999993</c:v>
                </c:pt>
              </c:numCache>
            </c:numRef>
          </c:val>
        </c:ser>
        <c:ser>
          <c:idx val="2"/>
          <c:order val="2"/>
          <c:tx>
            <c:strRef>
              <c:f>Sheet1!$D$25:$D$26</c:f>
              <c:strCache>
                <c:ptCount val="1"/>
                <c:pt idx="0">
                  <c:v>Elapsed Time ENCAVX</c:v>
                </c:pt>
              </c:strCache>
            </c:strRef>
          </c:tx>
          <c:cat>
            <c:strRef>
              <c:f>Sheet1!$A$27:$A$32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5.8</c:v>
                </c:pt>
              </c:numCache>
            </c:numRef>
          </c:val>
        </c:ser>
        <c:axId val="143299328"/>
        <c:axId val="143301248"/>
      </c:barChart>
      <c:catAx>
        <c:axId val="143299328"/>
        <c:scaling>
          <c:orientation val="minMax"/>
        </c:scaling>
        <c:axPos val="b"/>
        <c:tickLblPos val="nextTo"/>
        <c:crossAx val="143301248"/>
        <c:crosses val="autoZero"/>
        <c:auto val="1"/>
        <c:lblAlgn val="ctr"/>
        <c:lblOffset val="100"/>
      </c:catAx>
      <c:valAx>
        <c:axId val="143301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Function Runtime (Microseconds)</a:t>
                </a:r>
              </a:p>
            </c:rich>
          </c:tx>
          <c:layout/>
        </c:title>
        <c:numFmt formatCode="General" sourceLinked="1"/>
        <c:tickLblPos val="nextTo"/>
        <c:crossAx val="1432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Method Performance - Prefix</a:t>
            </a:r>
            <a:r>
              <a:rPr lang="en-US" baseline="0"/>
              <a:t> Scan</a:t>
            </a:r>
            <a:br>
              <a:rPr lang="en-US" baseline="0"/>
            </a:br>
            <a:r>
              <a:rPr lang="en-US" baseline="0"/>
              <a:t>Small Dataset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Sheet1!$B$40:$B$41</c:f>
              <c:strCache>
                <c:ptCount val="1"/>
                <c:pt idx="0">
                  <c:v>Elapsed Time VANSTD</c:v>
                </c:pt>
              </c:strCache>
            </c:strRef>
          </c:tx>
          <c:cat>
            <c:strRef>
              <c:f>Sheet1!$A$42:$A$47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Sheet1!$B$42:$B$47</c:f>
              <c:numCache>
                <c:formatCode>General</c:formatCode>
                <c:ptCount val="6"/>
                <c:pt idx="0">
                  <c:v>24</c:v>
                </c:pt>
                <c:pt idx="1">
                  <c:v>38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27.8</c:v>
                </c:pt>
              </c:numCache>
            </c:numRef>
          </c:val>
        </c:ser>
        <c:ser>
          <c:idx val="1"/>
          <c:order val="1"/>
          <c:tx>
            <c:strRef>
              <c:f>Sheet1!$C$40:$C$41</c:f>
              <c:strCache>
                <c:ptCount val="1"/>
                <c:pt idx="0">
                  <c:v>Elapsed Time ENCSTD</c:v>
                </c:pt>
              </c:strCache>
            </c:strRef>
          </c:tx>
          <c:cat>
            <c:strRef>
              <c:f>Sheet1!$A$42:$A$47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Sheet1!$C$42:$C$47</c:f>
              <c:numCache>
                <c:formatCode>General</c:formatCode>
                <c:ptCount val="6"/>
                <c:pt idx="0">
                  <c:v>54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Sheet1!$D$40:$D$41</c:f>
              <c:strCache>
                <c:ptCount val="1"/>
                <c:pt idx="0">
                  <c:v>Elapsed Time ENCAVX</c:v>
                </c:pt>
              </c:strCache>
            </c:strRef>
          </c:tx>
          <c:cat>
            <c:strRef>
              <c:f>Sheet1!$A$42:$A$47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Avg</c:v>
                </c:pt>
              </c:strCache>
            </c:strRef>
          </c:cat>
          <c:val>
            <c:numRef>
              <c:f>Sheet1!$D$42:$D$47</c:f>
              <c:numCache>
                <c:formatCode>General</c:formatCode>
                <c:ptCount val="6"/>
                <c:pt idx="0">
                  <c:v>27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30.8</c:v>
                </c:pt>
              </c:numCache>
            </c:numRef>
          </c:val>
        </c:ser>
        <c:axId val="142677120"/>
        <c:axId val="142679424"/>
      </c:barChart>
      <c:catAx>
        <c:axId val="142677120"/>
        <c:scaling>
          <c:orientation val="minMax"/>
        </c:scaling>
        <c:axPos val="b"/>
        <c:tickLblPos val="nextTo"/>
        <c:crossAx val="142679424"/>
        <c:crosses val="autoZero"/>
        <c:auto val="1"/>
        <c:lblAlgn val="ctr"/>
        <c:lblOffset val="100"/>
      </c:catAx>
      <c:valAx>
        <c:axId val="14267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Function</a:t>
                </a:r>
                <a:r>
                  <a:rPr lang="en-US" baseline="0"/>
                  <a:t> Runtime (Microseconds)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267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15</xdr:col>
      <xdr:colOff>609599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180975</xdr:rowOff>
    </xdr:from>
    <xdr:to>
      <xdr:col>16</xdr:col>
      <xdr:colOff>9525</xdr:colOff>
      <xdr:row>37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8283</xdr:colOff>
      <xdr:row>39</xdr:row>
      <xdr:rowOff>16564</xdr:rowOff>
    </xdr:from>
    <xdr:to>
      <xdr:col>16</xdr:col>
      <xdr:colOff>0</xdr:colOff>
      <xdr:row>56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25" zoomScale="115" zoomScaleNormal="115" workbookViewId="0">
      <selection activeCell="E46" sqref="E46"/>
    </sheetView>
  </sheetViews>
  <sheetFormatPr defaultRowHeight="15"/>
  <sheetData>
    <row r="1" spans="1:4">
      <c r="A1" t="s">
        <v>0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7</v>
      </c>
      <c r="B3">
        <v>835273</v>
      </c>
      <c r="C3">
        <v>211845</v>
      </c>
      <c r="D3">
        <v>148603</v>
      </c>
    </row>
    <row r="4" spans="1:4">
      <c r="A4" t="s">
        <v>8</v>
      </c>
      <c r="B4">
        <v>832029</v>
      </c>
      <c r="C4">
        <v>210403</v>
      </c>
      <c r="D4">
        <v>151439</v>
      </c>
    </row>
    <row r="5" spans="1:4">
      <c r="A5" t="s">
        <v>9</v>
      </c>
      <c r="B5">
        <v>830213</v>
      </c>
      <c r="C5">
        <v>203167</v>
      </c>
      <c r="D5">
        <v>149450</v>
      </c>
    </row>
    <row r="6" spans="1:4">
      <c r="A6" t="s">
        <v>10</v>
      </c>
      <c r="B6">
        <v>832357</v>
      </c>
      <c r="C6">
        <v>206973</v>
      </c>
      <c r="D6">
        <v>148103</v>
      </c>
    </row>
    <row r="7" spans="1:4">
      <c r="A7" t="s">
        <v>11</v>
      </c>
      <c r="B7">
        <v>836389</v>
      </c>
      <c r="C7">
        <v>207663</v>
      </c>
      <c r="D7">
        <v>149327</v>
      </c>
    </row>
    <row r="8" spans="1:4">
      <c r="A8" t="s">
        <v>4</v>
      </c>
      <c r="B8">
        <f xml:space="preserve"> AVERAGE(B3:B7)</f>
        <v>833252.2</v>
      </c>
      <c r="C8">
        <f t="shared" ref="C8:D8" si="0" xml:space="preserve"> AVERAGE(C3:C7)</f>
        <v>208010.2</v>
      </c>
      <c r="D8">
        <f t="shared" si="0"/>
        <v>149384.4</v>
      </c>
    </row>
    <row r="10" spans="1:4">
      <c r="A10" t="s">
        <v>5</v>
      </c>
    </row>
    <row r="11" spans="1:4">
      <c r="A11" t="s">
        <v>6</v>
      </c>
    </row>
    <row r="13" spans="1:4">
      <c r="A13" t="s">
        <v>0</v>
      </c>
    </row>
    <row r="14" spans="1:4">
      <c r="B14" t="s">
        <v>1</v>
      </c>
      <c r="C14" t="s">
        <v>2</v>
      </c>
      <c r="D14" t="s">
        <v>3</v>
      </c>
    </row>
    <row r="15" spans="1:4">
      <c r="A15" t="s">
        <v>7</v>
      </c>
      <c r="B15">
        <f>B3*(0.000001)</f>
        <v>0.83527299999999993</v>
      </c>
      <c r="C15">
        <f t="shared" ref="C15:D15" si="1">C3*(0.000001)</f>
        <v>0.21184499999999998</v>
      </c>
      <c r="D15">
        <f t="shared" si="1"/>
        <v>0.14860299999999999</v>
      </c>
    </row>
    <row r="16" spans="1:4">
      <c r="A16" t="s">
        <v>8</v>
      </c>
      <c r="B16">
        <f t="shared" ref="B16:D16" si="2">B4*(0.000001)</f>
        <v>0.83202899999999991</v>
      </c>
      <c r="C16">
        <f t="shared" si="2"/>
        <v>0.21040299999999998</v>
      </c>
      <c r="D16">
        <f t="shared" si="2"/>
        <v>0.15143899999999999</v>
      </c>
    </row>
    <row r="17" spans="1:4">
      <c r="A17" t="s">
        <v>9</v>
      </c>
      <c r="B17">
        <f t="shared" ref="B17:D17" si="3">B5*(0.000001)</f>
        <v>0.83021299999999998</v>
      </c>
      <c r="C17">
        <f t="shared" si="3"/>
        <v>0.20316699999999999</v>
      </c>
      <c r="D17">
        <f t="shared" si="3"/>
        <v>0.14945</v>
      </c>
    </row>
    <row r="18" spans="1:4">
      <c r="A18" t="s">
        <v>10</v>
      </c>
      <c r="B18">
        <f t="shared" ref="B18:D18" si="4">B6*(0.000001)</f>
        <v>0.83235700000000001</v>
      </c>
      <c r="C18">
        <f t="shared" si="4"/>
        <v>0.20697299999999999</v>
      </c>
      <c r="D18">
        <f t="shared" si="4"/>
        <v>0.14810299999999998</v>
      </c>
    </row>
    <row r="19" spans="1:4">
      <c r="A19" t="s">
        <v>11</v>
      </c>
      <c r="B19">
        <f t="shared" ref="B19:D19" si="5">B7*(0.000001)</f>
        <v>0.83638899999999994</v>
      </c>
      <c r="C19">
        <f t="shared" si="5"/>
        <v>0.20766299999999999</v>
      </c>
      <c r="D19">
        <f t="shared" si="5"/>
        <v>0.14932699999999999</v>
      </c>
    </row>
    <row r="20" spans="1:4">
      <c r="A20" t="s">
        <v>4</v>
      </c>
      <c r="B20">
        <f t="shared" ref="B20:D20" si="6">B8*(0.000001)</f>
        <v>0.83325219999999989</v>
      </c>
      <c r="C20">
        <f t="shared" si="6"/>
        <v>0.20801020000000001</v>
      </c>
      <c r="D20">
        <f t="shared" si="6"/>
        <v>0.1493844</v>
      </c>
    </row>
    <row r="22" spans="1:4">
      <c r="A22" t="s">
        <v>5</v>
      </c>
    </row>
    <row r="23" spans="1:4">
      <c r="A23" t="s">
        <v>13</v>
      </c>
    </row>
    <row r="25" spans="1:4">
      <c r="A25" t="s">
        <v>0</v>
      </c>
    </row>
    <row r="26" spans="1:4">
      <c r="B26" t="s">
        <v>1</v>
      </c>
      <c r="C26" t="s">
        <v>2</v>
      </c>
      <c r="D26" t="s">
        <v>3</v>
      </c>
    </row>
    <row r="27" spans="1:4">
      <c r="A27" t="s">
        <v>7</v>
      </c>
      <c r="B27">
        <v>15</v>
      </c>
      <c r="C27">
        <v>6</v>
      </c>
      <c r="D27">
        <v>4</v>
      </c>
    </row>
    <row r="28" spans="1:4">
      <c r="A28" t="s">
        <v>8</v>
      </c>
      <c r="B28">
        <v>23</v>
      </c>
      <c r="C28">
        <v>9</v>
      </c>
      <c r="D28">
        <v>6</v>
      </c>
    </row>
    <row r="29" spans="1:4">
      <c r="A29" t="s">
        <v>9</v>
      </c>
      <c r="B29">
        <v>23</v>
      </c>
      <c r="C29">
        <v>9</v>
      </c>
      <c r="D29">
        <v>5</v>
      </c>
    </row>
    <row r="30" spans="1:4">
      <c r="A30" t="s">
        <v>10</v>
      </c>
      <c r="B30">
        <v>23</v>
      </c>
      <c r="C30">
        <v>9</v>
      </c>
      <c r="D30">
        <v>6</v>
      </c>
    </row>
    <row r="31" spans="1:4">
      <c r="A31" t="s">
        <v>11</v>
      </c>
      <c r="B31">
        <v>24</v>
      </c>
      <c r="C31">
        <v>8</v>
      </c>
      <c r="D31">
        <v>8</v>
      </c>
    </row>
    <row r="32" spans="1:4">
      <c r="A32" t="s">
        <v>4</v>
      </c>
      <c r="B32">
        <f>AVERAGE(B27:B31)</f>
        <v>21.6</v>
      </c>
      <c r="C32">
        <f t="shared" ref="C32:D32" si="7">AVERAGE(C27:C31)</f>
        <v>8.1999999999999993</v>
      </c>
      <c r="D32">
        <f t="shared" si="7"/>
        <v>5.8</v>
      </c>
    </row>
    <row r="37" spans="1:4">
      <c r="A37" t="s">
        <v>12</v>
      </c>
    </row>
    <row r="38" spans="1:4">
      <c r="A38" t="s">
        <v>13</v>
      </c>
    </row>
    <row r="40" spans="1:4">
      <c r="A40" t="s">
        <v>0</v>
      </c>
    </row>
    <row r="41" spans="1:4">
      <c r="B41" t="s">
        <v>1</v>
      </c>
      <c r="C41" t="s">
        <v>2</v>
      </c>
      <c r="D41" t="s">
        <v>3</v>
      </c>
    </row>
    <row r="42" spans="1:4">
      <c r="A42" t="s">
        <v>7</v>
      </c>
      <c r="B42">
        <v>24</v>
      </c>
      <c r="C42">
        <v>54</v>
      </c>
      <c r="D42">
        <v>27</v>
      </c>
    </row>
    <row r="43" spans="1:4">
      <c r="A43" t="s">
        <v>8</v>
      </c>
      <c r="B43">
        <v>38</v>
      </c>
      <c r="C43">
        <v>59</v>
      </c>
      <c r="D43">
        <v>32</v>
      </c>
    </row>
    <row r="44" spans="1:4">
      <c r="A44" t="s">
        <v>9</v>
      </c>
      <c r="B44">
        <v>26</v>
      </c>
      <c r="C44">
        <v>59</v>
      </c>
      <c r="D44">
        <v>32</v>
      </c>
    </row>
    <row r="45" spans="1:4">
      <c r="A45" t="s">
        <v>10</v>
      </c>
      <c r="B45">
        <v>25</v>
      </c>
      <c r="C45">
        <v>59</v>
      </c>
      <c r="D45">
        <v>31</v>
      </c>
    </row>
    <row r="46" spans="1:4">
      <c r="A46" t="s">
        <v>11</v>
      </c>
      <c r="B46">
        <v>26</v>
      </c>
      <c r="C46">
        <v>59</v>
      </c>
      <c r="D46">
        <v>32</v>
      </c>
    </row>
    <row r="47" spans="1:4">
      <c r="A47" t="s">
        <v>4</v>
      </c>
      <c r="B47">
        <f>AVERAGE(B42:B46)</f>
        <v>27.8</v>
      </c>
      <c r="C47">
        <f t="shared" ref="C47:D47" si="8">AVERAGE(C42:C46)</f>
        <v>58</v>
      </c>
      <c r="D47">
        <f t="shared" si="8"/>
        <v>30.8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Jr</dc:creator>
  <cp:lastModifiedBy>Andrew Jr</cp:lastModifiedBy>
  <dcterms:created xsi:type="dcterms:W3CDTF">2023-11-16T06:39:37Z</dcterms:created>
  <dcterms:modified xsi:type="dcterms:W3CDTF">2023-11-17T15:36:16Z</dcterms:modified>
</cp:coreProperties>
</file>