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60" windowWidth="20490" windowHeight="7695" tabRatio="725"/>
  </bookViews>
  <sheets>
    <sheet name="home" sheetId="1" r:id="rId1"/>
    <sheet name="rslil.config" sheetId="5" r:id="rId2"/>
    <sheet name="rslil.home" sheetId="4" r:id="rId3"/>
    <sheet name="rslil.glossary" sheetId="3" r:id="rId4"/>
    <sheet name="rslil.stakeholders" sheetId="7" r:id="rId5"/>
    <sheet name="rslil.goals" sheetId="8" r:id="rId6"/>
    <sheet name="rslil.structural" sheetId="9" r:id="rId7"/>
    <sheet name="rslil.actors" sheetId="10" r:id="rId8"/>
    <sheet name="rslil.usecases" sheetId="11" r:id="rId9"/>
    <sheet name="rslil.usecases.UC23" sheetId="12" r:id="rId10"/>
    <sheet name="rslil.usecases.UC28" sheetId="16" r:id="rId11"/>
    <sheet name="rslil.frequirements" sheetId="14" r:id="rId12"/>
    <sheet name="rslil.nfrequirements" sheetId="17" r:id="rId13"/>
    <sheet name="Sheet1" sheetId="18" state="hidden" r:id="rId14"/>
  </sheets>
  <definedNames>
    <definedName name="_xlnm._FilterDatabase" localSheetId="3" hidden="1">rslil.glossary!$A$5:$I$9</definedName>
    <definedName name="ActionType">rslil.config!$B$40:$G$40</definedName>
    <definedName name="ActorDependsOnType">rslil.config!$B$32:$C$32</definedName>
    <definedName name="actorsId">rslil.actors!$A$11:$A$11</definedName>
    <definedName name="actorsName">rslil.actors!$B$11:$B$11</definedName>
    <definedName name="ActorType">rslil.config!$B$31:$D$31</definedName>
    <definedName name="att_type" localSheetId="12">rslil.structural!#REF!</definedName>
    <definedName name="att_type" localSheetId="10">rslil.structural!#REF!</definedName>
    <definedName name="att_type">rslil.structural!#REF!</definedName>
    <definedName name="AttributeMultiplicity">rslil.config!$B$28:$H$28</definedName>
    <definedName name="AttributeType">rslil.config!$B$27:$M$27</definedName>
    <definedName name="CATEGORY" localSheetId="4">rslil.stakeholders!#REF!</definedName>
    <definedName name="CategoryStakeholder">rslil.config!$B$15:$L$15</definedName>
    <definedName name="CLASS" localSheetId="3">rslil.glossary!#REF!</definedName>
    <definedName name="CLASS" localSheetId="4">rslil.stakeholders!#REF!</definedName>
    <definedName name="ClassOfStakeholder">rslil.config!$B$14:$H$14</definedName>
    <definedName name="classTerm">rslil.config!$B$7:$H$7</definedName>
    <definedName name="CRITICALITY" localSheetId="11">rslil.goals!#REF!</definedName>
    <definedName name="CRITICALITY" localSheetId="5">rslil.goals!#REF!</definedName>
    <definedName name="CRITICALITY" localSheetId="12">rslil.goals!#REF!</definedName>
    <definedName name="CriticalityGoal">rslil.config!$B$19:$F$19</definedName>
    <definedName name="DECOMPOSITION" localSheetId="11">rslil.goals!#REF!</definedName>
    <definedName name="DECOMPOSITION" localSheetId="5">rslil.goals!#REF!</definedName>
    <definedName name="DECOMPOSITION" localSheetId="12">rslil.goals!#REF!</definedName>
    <definedName name="DEPENDENCY" localSheetId="11">rslil.goals!#REF!</definedName>
    <definedName name="DEPENDENCY" localSheetId="5">rslil.goals!#REF!</definedName>
    <definedName name="DEPENDENCY" localSheetId="12">rslil.goals!#REF!</definedName>
    <definedName name="GoalDecompositionType">rslil.config!$B$21:$C$21</definedName>
    <definedName name="GoalDependencyType">rslil.config!$B$20:$F$20</definedName>
    <definedName name="goalsID">rslil.goals!$A$7:$A$9</definedName>
    <definedName name="IDS" localSheetId="11">rslil.goals!$A$7:$A$9</definedName>
    <definedName name="IDS" localSheetId="5">rslil.goals!$A$7:$A$9</definedName>
    <definedName name="IDS" localSheetId="12">rslil.goals!$A$7:$A$9</definedName>
    <definedName name="IDS" localSheetId="4">rslil.stakeholders!$A$7:$A$7</definedName>
    <definedName name="Index">home!$A$4</definedName>
    <definedName name="MetricType">rslil.config!$B$63:$H$63</definedName>
    <definedName name="ModalityType">rslil.config!$B$57:$D$57</definedName>
    <definedName name="NFRSubType">rslil.config!$B$62:$H$62</definedName>
    <definedName name="NFRType">rslil.config!$B$61:$K$61</definedName>
    <definedName name="PartOfSpeech">rslil.config!$B$8:$E$8</definedName>
    <definedName name="POS" localSheetId="3">rslil.glossary!#REF!</definedName>
    <definedName name="POS">rslil.config!$B$8:$E$8</definedName>
    <definedName name="ScenarioType">rslil.config!$B$43:$D$43</definedName>
    <definedName name="SEQ" localSheetId="9">rslil.config!$B$36:$C$36</definedName>
    <definedName name="SEQ" localSheetId="10">rslil.config!$B$36:$C$36</definedName>
    <definedName name="StakeholdersDependsOnType">rslil.config!$B$16</definedName>
    <definedName name="Start_10">rslil.usecases!$A$1</definedName>
    <definedName name="Start_11" localSheetId="10">rslil.usecases.UC28!$A$1</definedName>
    <definedName name="Start_11">rslil.usecases.UC23!$A$1</definedName>
    <definedName name="Start_12">#REF!</definedName>
    <definedName name="Start_13" localSheetId="12">#REF!</definedName>
    <definedName name="Start_13" localSheetId="10">#REF!</definedName>
    <definedName name="Start_13">#REF!</definedName>
    <definedName name="Start_14" localSheetId="12">#REF!</definedName>
    <definedName name="Start_14" localSheetId="10">#REF!</definedName>
    <definedName name="Start_14">#REF!</definedName>
    <definedName name="Start_15" localSheetId="12">rslil.nfrequirements!$A$1</definedName>
    <definedName name="Start_15">rslil.frequirements!$A$1</definedName>
    <definedName name="Start_2">rslil.config!$A$1</definedName>
    <definedName name="Start_3" localSheetId="12">#REF!</definedName>
    <definedName name="Start_3" localSheetId="10">#REF!</definedName>
    <definedName name="Start_3">#REF!</definedName>
    <definedName name="Start_4">rslil.home!$A$1</definedName>
    <definedName name="Start_5">rslil.glossary!$A$1</definedName>
    <definedName name="Start_6">rslil.stakeholders!$A$1</definedName>
    <definedName name="Start_7">rslil.goals!$A$1</definedName>
    <definedName name="Start_8">rslil.actors!$A$1</definedName>
    <definedName name="Start_9">rslil.structural!$A$1</definedName>
    <definedName name="stkId">rslil.stakeholders!#REF!</definedName>
    <definedName name="structural_name" localSheetId="12">rslil.structural!$B$10,rslil.structural!$B$36,rslil.structural!$B$40,rslil.structural!#REF!,rslil.structural!#REF!,rslil.structural!#REF!,rslil.structural!#REF!</definedName>
    <definedName name="structural_name" localSheetId="10">rslil.structural!$B$10,rslil.structural!$B$36,rslil.structural!$B$40,rslil.structural!#REF!,rslil.structural!#REF!,rslil.structural!#REF!,rslil.structural!#REF!</definedName>
    <definedName name="structural_name">rslil.structural!$B$10,rslil.structural!$B$36,rslil.structural!$B$40,rslil.structural!#REF!,rslil.structural!#REF!,rslil.structural!#REF!,rslil.structural!#REF!</definedName>
    <definedName name="termRelation">rslil.config!$B$10:$D$10</definedName>
    <definedName name="TRT" localSheetId="3">rslil.glossary!#REF!</definedName>
    <definedName name="TYPE" localSheetId="12">rslil.structural!#REF!</definedName>
    <definedName name="TYPE" localSheetId="6">rslil.structural!#REF!</definedName>
    <definedName name="TYPE" localSheetId="10">rslil.structural!#REF!</definedName>
    <definedName name="TYPE">rslil.structural!#REF!</definedName>
    <definedName name="ucId">rslil.usecases!$A$13:$A$13</definedName>
    <definedName name="USE_CASE__Configure_Enterprise_information" localSheetId="12">#REF!</definedName>
    <definedName name="USE_CASE__Configure_Enterprise_information" localSheetId="10">#REF!</definedName>
    <definedName name="USE_CASE__Configure_Enterprise_information">#REF!</definedName>
    <definedName name="USE_CASE__Configure_VAT_taxes" localSheetId="12">#REF!</definedName>
    <definedName name="USE_CASE__Configure_VAT_taxes" localSheetId="10">#REF!</definedName>
    <definedName name="USE_CASE__Configure_VAT_taxes">#REF!</definedName>
    <definedName name="USE_CASE__Create_Update_Customer" localSheetId="12">#REF!</definedName>
    <definedName name="USE_CASE__Create_Update_Customer" localSheetId="10">#REF!</definedName>
    <definedName name="USE_CASE__Create_Update_Customer">#REF!</definedName>
    <definedName name="USE_CASE__Create_Update_Invoice" localSheetId="12">rslil.usecases.UC23!#REF!</definedName>
    <definedName name="USE_CASE__Create_Update_Invoice" localSheetId="10">rslil.usecases.UC28!#REF!</definedName>
    <definedName name="USE_CASE__Create_Update_Invoice">rslil.usecases.UC23!#REF!</definedName>
    <definedName name="USE_CASE__Create_Update_Invoice_line" localSheetId="12">rslil.usecases.UC23!#REF!</definedName>
    <definedName name="USE_CASE__Create_Update_Invoice_line" localSheetId="10">rslil.usecases.UC28!#REF!</definedName>
    <definedName name="USE_CASE__Create_Update_Invoice_line">rslil.usecases.UC23!#REF!</definedName>
    <definedName name="USE_CASE__Create_Update_Product" localSheetId="12">#REF!</definedName>
    <definedName name="USE_CASE__Create_Update_Product" localSheetId="10">#REF!</definedName>
    <definedName name="USE_CASE__Create_Update_Product">#REF!</definedName>
    <definedName name="USE_CASE__Delete_Customer" localSheetId="12">#REF!</definedName>
    <definedName name="USE_CASE__Delete_Customer" localSheetId="10">#REF!</definedName>
    <definedName name="USE_CASE__Delete_Customer">#REF!</definedName>
    <definedName name="USE_CASE__Delete_Product" localSheetId="12">#REF!</definedName>
    <definedName name="USE_CASE__Delete_Product" localSheetId="10">#REF!</definedName>
    <definedName name="USE_CASE__Delete_Product">#REF!</definedName>
    <definedName name="USE_CASE__Export_Invoices" localSheetId="12">rslil.usecases.UC23!#REF!</definedName>
    <definedName name="USE_CASE__Export_Invoices" localSheetId="10">rslil.usecases.UC28!#REF!</definedName>
    <definedName name="USE_CASE__Export_Invoices">rslil.usecases.UC23!#REF!</definedName>
    <definedName name="USE_CASE__Finish_Invoice" localSheetId="12">rslil.usecases.UC23!#REF!</definedName>
    <definedName name="USE_CASE__Finish_Invoice" localSheetId="10">rslil.usecases.UC28!#REF!</definedName>
    <definedName name="USE_CASE__Finish_Invoice">rslil.usecases.UC23!#REF!</definedName>
    <definedName name="USE_CASE__General_Configuration">#REF!</definedName>
    <definedName name="USE_CASE__Generate_sales_report" localSheetId="12">#REF!</definedName>
    <definedName name="USE_CASE__Generate_sales_report" localSheetId="10">#REF!</definedName>
    <definedName name="USE_CASE__Generate_sales_report">#REF!</definedName>
    <definedName name="USE_CASE__Issue_Invoice" localSheetId="12">rslil.usecases.UC23!#REF!</definedName>
    <definedName name="USE_CASE__Issue_Invoice" localSheetId="10">rslil.usecases.UC28!#REF!</definedName>
    <definedName name="USE_CASE__Issue_Invoice">rslil.usecases.UC23!#REF!</definedName>
    <definedName name="USE_CASE__Manage_Invoice" localSheetId="10">rslil.usecases.UC28!$A$10</definedName>
    <definedName name="USE_CASE__Manage_Invoice">rslil.usecases.UC23!$A$10</definedName>
    <definedName name="USE_CASE__Print_Invoice" localSheetId="12">rslil.usecases.UC23!#REF!</definedName>
    <definedName name="USE_CASE__Print_Invoice" localSheetId="10">rslil.usecases.UC28!#REF!</definedName>
    <definedName name="USE_CASE__Print_Invoice">rslil.usecases.UC23!#REF!</definedName>
    <definedName name="USE_CASE__Send_invoice_to_customer_email" localSheetId="12">rslil.usecases.UC23!#REF!</definedName>
    <definedName name="USE_CASE__Send_invoice_to_customer_email" localSheetId="10">rslil.usecases.UC28!#REF!</definedName>
    <definedName name="USE_CASE__Send_invoice_to_customer_email">rslil.usecases.UC23!#REF!</definedName>
    <definedName name="UseCaseType">rslil.config!$B$35:$I$35</definedName>
  </definedNames>
  <calcPr calcId="145621" concurrentCalc="0"/>
</workbook>
</file>

<file path=xl/calcChain.xml><?xml version="1.0" encoding="utf-8"?>
<calcChain xmlns="http://schemas.openxmlformats.org/spreadsheetml/2006/main">
  <c r="G17" i="10" l="1"/>
  <c r="G16" i="10"/>
  <c r="G15" i="10"/>
  <c r="D21" i="16"/>
  <c r="D20" i="16"/>
  <c r="D15" i="16"/>
  <c r="D16" i="16"/>
  <c r="D17" i="16"/>
  <c r="D18" i="16"/>
  <c r="D19" i="16"/>
  <c r="D14" i="16"/>
  <c r="G11" i="10"/>
  <c r="H143" i="9"/>
  <c r="H63" i="9"/>
  <c r="H82" i="9"/>
  <c r="H48" i="9"/>
  <c r="H41" i="9"/>
  <c r="H38" i="9"/>
  <c r="H34" i="9"/>
  <c r="H33" i="9"/>
  <c r="H32" i="9"/>
  <c r="H78" i="9"/>
  <c r="A3" i="11"/>
  <c r="A3" i="8"/>
  <c r="A2" i="3"/>
  <c r="A3" i="7"/>
  <c r="A3" i="17"/>
  <c r="A3" i="14"/>
  <c r="A3" i="16"/>
  <c r="A3" i="12"/>
  <c r="A3" i="10"/>
  <c r="A3" i="9"/>
  <c r="A3" i="4"/>
  <c r="A3" i="5"/>
</calcChain>
</file>

<file path=xl/sharedStrings.xml><?xml version="1.0" encoding="utf-8"?>
<sst xmlns="http://schemas.openxmlformats.org/spreadsheetml/2006/main" count="1437" uniqueCount="764">
  <si>
    <t>id</t>
  </si>
  <si>
    <t>POS</t>
  </si>
  <si>
    <t>Synset</t>
  </si>
  <si>
    <t>Id</t>
  </si>
  <si>
    <t>Name</t>
  </si>
  <si>
    <t>Role</t>
  </si>
  <si>
    <t>Category</t>
  </si>
  <si>
    <t>Description</t>
  </si>
  <si>
    <t>Stakeholder Types</t>
  </si>
  <si>
    <t>Glossary Types</t>
  </si>
  <si>
    <t>Goals Types</t>
  </si>
  <si>
    <t>Decomposed by</t>
  </si>
  <si>
    <t>Source (Stakeholder)</t>
  </si>
  <si>
    <t>low</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</si>
  <si>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</si>
  <si>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</si>
  <si>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</si>
  <si>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</si>
  <si>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</si>
  <si>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</si>
  <si>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</si>
  <si>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</si>
  <si>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</si>
  <si>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</si>
  <si>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</si>
  <si>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</si>
  <si>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</si>
  <si>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</si>
  <si>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</si>
  <si>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</si>
  <si>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</si>
  <si>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</si>
  <si>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</si>
  <si>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</si>
  <si>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</si>
  <si>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</si>
  <si>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</si>
  <si>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</si>
  <si>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Accomplished goals</t>
  </si>
  <si>
    <t>Functional Requirements</t>
  </si>
  <si>
    <t>...</t>
  </si>
  <si>
    <t>Actors initiates</t>
  </si>
  <si>
    <t>Actors participates</t>
  </si>
  <si>
    <t>Pre conditions</t>
  </si>
  <si>
    <t>Pos conditions</t>
  </si>
  <si>
    <t>Sequential</t>
  </si>
  <si>
    <t>Text</t>
  </si>
  <si>
    <t>Label</t>
  </si>
  <si>
    <t>System Id</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</si>
  <si>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</si>
  <si>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</si>
  <si>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</si>
  <si>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</si>
  <si>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</si>
  <si>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</si>
  <si>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</si>
  <si>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</si>
  <si>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</si>
  <si>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</si>
  <si>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</si>
  <si>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</si>
  <si>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</si>
  <si>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</si>
  <si>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</si>
  <si>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</si>
  <si>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</si>
  <si>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</si>
  <si>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</si>
  <si>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</si>
  <si>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</si>
  <si>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</si>
  <si>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</si>
  <si>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</si>
  <si>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</si>
  <si>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</si>
  <si>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</si>
  <si>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</si>
  <si>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</si>
  <si>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Category:</t>
  </si>
  <si>
    <t>business.user.indirect</t>
  </si>
  <si>
    <t>medium</t>
  </si>
  <si>
    <t>very high</t>
  </si>
  <si>
    <t>very low</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</si>
  <si>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</si>
  <si>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</si>
  <si>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</si>
  <si>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</si>
  <si>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</si>
  <si>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</si>
  <si>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</si>
  <si>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</si>
  <si>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</si>
  <si>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</si>
  <si>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</si>
  <si>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</si>
  <si>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</si>
  <si>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</si>
  <si>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</si>
  <si>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</si>
  <si>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</si>
  <si>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</si>
  <si>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customer.n.01</t>
  </si>
  <si>
    <t>trm-customer</t>
  </si>
  <si>
    <t>image</t>
  </si>
  <si>
    <t>G1</t>
  </si>
  <si>
    <t>G1.1</t>
  </si>
  <si>
    <t>G1.2</t>
  </si>
  <si>
    <t>act-cust</t>
  </si>
  <si>
    <t>stakeholder; entity</t>
  </si>
  <si>
    <t>stakeholder; actor</t>
  </si>
  <si>
    <t>stakeholder; actor; entity</t>
  </si>
  <si>
    <t>Use Cases 2 Types</t>
  </si>
  <si>
    <t>Stakeholder</t>
  </si>
  <si>
    <t>stk-user</t>
  </si>
  <si>
    <t>User</t>
  </si>
  <si>
    <t>General Configurations</t>
  </si>
  <si>
    <t>S1</t>
  </si>
  <si>
    <t>S3</t>
  </si>
  <si>
    <t>STEPS</t>
  </si>
  <si>
    <t>USE CASES</t>
  </si>
  <si>
    <t>SCENARIOS</t>
  </si>
  <si>
    <t>Actors</t>
  </si>
  <si>
    <t>INDEX</t>
  </si>
  <si>
    <t>Back to Index</t>
  </si>
  <si>
    <t>nl.home</t>
  </si>
  <si>
    <t>rslil.home</t>
  </si>
  <si>
    <t>rslil.config</t>
  </si>
  <si>
    <t>rslil.glossary</t>
  </si>
  <si>
    <t>rslil.stakeholders</t>
  </si>
  <si>
    <t>rslil.goals</t>
  </si>
  <si>
    <t>rslil.actors</t>
  </si>
  <si>
    <t>rslil.structural</t>
  </si>
  <si>
    <t>rslil.usecases</t>
  </si>
  <si>
    <t>rslil.usecases2.S2</t>
  </si>
  <si>
    <t>rslil.usecases2.S3</t>
  </si>
  <si>
    <t>rslil.usecases2.S4</t>
  </si>
  <si>
    <t>rslil.usecases2.S5</t>
  </si>
  <si>
    <t>Systems</t>
  </si>
  <si>
    <t>Is Part Of</t>
  </si>
  <si>
    <t>Project</t>
  </si>
  <si>
    <t>Glossary</t>
  </si>
  <si>
    <t>Main Scenario</t>
  </si>
  <si>
    <t>Exception Scenario</t>
  </si>
  <si>
    <t>2a</t>
  </si>
  <si>
    <t>2a1</t>
  </si>
  <si>
    <t>General Configuration</t>
  </si>
  <si>
    <t>Home</t>
  </si>
  <si>
    <t>Index</t>
  </si>
  <si>
    <t>Stakeholders</t>
  </si>
  <si>
    <t>Structural</t>
  </si>
  <si>
    <t>Use Cases</t>
  </si>
  <si>
    <t>Use Cases (Scenarios for S2)</t>
  </si>
  <si>
    <t>Use Cases (Scenarios for S3)</t>
  </si>
  <si>
    <t>TRUE</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</si>
  <si>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</si>
  <si>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</si>
  <si>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</si>
  <si>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</si>
  <si>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</si>
  <si>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</si>
  <si>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</si>
  <si>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</si>
  <si>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</si>
  <si>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</si>
  <si>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</si>
  <si>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</si>
  <si>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</si>
  <si>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Include</t>
  </si>
  <si>
    <t>uc-crt-up-inv 
uc-snd-inv
uc-exp-inv
uc-prt-inv
uc-fin-inv
uc-iss-inv</t>
  </si>
  <si>
    <t>Create/Update
Send
Export
Print
Finish
Issue</t>
  </si>
  <si>
    <t>Extended by                                                                                                           UC                                       |            Extension Point</t>
  </si>
  <si>
    <t>Here is where it is predefined terms that are recognized in Requirements Engineering and can be used in all Systems modeling. These terms are used in many views to give to the user the oportunity of selecting na option without the need of writing.</t>
  </si>
  <si>
    <t>prj−system</t>
  </si>
  <si>
    <t>…</t>
  </si>
  <si>
    <t>This View serve to see the decomposition of the main System in other sub-systems and have a global overview of what the System is and what it does, helping at the decreasing of complexity of the System. This view can serve as input to start making a visual model of the software architecture or the System context.</t>
  </si>
  <si>
    <t>In this View is possible to see all the System actors, the stakeholders from where they derive and in what sub-system they are actors.</t>
  </si>
  <si>
    <t>This View have all the necessary data to develop the System Domain Model, where we can see all the entities, their attributes and their relations.</t>
  </si>
  <si>
    <t>UseCase2</t>
  </si>
  <si>
    <t>Functional requirements used in this Use Case</t>
  </si>
  <si>
    <t>Conditions that need to be satisfied after the executing of the Use Case.</t>
  </si>
  <si>
    <t>Conditions that need to be satisfied before executing this Use Case.</t>
  </si>
  <si>
    <t>In this View we can see all the System Use Cases, relations with other Use Cases, what goals they satisfy, etc</t>
  </si>
  <si>
    <t>Conditions that need to be satisfied before executing this step.</t>
  </si>
  <si>
    <t>Conditions that need to be satisfied after executing this step.</t>
  </si>
  <si>
    <t>This View is part of the Use Case View where ir shows the scenarios of one of his Use Cases, with the intentions of showing the possible steps of each scenario related to the Use Case.</t>
  </si>
  <si>
    <t>DependsOn Type</t>
  </si>
  <si>
    <t>DependsOn</t>
  </si>
  <si>
    <t>is-part-of</t>
  </si>
  <si>
    <t>ComposedBy Type</t>
  </si>
  <si>
    <t>ComposedBy</t>
  </si>
  <si>
    <t>ReferencesTo</t>
  </si>
  <si>
    <t>Accomplished Goals</t>
  </si>
  <si>
    <t>Pre-conditions</t>
  </si>
  <si>
    <t>Pos-conditions</t>
  </si>
  <si>
    <t>Use Cases that are included by this Use Case.</t>
  </si>
  <si>
    <t>Step Id</t>
  </si>
  <si>
    <t>Modality Type</t>
  </si>
  <si>
    <t>Non-Functional Requirements</t>
  </si>
  <si>
    <t>Sub-Type</t>
  </si>
  <si>
    <t>Metric</t>
  </si>
  <si>
    <t>Value</t>
  </si>
  <si>
    <t>rslil.frequirements</t>
  </si>
  <si>
    <t>rslil.nfrequirements</t>
  </si>
  <si>
    <t>Type:</t>
  </si>
  <si>
    <t>Composition Type:</t>
  </si>
  <si>
    <t>Actor Types</t>
  </si>
  <si>
    <t>external_system</t>
  </si>
  <si>
    <t>timer</t>
  </si>
  <si>
    <t>user</t>
  </si>
  <si>
    <t>is-specialized-from</t>
  </si>
  <si>
    <t>0..1</t>
  </si>
  <si>
    <t>other</t>
  </si>
  <si>
    <t>report</t>
  </si>
  <si>
    <t>entity-manage</t>
  </si>
  <si>
    <t>entity-browse</t>
  </si>
  <si>
    <t>entity-search</t>
  </si>
  <si>
    <t>entity-create</t>
  </si>
  <si>
    <t>F. Requirements Types</t>
  </si>
  <si>
    <t>Modality:</t>
  </si>
  <si>
    <t>permission</t>
  </si>
  <si>
    <t>prohibition</t>
  </si>
  <si>
    <t>obligation</t>
  </si>
  <si>
    <t>N.F. Requirements Types</t>
  </si>
  <si>
    <t>SubType</t>
  </si>
  <si>
    <t>MetricType</t>
  </si>
  <si>
    <t>performance</t>
  </si>
  <si>
    <t>usability</t>
  </si>
  <si>
    <t>appearance</t>
  </si>
  <si>
    <t>operational</t>
  </si>
  <si>
    <t>maintenance</t>
  </si>
  <si>
    <t>cultural</t>
  </si>
  <si>
    <t>legal</t>
  </si>
  <si>
    <t>security</t>
  </si>
  <si>
    <t>tasks</t>
  </si>
  <si>
    <t>hours</t>
  </si>
  <si>
    <t>mins</t>
  </si>
  <si>
    <t>secs</t>
  </si>
  <si>
    <t>msecs</t>
  </si>
  <si>
    <t>security.privacy</t>
  </si>
  <si>
    <t>security.integrity</t>
  </si>
  <si>
    <t>usability.ease-of-use</t>
  </si>
  <si>
    <t>usability.easy-of-learn</t>
  </si>
  <si>
    <t>usability.accessibility</t>
  </si>
  <si>
    <t>Goals</t>
  </si>
  <si>
    <t>Prj-Demo - Demo System</t>
  </si>
  <si>
    <t>Synchronization System</t>
  </si>
  <si>
    <t>ERP Primavera</t>
  </si>
  <si>
    <t>Module for reading and formatting data coming from Primavera ERP v9</t>
  </si>
  <si>
    <t>ERP PHC</t>
  </si>
  <si>
    <t>Module for reading and formatting data coming from PHC 17</t>
  </si>
  <si>
    <t>ERP Eticadata</t>
  </si>
  <si>
    <t>Module for reading and formatting data coming from Eticadata v13</t>
  </si>
  <si>
    <t>OS Virtuemart</t>
  </si>
  <si>
    <t>Module for formatting and writing data to Virtuemart online store</t>
  </si>
  <si>
    <t>OS Prestashop</t>
  </si>
  <si>
    <t>Module for formatting and writing data to Prestashop online store</t>
  </si>
  <si>
    <t>ETL</t>
  </si>
  <si>
    <t>Extract-Transform-Load module. Holds the intermediate tables in a agnostic format for use by the other modules</t>
  </si>
  <si>
    <t>erppri</t>
  </si>
  <si>
    <t>erpphc</t>
  </si>
  <si>
    <t>erpeti</t>
  </si>
  <si>
    <t>osvm</t>
  </si>
  <si>
    <t>osps</t>
  </si>
  <si>
    <t>etl</t>
  </si>
  <si>
    <t>trm-erpsystem</t>
  </si>
  <si>
    <t>erp system</t>
  </si>
  <si>
    <t>An ERP system that provides data</t>
  </si>
  <si>
    <t>ERP.n.01</t>
  </si>
  <si>
    <t>trm-ossystem</t>
  </si>
  <si>
    <t>online store system</t>
  </si>
  <si>
    <t>An online store system that receives data</t>
  </si>
  <si>
    <t>OS.n.01</t>
  </si>
  <si>
    <t>system</t>
  </si>
  <si>
    <t>The person responsible for using the system</t>
  </si>
  <si>
    <t>trm-etlsystem</t>
  </si>
  <si>
    <t>etl system</t>
  </si>
  <si>
    <t>The system that transforms data</t>
  </si>
  <si>
    <t>ETL.n.01</t>
  </si>
  <si>
    <t>engine</t>
  </si>
  <si>
    <t>G1.3</t>
  </si>
  <si>
    <t>G1.4</t>
  </si>
  <si>
    <t>G1.5</t>
  </si>
  <si>
    <t>G1.6</t>
  </si>
  <si>
    <t>The system needs to read colors&amp;sizes from ERP into the engine</t>
  </si>
  <si>
    <t>G2</t>
  </si>
  <si>
    <t>System has to synchronize data to the online store</t>
  </si>
  <si>
    <t>The system needs to be able to connect to remote databases</t>
  </si>
  <si>
    <t>G1.7</t>
  </si>
  <si>
    <t>The person that uses the system</t>
  </si>
  <si>
    <t>conf</t>
  </si>
  <si>
    <t>ERPSync</t>
  </si>
  <si>
    <t>ERP-OS Sync System</t>
  </si>
  <si>
    <t>S8</t>
  </si>
  <si>
    <t>ext-mail</t>
  </si>
  <si>
    <t>External Mail</t>
  </si>
  <si>
    <t>S1, S2, S3, S4, 
S5, S6, S7, S8, S9</t>
  </si>
  <si>
    <t>G3</t>
  </si>
  <si>
    <t>stk-businessowner</t>
  </si>
  <si>
    <t>Business owner</t>
  </si>
  <si>
    <t>The business owner who owns both ERP and OS</t>
  </si>
  <si>
    <t>Applicable VAT value</t>
  </si>
  <si>
    <t>Short product description</t>
  </si>
  <si>
    <t>Long product description</t>
  </si>
  <si>
    <t>erp-eti</t>
  </si>
  <si>
    <t>erp-phc</t>
  </si>
  <si>
    <t>erp-prim</t>
  </si>
  <si>
    <t>os_vm</t>
  </si>
  <si>
    <t>os_ps</t>
  </si>
  <si>
    <t>mailsrv</t>
  </si>
  <si>
    <t>Email Server</t>
  </si>
  <si>
    <t>Discount to apply to price</t>
  </si>
  <si>
    <t>DiscountValue</t>
  </si>
  <si>
    <t>If true is a value of discount, if false is percentage</t>
  </si>
  <si>
    <t>Units</t>
  </si>
  <si>
    <t>Volume</t>
  </si>
  <si>
    <t xml:space="preserve">Available stock </t>
  </si>
  <si>
    <t>ComputedURL</t>
  </si>
  <si>
    <t>AvailableStock</t>
  </si>
  <si>
    <t>Image</t>
  </si>
  <si>
    <t>Weight</t>
  </si>
  <si>
    <t>Status</t>
  </si>
  <si>
    <t>Online</t>
  </si>
  <si>
    <t>Processed</t>
  </si>
  <si>
    <t>Brochure</t>
  </si>
  <si>
    <t>Highlight</t>
  </si>
  <si>
    <t>SubCategory</t>
  </si>
  <si>
    <t>SubCategory2</t>
  </si>
  <si>
    <t xml:space="preserve">Products </t>
  </si>
  <si>
    <t>Manufacturer</t>
  </si>
  <si>
    <t>SaleVATCode</t>
  </si>
  <si>
    <t>Code of VAT to apply (code is from ERP)</t>
  </si>
  <si>
    <t>Technical product description</t>
  </si>
  <si>
    <t>EAN13</t>
  </si>
  <si>
    <t>Code sequence of EAN13 bar code</t>
  </si>
  <si>
    <t>E.3</t>
  </si>
  <si>
    <t>Order</t>
  </si>
  <si>
    <t>Code</t>
  </si>
  <si>
    <t>Order of appearance online (to order S, M, L, XL, XXL)</t>
  </si>
  <si>
    <t>E.4</t>
  </si>
  <si>
    <t>Product</t>
  </si>
  <si>
    <t>E.5</t>
  </si>
  <si>
    <t>ProductCategory</t>
  </si>
  <si>
    <t>Product Categories</t>
  </si>
  <si>
    <t>ProductSubCategory</t>
  </si>
  <si>
    <t>Product SubCategories</t>
  </si>
  <si>
    <t>FieldSize</t>
  </si>
  <si>
    <t>Reference</t>
  </si>
  <si>
    <t>Multiplicity</t>
  </si>
  <si>
    <t>trm-product</t>
  </si>
  <si>
    <t>Article</t>
  </si>
  <si>
    <t>store; Online Shop</t>
  </si>
  <si>
    <t>Acronym</t>
  </si>
  <si>
    <t>ERP</t>
  </si>
  <si>
    <t>OS</t>
  </si>
  <si>
    <t>admin</t>
  </si>
  <si>
    <t>act-admin</t>
  </si>
  <si>
    <t>act-manager</t>
  </si>
  <si>
    <t>manager</t>
  </si>
  <si>
    <t>timerSync</t>
  </si>
  <si>
    <t>ERPOS-Sync</t>
  </si>
  <si>
    <t>This is the specification of the Synchronization System. 
This system takes the information from the Enterprise Resource Planner (ERP) software and updates the Online Store (OS) system, and vice versa.
The system allows configuration of ERP database, OS database, and ability to process all or a fraction of the available data.</t>
  </si>
  <si>
    <t>Module for sending emails for store customers about new products available on store</t>
  </si>
  <si>
    <t>Configurations of Synchronization System, such as email server, FTP server and ERP configurations</t>
  </si>
  <si>
    <t>CST</t>
  </si>
  <si>
    <t>PRD</t>
  </si>
  <si>
    <t>The person that uses the system, for configuration or running synchronization jobs</t>
  </si>
  <si>
    <t>The system needs to send the images from each product to the store</t>
  </si>
  <si>
    <t>System has to get article data such as name, price, descriptions, from ERP to store</t>
  </si>
  <si>
    <t>The system needs to get the VAT taxes for each product from ERP to store</t>
  </si>
  <si>
    <t>The system needs to read the product categories from ERP to the store</t>
  </si>
  <si>
    <t>The system needs to save invoice header and line items from the store  into the ERP</t>
  </si>
  <si>
    <t>The system needs to create new online customers into the ERP as customers</t>
  </si>
  <si>
    <t>The system sends email to subscribing customers with new available products</t>
  </si>
  <si>
    <t>stk-system</t>
  </si>
  <si>
    <t>system.engine</t>
  </si>
  <si>
    <t>A product that is sellable online, composed of a price, description, details (width, height) and images</t>
  </si>
  <si>
    <t>CAT</t>
  </si>
  <si>
    <t>A product category that defines how the Product is organized on the online store (OS)</t>
  </si>
  <si>
    <t>IMG</t>
  </si>
  <si>
    <t>Product images</t>
  </si>
  <si>
    <t>trm-category</t>
  </si>
  <si>
    <t>trm-image</t>
  </si>
  <si>
    <t>A product image showing the appearance of the product</t>
  </si>
  <si>
    <t>picture, photo</t>
  </si>
  <si>
    <t>ORD</t>
  </si>
  <si>
    <t>purchase, invoice</t>
  </si>
  <si>
    <t>An order placed on the store. Represents the header where things like currency, totals, date, order number, are kept</t>
  </si>
  <si>
    <t>OrderLine</t>
  </si>
  <si>
    <t>ORL</t>
  </si>
  <si>
    <t>Order line. Represents a single product of the order, containing product sku, quantities, price per unit, vat applied and other information</t>
  </si>
  <si>
    <t>line</t>
  </si>
  <si>
    <t>USR</t>
  </si>
  <si>
    <t>Customer</t>
  </si>
  <si>
    <t>Details of who purchased an Order, such as name, address, vat number</t>
  </si>
  <si>
    <t>client, buyer</t>
  </si>
  <si>
    <t>ColorSizeGrid</t>
  </si>
  <si>
    <t>CSG</t>
  </si>
  <si>
    <t>Color/Size combinations in which the product is available. Example color Red size Small</t>
  </si>
  <si>
    <t>grid, chart</t>
  </si>
  <si>
    <t>trm-colorsize</t>
  </si>
  <si>
    <t>trm-orderline</t>
  </si>
  <si>
    <t>trm-user</t>
  </si>
  <si>
    <t>E.6</t>
  </si>
  <si>
    <t>Unique identifier of this image</t>
  </si>
  <si>
    <t>Name of image file (ex. Photo01.jpg)</t>
  </si>
  <si>
    <t>Order in which will appear on the store (starting at 0 going up)</t>
  </si>
  <si>
    <t>Unique identifier of the category</t>
  </si>
  <si>
    <t>Description of the category (ex. Electronics)</t>
  </si>
  <si>
    <t>Unique identifier of the subcategory</t>
  </si>
  <si>
    <t>Description of the sub category (ex. Computers)</t>
  </si>
  <si>
    <t>Parent category code this subcategory references to (ex. Electronics category)</t>
  </si>
  <si>
    <t>ProductBrochure</t>
  </si>
  <si>
    <t xml:space="preserve">Manufacturer's name </t>
  </si>
  <si>
    <t>Vat</t>
  </si>
  <si>
    <t>Price</t>
  </si>
  <si>
    <t>ShortDescr</t>
  </si>
  <si>
    <t>LongDescr</t>
  </si>
  <si>
    <t>TechDescr</t>
  </si>
  <si>
    <t>Discount</t>
  </si>
  <si>
    <t>Product brochure in binary format</t>
  </si>
  <si>
    <t>Unique identifier of brochure</t>
  </si>
  <si>
    <t>ProductCode</t>
  </si>
  <si>
    <t>Code of product this image belongs to</t>
  </si>
  <si>
    <t>SKU</t>
  </si>
  <si>
    <t>Product price (VAT included)</t>
  </si>
  <si>
    <t>Name of product</t>
  </si>
  <si>
    <t>Amount of units in a product (ex. 6 bottles of beer is a single product)</t>
  </si>
  <si>
    <t>Volume of product (ex. 1 liter)</t>
  </si>
  <si>
    <t>Weight of product (ex. 1 kilogram)</t>
  </si>
  <si>
    <t>A unique URL computed for acessing this product (some online shops need it)</t>
  </si>
  <si>
    <t>Product is either active or inactive</t>
  </si>
  <si>
    <t>Main category of product (ex Health)</t>
  </si>
  <si>
    <t>Sub category of product (ex. Health &gt; Insurances)</t>
  </si>
  <si>
    <t>Sub, sub category of product (ex. Health &gt; Insurances &gt; Work-Related)</t>
  </si>
  <si>
    <t>A brochure with the product details</t>
  </si>
  <si>
    <t>Product is to be available online on the store</t>
  </si>
  <si>
    <t>Product has changed locally (true). When updated online is set to false.</t>
  </si>
  <si>
    <t>Product is to be highlighted online, like front page or special section</t>
  </si>
  <si>
    <t>Slug</t>
  </si>
  <si>
    <t>Unique sub category identifier for shop (ex. Categories-electronics)</t>
  </si>
  <si>
    <t>Unique category identifier for shop (ex. Categories-electronics)</t>
  </si>
  <si>
    <t>Name of brochure file (ex. Brochure.pdf)</t>
  </si>
  <si>
    <t>Code of product this brochure belongs to</t>
  </si>
  <si>
    <t>SizeColorGrid</t>
  </si>
  <si>
    <t>Product features - defines a grid of available sizes and colors of a product</t>
  </si>
  <si>
    <t>Code of product this grid refers to</t>
  </si>
  <si>
    <t>Color</t>
  </si>
  <si>
    <t>Size</t>
  </si>
  <si>
    <t>Name of color for this combination</t>
  </si>
  <si>
    <t>Name of size for this combination</t>
  </si>
  <si>
    <t>ProductImage</t>
  </si>
  <si>
    <t>An order for one or a group of products</t>
  </si>
  <si>
    <t xml:space="preserve">OrderCode </t>
  </si>
  <si>
    <t>ShopOrderCode</t>
  </si>
  <si>
    <t>Unique identifier of order (Online Store numeration)</t>
  </si>
  <si>
    <t>Unique identifier of order (ERP numeration)</t>
  </si>
  <si>
    <t>E.7</t>
  </si>
  <si>
    <t>A customer who placed at least one order on the shop</t>
  </si>
  <si>
    <t>Purchase information of a single product on an Order</t>
  </si>
  <si>
    <t>OrderTotal</t>
  </si>
  <si>
    <t>SalesTotal</t>
  </si>
  <si>
    <t>TaxAmount</t>
  </si>
  <si>
    <t>PPAmount</t>
  </si>
  <si>
    <t>IsPaypal</t>
  </si>
  <si>
    <t>Indicates if payment of order is made using PayPal</t>
  </si>
  <si>
    <t>IsMB</t>
  </si>
  <si>
    <t>Indicates if payment of order is made using Multibanco</t>
  </si>
  <si>
    <t>IsDelivery</t>
  </si>
  <si>
    <t>Indicates if payment of order is made when received by client</t>
  </si>
  <si>
    <t>OrderStatus</t>
  </si>
  <si>
    <t>Status of order: processed, cancelled, delivered, waiting payment</t>
  </si>
  <si>
    <t>Currency</t>
  </si>
  <si>
    <t>Currency of the order</t>
  </si>
  <si>
    <t>CurrencyTotal</t>
  </si>
  <si>
    <t>Total of order, including postage and applicable VAT (in Euros)</t>
  </si>
  <si>
    <t>Total of order, excluding postage or VAT  (in Euros)</t>
  </si>
  <si>
    <t>Post and Packaging amount  (in Euros)</t>
  </si>
  <si>
    <t>Total in the currency of the order (equal to OrderTotal if in Euros)</t>
  </si>
  <si>
    <t>CurrencyRate</t>
  </si>
  <si>
    <t>Rate of currency relative to Euros</t>
  </si>
  <si>
    <t>CustomerObs</t>
  </si>
  <si>
    <t>Observations of customer regarding this order</t>
  </si>
  <si>
    <t>Customer who placed this order</t>
  </si>
  <si>
    <t>Unique identifier of customer (ERP)</t>
  </si>
  <si>
    <t>ShopCustomerCode</t>
  </si>
  <si>
    <t>Unique identifier of customer (Online Store)</t>
  </si>
  <si>
    <t>E.8</t>
  </si>
  <si>
    <t>FirstName</t>
  </si>
  <si>
    <t>LastName</t>
  </si>
  <si>
    <t>Email</t>
  </si>
  <si>
    <t>Address</t>
  </si>
  <si>
    <t>City</t>
  </si>
  <si>
    <t>Country</t>
  </si>
  <si>
    <t>TaxPayerNo</t>
  </si>
  <si>
    <t>Telephone</t>
  </si>
  <si>
    <t>Mobile</t>
  </si>
  <si>
    <t>Fax</t>
  </si>
  <si>
    <t>ZipCode</t>
  </si>
  <si>
    <t>CountryCode</t>
  </si>
  <si>
    <t>Username</t>
  </si>
  <si>
    <t>Password</t>
  </si>
  <si>
    <t>CreatedDate</t>
  </si>
  <si>
    <t>LastModifiedDate</t>
  </si>
  <si>
    <t>IsActive</t>
  </si>
  <si>
    <t>Unique identifier of OrderLine</t>
  </si>
  <si>
    <t>Order code of ERP</t>
  </si>
  <si>
    <t>ProductSKU</t>
  </si>
  <si>
    <t>ProductName</t>
  </si>
  <si>
    <t>Product Name</t>
  </si>
  <si>
    <t xml:space="preserve">Quantity of this product </t>
  </si>
  <si>
    <t>Quantity</t>
  </si>
  <si>
    <t>ProductPrice</t>
  </si>
  <si>
    <t>Price (in Euros) without taxes</t>
  </si>
  <si>
    <t>ProductTotal</t>
  </si>
  <si>
    <t>Price (in Euros) with taxes</t>
  </si>
  <si>
    <t>VATTotal</t>
  </si>
  <si>
    <t>Total (In Euros) in VAT taxes</t>
  </si>
  <si>
    <t>SizeColorReference</t>
  </si>
  <si>
    <t>Product SKU ending with color and size (ex. ABC-RED-XL)</t>
  </si>
  <si>
    <t>Product SKU (ex. ABC)</t>
  </si>
  <si>
    <t>CustomerCode</t>
  </si>
  <si>
    <t>First name of the customer</t>
  </si>
  <si>
    <t>Last name of the customer</t>
  </si>
  <si>
    <t>Email address</t>
  </si>
  <si>
    <t>Physical address where to ship invoices or packages</t>
  </si>
  <si>
    <t>Country in descriptive text (ex. United States)</t>
  </si>
  <si>
    <t>Zip code of the address</t>
  </si>
  <si>
    <t>Tax payer number for VAT purposes</t>
  </si>
  <si>
    <t>Mobile phone</t>
  </si>
  <si>
    <t>Fixed line phone</t>
  </si>
  <si>
    <t>Fax number</t>
  </si>
  <si>
    <t>Country in ISO format (ex. US)</t>
  </si>
  <si>
    <t>Username for online store access</t>
  </si>
  <si>
    <t>Password hash</t>
  </si>
  <si>
    <t>Date of customer creation</t>
  </si>
  <si>
    <t>Last modification date</t>
  </si>
  <si>
    <t>Customer record is in use</t>
  </si>
  <si>
    <t>ftpsrv</t>
  </si>
  <si>
    <t>FTP Server</t>
  </si>
  <si>
    <t>E.9</t>
  </si>
  <si>
    <t>Configuration</t>
  </si>
  <si>
    <t>ERPSystem</t>
  </si>
  <si>
    <t>The name of the ERP system configured for use by the system</t>
  </si>
  <si>
    <t>ERPDatabase</t>
  </si>
  <si>
    <t>Database for use (ERP can have multiple databases)</t>
  </si>
  <si>
    <t>ERPServer</t>
  </si>
  <si>
    <t>SQL server instance where the database resides</t>
  </si>
  <si>
    <t>ERPUsername</t>
  </si>
  <si>
    <t>System Configuration settings (singleton)</t>
  </si>
  <si>
    <t>User name with read/write permissions to the database</t>
  </si>
  <si>
    <t>ERPCompanyCode</t>
  </si>
  <si>
    <t>Text identifier of company to use for synch (each ERP can handle multiple companies)</t>
  </si>
  <si>
    <t>OSSystem</t>
  </si>
  <si>
    <t>The name of the Online Shop configured for use by the system</t>
  </si>
  <si>
    <t>OSDatabase</t>
  </si>
  <si>
    <t>Database of online store (a server mysql server can host many databases)</t>
  </si>
  <si>
    <t>OSUsername</t>
  </si>
  <si>
    <t>OSPassword</t>
  </si>
  <si>
    <t>Username for access to online database</t>
  </si>
  <si>
    <t>Password for above user</t>
  </si>
  <si>
    <t>OSShopId</t>
  </si>
  <si>
    <t>Some OS systems can handle multiple stores, this defines the store we synch to</t>
  </si>
  <si>
    <t>MailServer</t>
  </si>
  <si>
    <t>MailPort</t>
  </si>
  <si>
    <t>MailPassword</t>
  </si>
  <si>
    <t>MailUsername</t>
  </si>
  <si>
    <t>MailSubject</t>
  </si>
  <si>
    <t>MailBody</t>
  </si>
  <si>
    <t>MailUseSSL</t>
  </si>
  <si>
    <t>FTPServer</t>
  </si>
  <si>
    <t>FTPPort</t>
  </si>
  <si>
    <t>FTPUsername</t>
  </si>
  <si>
    <t>FTPPassword</t>
  </si>
  <si>
    <t>FTPRemoteDir</t>
  </si>
  <si>
    <t>FTPLocalDir</t>
  </si>
  <si>
    <t>FTPUseSSL</t>
  </si>
  <si>
    <t>ImageWidth</t>
  </si>
  <si>
    <t>ImageHeight</t>
  </si>
  <si>
    <t>ThumbnailWidth</t>
  </si>
  <si>
    <t>ThumbnailHeight</t>
  </si>
  <si>
    <t>ImageBackgroundColor</t>
  </si>
  <si>
    <t>ERPDefaultPrice</t>
  </si>
  <si>
    <t>ERP can handle up to 5 different prices for each product. This defines what is standard price to use</t>
  </si>
  <si>
    <t>Mail server port</t>
  </si>
  <si>
    <t>User name credential to authenticate to mail server</t>
  </si>
  <si>
    <t>Subject of email when products are added to store</t>
  </si>
  <si>
    <t>HTML or text to add to email before showing new products listing</t>
  </si>
  <si>
    <t>If true the mail server authenticates using SSL certificate</t>
  </si>
  <si>
    <t>Address of FTP server to use to send product images and brochures to Online Store</t>
  </si>
  <si>
    <t>Address of mail server to use to send emails when new products are added to store</t>
  </si>
  <si>
    <t>FTP port to use (usually 21)</t>
  </si>
  <si>
    <t>User name to access the FTP server</t>
  </si>
  <si>
    <t>The path of the remote directory where to upload the images</t>
  </si>
  <si>
    <t>The local path where the pictures are stored</t>
  </si>
  <si>
    <t>If true the FTP authenticates using SSL certificate</t>
  </si>
  <si>
    <t>The width of product images (images are resized prior to send via FTP)</t>
  </si>
  <si>
    <t>The height of product images</t>
  </si>
  <si>
    <t xml:space="preserve">The width of thumbails of product images </t>
  </si>
  <si>
    <t>The height of thumbnails of product images</t>
  </si>
  <si>
    <t>An RGB color value (ex. #FFGG99) for background of product images when resizing,
 to maintain correct aspect ratio</t>
  </si>
  <si>
    <t>Total amount of taxes (VAT)  (in Euros)</t>
  </si>
  <si>
    <t>SKU (Stock-Keeping Unit) code of product (ex.1100 for Blouse)</t>
  </si>
  <si>
    <t>E.10</t>
  </si>
  <si>
    <t>E.11</t>
  </si>
  <si>
    <t>ScheduledJob</t>
  </si>
  <si>
    <t>Scheduled jobs that run at certain intervals</t>
  </si>
  <si>
    <t>JobCode</t>
  </si>
  <si>
    <t>Unique code identifying this job</t>
  </si>
  <si>
    <t>Description of the job</t>
  </si>
  <si>
    <t>The period of time between this job execution, measured in amount (1, 2, 4, etc)</t>
  </si>
  <si>
    <t>PeriodAmount</t>
  </si>
  <si>
    <t>PeriodValue</t>
  </si>
  <si>
    <t>The amount of the above PeriodValue, expressed in minutes, hours or days.</t>
  </si>
  <si>
    <t>LastOccurrence</t>
  </si>
  <si>
    <t>Date and time of last occurrence (to check if enough time has passed)</t>
  </si>
  <si>
    <t>Active</t>
  </si>
  <si>
    <t>Job is enabled to run or disabled</t>
  </si>
  <si>
    <t>Modules</t>
  </si>
  <si>
    <t>A list of the modules to synchronize in this job</t>
  </si>
  <si>
    <t>ScheduledJobModule</t>
  </si>
  <si>
    <t>E.12</t>
  </si>
  <si>
    <t>ModuleCode</t>
  </si>
  <si>
    <t>Unique code identifying this module</t>
  </si>
  <si>
    <t>Description of the module (articles, categories, etc)</t>
  </si>
  <si>
    <t>sys-config</t>
  </si>
  <si>
    <t>Configuration subsystem</t>
  </si>
  <si>
    <t>Timer for running ScheduledJobs when enough time elapsed</t>
  </si>
  <si>
    <t>Administrator of the ERPSync system. Defines ERP and OS configurations</t>
  </si>
  <si>
    <t>Manager of ERPSync, runs the system and FTP and Mail configurations</t>
  </si>
  <si>
    <t>Email server Subsystem</t>
  </si>
  <si>
    <t>FTP server Subsystem</t>
  </si>
  <si>
    <t>Configuration Subsystem</t>
  </si>
  <si>
    <t>ERP Subsystem for Eticadata connectivity</t>
  </si>
  <si>
    <t>ERP Subsystem for PHC connectivity</t>
  </si>
  <si>
    <t>ERP Subsystem for Primavera connectivity</t>
  </si>
  <si>
    <t>Online Store Subsystem for Virtuemart connectivity</t>
  </si>
  <si>
    <t>Online Store Subsystem for Prestashop connectivity</t>
  </si>
  <si>
    <t>G4</t>
  </si>
  <si>
    <t>The system needs to be able to connect to local ERP database</t>
  </si>
  <si>
    <t>G5</t>
  </si>
  <si>
    <t>User runs ERPSync manually</t>
  </si>
  <si>
    <t>Configure database fields for ERP</t>
  </si>
  <si>
    <t>uc-usecase3</t>
  </si>
  <si>
    <t>UseCase3</t>
  </si>
  <si>
    <t>Configure database fields for OS</t>
  </si>
  <si>
    <t>uc-usecase4</t>
  </si>
  <si>
    <t>uc-usecase5</t>
  </si>
  <si>
    <t>uc-usecase6</t>
  </si>
  <si>
    <t>UseCase4</t>
  </si>
  <si>
    <t>UseCase5</t>
  </si>
  <si>
    <t>UseCase6</t>
  </si>
  <si>
    <t>Configure email server fields</t>
  </si>
  <si>
    <t>Configure FTP server fields</t>
  </si>
  <si>
    <t>G6</t>
  </si>
  <si>
    <t>The system needs to be able to connect to an email server to send email</t>
  </si>
  <si>
    <t>The system needs to be able to connect to an FTP server to upload files</t>
  </si>
  <si>
    <t>Configure business data</t>
  </si>
  <si>
    <t>UseCase7</t>
  </si>
  <si>
    <t>UseCase8</t>
  </si>
  <si>
    <t>uc-usecase7</t>
  </si>
  <si>
    <t>uc-usecase8</t>
  </si>
  <si>
    <t>Set time interval to run synch program automatically</t>
  </si>
  <si>
    <t>G7</t>
  </si>
  <si>
    <t>The system needs to be able to synchronize data at regular intervals</t>
  </si>
  <si>
    <t>uc-usecase9</t>
  </si>
  <si>
    <t>Test connectivity to subsystems (ERP, SO, FTP, Email) before attempting synchronization</t>
  </si>
  <si>
    <t>uc-usecase10</t>
  </si>
  <si>
    <t>uc-usecase11</t>
  </si>
  <si>
    <t>uc-usecase12</t>
  </si>
  <si>
    <t>uc-usecase13</t>
  </si>
  <si>
    <t>uc-usecase14</t>
  </si>
  <si>
    <t>uc-usecase15</t>
  </si>
  <si>
    <t>uc-usecase16</t>
  </si>
  <si>
    <t>uc-usecase17</t>
  </si>
  <si>
    <t>uc-usecase18</t>
  </si>
  <si>
    <t>uc-usecase19</t>
  </si>
  <si>
    <t>G3, G4, G5, G6</t>
  </si>
  <si>
    <t>Get articles from ERP and write on SO</t>
  </si>
  <si>
    <t>UseCase11</t>
  </si>
  <si>
    <t>UseCase10</t>
  </si>
  <si>
    <t>UseCase12</t>
  </si>
  <si>
    <t>UseCase13</t>
  </si>
  <si>
    <t>UseCase14</t>
  </si>
  <si>
    <t>UseCase15</t>
  </si>
  <si>
    <t>UseCase16</t>
  </si>
  <si>
    <t>UseCase17</t>
  </si>
  <si>
    <t>UseCase18</t>
  </si>
  <si>
    <t>UseCase19</t>
  </si>
  <si>
    <t>Remove usused or deleted products from SO</t>
  </si>
  <si>
    <t>Get categories and subcategories from ERP and write on SO</t>
  </si>
  <si>
    <t>Get color and size grids and write on SO</t>
  </si>
  <si>
    <t>Get brochures from ERP and send to FTP</t>
  </si>
  <si>
    <t>Get new customers from SO and create them on ERP</t>
  </si>
  <si>
    <t>Get new orders and order lines from SO and create on ERP</t>
  </si>
  <si>
    <t>Set new order states from ERP to SO</t>
  </si>
  <si>
    <t>Write a log of errors found</t>
  </si>
  <si>
    <t>uc-usecase20</t>
  </si>
  <si>
    <t>UseCase20</t>
  </si>
  <si>
    <t>Generate top 10 new articles into a html formatted grid</t>
  </si>
  <si>
    <t xml:space="preserve">Send email to all customers using articles grid and configured title, body
</t>
  </si>
  <si>
    <t>Connect to remote ftp</t>
  </si>
  <si>
    <t>Delete unused photos from server</t>
  </si>
  <si>
    <t>UseCase23</t>
  </si>
  <si>
    <t>UseCase24</t>
  </si>
  <si>
    <t>UseCase25</t>
  </si>
  <si>
    <t>UseCase26</t>
  </si>
  <si>
    <t>UseCase27</t>
  </si>
  <si>
    <t>uc-usecase23</t>
  </si>
  <si>
    <t>uc-usecase24</t>
  </si>
  <si>
    <t>uc-usecase25</t>
  </si>
  <si>
    <t>uc-usecase26</t>
  </si>
  <si>
    <t>uc-usecase27</t>
  </si>
  <si>
    <t>G8</t>
  </si>
  <si>
    <t>The system needs to be able to disable articles and categories on Online Store</t>
  </si>
  <si>
    <t>Get images from ERP to SO</t>
  </si>
  <si>
    <t>G9</t>
  </si>
  <si>
    <t>System has to keep logs of steps and failures during synchronization</t>
  </si>
  <si>
    <t>Synchronization ends</t>
  </si>
  <si>
    <t>Send composed email to all customers</t>
  </si>
  <si>
    <t>Compose the email body using html grid from step 3 and customers list from step 2</t>
  </si>
  <si>
    <t>Generates a list of all ERP customers who receive online newsletter</t>
  </si>
  <si>
    <t>Obtain the list of the current product images</t>
  </si>
  <si>
    <t>Checks if product images exist on specified folder</t>
  </si>
  <si>
    <t xml:space="preserve">Resize each image according to defined width and height </t>
  </si>
  <si>
    <t xml:space="preserve">Resize photos to defined size </t>
  </si>
  <si>
    <t xml:space="preserve">Resize thumbnails to defined size </t>
  </si>
  <si>
    <t xml:space="preserve">USE CASE: UseCase25 - Resize photos to defined size </t>
  </si>
  <si>
    <t>USE CASE: UseCase23 - Send email to all customers using articles grid and configured title, body</t>
  </si>
  <si>
    <t>Upload current image to product folder on online store</t>
  </si>
  <si>
    <t>Unable to resize image</t>
  </si>
  <si>
    <t>Retry to send up to 3 times</t>
  </si>
  <si>
    <t>2b</t>
  </si>
  <si>
    <t>2b1</t>
  </si>
  <si>
    <t>Unable to upload image</t>
  </si>
  <si>
    <t>Write to log, continue next image</t>
  </si>
  <si>
    <t>uc-usecase28</t>
  </si>
  <si>
    <t>User configures ERPSync settings</t>
  </si>
  <si>
    <t>User configures Online Store database credentials</t>
  </si>
  <si>
    <t>User configures FTP server credentials</t>
  </si>
  <si>
    <t>User configures Email server credentials</t>
  </si>
  <si>
    <t>System saves data to configuration files</t>
  </si>
  <si>
    <t>User configures image size, thumbnail size, price and other settings</t>
  </si>
  <si>
    <t>entity-delete</t>
  </si>
  <si>
    <t>entity-sync</t>
  </si>
  <si>
    <t>S1.1</t>
  </si>
  <si>
    <t>S1.2</t>
  </si>
  <si>
    <t>UC1</t>
  </si>
  <si>
    <t>UC2</t>
  </si>
  <si>
    <t>Configure System Settings</t>
  </si>
  <si>
    <t>Run Sync Manually</t>
  </si>
  <si>
    <t>USE CASE: &lt;ID&gt;, &lt;NAME&gt;, &lt;Description&gt;
UseCase28 - User configures ERPSync settings</t>
  </si>
  <si>
    <t>User save the Configuration settings</t>
  </si>
  <si>
    <t>System notifies User</t>
  </si>
  <si>
    <t>System notifies The Company Administrator, by email</t>
  </si>
  <si>
    <t>Run synchronization at schedule time</t>
  </si>
  <si>
    <t>Run Sync at schedule time</t>
  </si>
  <si>
    <t>timer-sync</t>
  </si>
  <si>
    <t>UC9</t>
  </si>
  <si>
    <t>erp-general</t>
  </si>
  <si>
    <t>ERP General</t>
  </si>
  <si>
    <t xml:space="preserve">General/Abstract ERP Subsystem </t>
  </si>
  <si>
    <t>Field</t>
  </si>
  <si>
    <t>Entity</t>
  </si>
  <si>
    <t>Attribute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</si>
</sst>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1" xfId="0" applyFont="1" applyBorder="1"/>
    <xf numFmtId="0" fontId="0" fillId="0" borderId="0" xfId="0" applyFont="1"/>
    <xf numFmtId="0" fontId="4" fillId="0" borderId="0" xfId="0" applyFont="1"/>
    <xf numFmtId="0" fontId="0" fillId="2" borderId="1" xfId="0" applyFont="1" applyFill="1" applyBorder="1"/>
    <xf numFmtId="0" fontId="1" fillId="3" borderId="1" xfId="0" applyFont="1" applyFill="1" applyBorder="1"/>
    <xf numFmtId="0" fontId="0" fillId="3" borderId="1" xfId="0"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applyAlignment="1"/>
    <xf numFmtId="0" fontId="1" fillId="3" borderId="1" xfId="0" applyFont="1"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quotePrefix="1" applyBorder="1" applyAlignment="1">
      <alignment horizontal="left" vertical="top"/>
    </xf>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0" fillId="0" borderId="1" xfId="0" quotePrefix="1" applyBorder="1" applyAlignment="1">
      <alignment horizontal="left" vertical="top"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0" fillId="8" borderId="0" xfId="0"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1" fillId="3"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1" fillId="3" borderId="2" xfId="0" applyFont="1" applyFill="1" applyBorder="1" applyAlignment="1">
      <alignment vertical="top"/>
    </xf>
    <xf numFmtId="0" fontId="1" fillId="3" borderId="4" xfId="0" applyFont="1" applyFill="1" applyBorder="1" applyAlignment="1">
      <alignment vertical="top"/>
    </xf>
    <xf numFmtId="0" fontId="1" fillId="3" borderId="3" xfId="0" applyFont="1" applyFill="1" applyBorder="1" applyAlignment="1">
      <alignment vertical="top"/>
    </xf>
    <xf numFmtId="0" fontId="0" fillId="4" borderId="1" xfId="0" applyFill="1" applyBorder="1"/>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 fillId="3" borderId="1" xfId="0" applyFont="1" applyFill="1" applyBorder="1" applyAlignment="1"/>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1" fillId="3" borderId="2" xfId="0" applyFont="1" applyFill="1" applyBorder="1" applyAlignment="1"/>
    <xf numFmtId="0" fontId="0" fillId="3" borderId="0" xfId="0" applyFill="1" applyBorder="1"/>
    <xf numFmtId="0" fontId="0" fillId="4" borderId="0" xfId="0" applyFill="1" applyBorder="1"/>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0" fillId="9" borderId="0" xfId="0" applyFill="1"/>
    <xf numFmtId="0" fontId="8" fillId="9" borderId="0" xfId="0" applyFont="1" applyFill="1" applyAlignment="1"/>
    <xf numFmtId="0" fontId="4" fillId="9" borderId="0" xfId="0" applyFont="1" applyFill="1"/>
    <xf numFmtId="0" fontId="0" fillId="0" borderId="1" xfId="0" quotePrefix="1" applyBorder="1" applyAlignment="1">
      <alignment vertical="top"/>
    </xf>
    <xf numFmtId="0" fontId="0" fillId="0" borderId="1" xfId="0" quotePrefix="1" applyBorder="1"/>
    <xf numFmtId="0" fontId="0" fillId="0" borderId="1" xfId="0" applyFont="1" applyBorder="1" applyAlignment="1">
      <alignment horizontal="center" vertical="center" wrapText="1"/>
    </xf>
    <xf numFmtId="0" fontId="0" fillId="0" borderId="0" xfId="0" applyAlignment="1">
      <alignment horizontal="left" vertical="top" wrapText="1"/>
    </xf>
    <xf numFmtId="0" fontId="0" fillId="0" borderId="2" xfId="0" applyBorder="1"/>
    <xf numFmtId="0" fontId="3" fillId="5" borderId="1" xfId="0" applyFont="1" applyFill="1" applyBorder="1"/>
    <xf numFmtId="0" fontId="3" fillId="5" borderId="1" xfId="0" applyFont="1" applyFill="1" applyBorder="1" applyAlignment="1">
      <alignment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3" xfId="0" applyBorder="1"/>
    <xf numFmtId="0" fontId="0" fillId="0" borderId="2" xfId="0" applyBorder="1" applyAlignment="1">
      <alignment horizontal="left"/>
    </xf>
    <xf numFmtId="0" fontId="0" fillId="0" borderId="2" xfId="0" applyBorder="1" applyAlignment="1">
      <alignment wrapText="1"/>
    </xf>
    <xf numFmtId="0" fontId="0" fillId="0" borderId="4" xfId="0" applyBorder="1" applyAlignment="1">
      <alignment horizontal="left"/>
    </xf>
    <xf numFmtId="0" fontId="0" fillId="0" borderId="3" xfId="0" applyBorder="1" applyAlignment="1">
      <alignment horizontal="left"/>
    </xf>
    <xf numFmtId="0" fontId="0" fillId="0" borderId="1" xfId="0" applyFill="1" applyBorder="1" applyAlignment="1">
      <alignment horizontal="left" vertical="top" wrapText="1"/>
    </xf>
    <xf numFmtId="0" fontId="6" fillId="0" borderId="1" xfId="1" applyFill="1" applyBorder="1" applyAlignment="1">
      <alignment horizontal="left" vertical="top"/>
    </xf>
    <xf numFmtId="0" fontId="0" fillId="0" borderId="1" xfId="0" applyFill="1" applyBorder="1" applyAlignment="1">
      <alignment vertical="top"/>
    </xf>
    <xf numFmtId="0" fontId="0" fillId="6" borderId="1" xfId="0"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9" xfId="0" applyFill="1" applyBorder="1" applyAlignment="1">
      <alignment horizontal="center"/>
    </xf>
    <xf numFmtId="0" fontId="0" fillId="5" borderId="10"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6" borderId="10" xfId="0" applyFill="1" applyBorder="1" applyAlignment="1">
      <alignment horizontal="left"/>
    </xf>
    <xf numFmtId="0" fontId="0" fillId="6" borderId="10" xfId="0" applyFill="1" applyBorder="1" applyAlignment="1">
      <alignment horizontal="left"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1"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3" borderId="2"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6" borderId="10" xfId="0" applyFill="1" applyBorder="1" applyAlignment="1">
      <alignment horizontal="center"/>
    </xf>
    <xf numFmtId="0" fontId="0" fillId="0" borderId="0" xfId="0" applyAlignment="1">
      <alignment horizontal="left" vertical="top"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3" fillId="4" borderId="1" xfId="0" applyFont="1" applyFill="1" applyBorder="1" applyAlignment="1">
      <alignment horizontal="center" vertical="top" wrapText="1"/>
    </xf>
    <xf numFmtId="0" fontId="1" fillId="3" borderId="1" xfId="0" applyFont="1" applyFill="1" applyBorder="1" applyAlignment="1">
      <alignment horizontal="center" vertical="top"/>
    </xf>
    <xf numFmtId="0" fontId="0" fillId="0" borderId="5" xfId="0" applyBorder="1" applyAlignment="1">
      <alignment horizontal="left" vertical="top" wrapText="1"/>
    </xf>
    <xf numFmtId="0" fontId="0" fillId="0" borderId="0" xfId="0" applyBorder="1" applyAlignment="1">
      <alignment horizontal="left" vertical="top" wrapText="1"/>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wrapText="1"/>
    </xf>
    <xf numFmtId="0" fontId="0" fillId="6" borderId="0" xfId="0" applyFill="1"/>
    <xf numFmtId="0" fontId="0" fillId="10" borderId="10" xfId="0"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9"/>
  <sheetViews>
    <sheetView tabSelected="1" zoomScaleNormal="100" workbookViewId="0">
      <selection activeCell="B10" sqref="B10"/>
    </sheetView>
  </sheetViews>
  <sheetFormatPr defaultRowHeight="15" x14ac:dyDescent="0.25"/>
  <cols>
    <col min="1" max="1" width="19.85546875" customWidth="1"/>
    <col min="2" max="2" width="38.7109375" customWidth="1"/>
    <col min="4" max="4" width="4.5703125" customWidth="1"/>
    <col min="5" max="5" width="9.140625" hidden="1" customWidth="1"/>
  </cols>
  <sheetData>
    <row r="1" spans="1:5" ht="23.25" x14ac:dyDescent="0.35">
      <c r="A1" s="57" t="s">
        <v>244</v>
      </c>
      <c r="B1" s="54"/>
      <c r="C1" s="55"/>
      <c r="D1" s="55"/>
      <c r="E1" s="55"/>
    </row>
    <row r="2" spans="1:5" ht="23.25" x14ac:dyDescent="0.35">
      <c r="A2" s="91" t="s">
        <v>147</v>
      </c>
      <c r="B2" s="92"/>
      <c r="C2" s="95"/>
      <c r="D2" s="95"/>
      <c r="E2" s="55"/>
    </row>
    <row r="4" spans="1:5" ht="26.25" x14ac:dyDescent="0.4">
      <c r="A4" s="1" t="s">
        <v>122</v>
      </c>
    </row>
    <row r="5" spans="1:5" x14ac:dyDescent="0.25">
      <c r="A5" s="50" t="s">
        <v>126</v>
      </c>
    </row>
    <row r="6" spans="1:5" x14ac:dyDescent="0.25">
      <c r="A6" s="50" t="s">
        <v>124</v>
      </c>
    </row>
    <row r="7" spans="1:5" x14ac:dyDescent="0.25">
      <c r="A7" s="50" t="s">
        <v>125</v>
      </c>
    </row>
    <row r="8" spans="1:5" x14ac:dyDescent="0.25">
      <c r="A8" s="50" t="s">
        <v>127</v>
      </c>
    </row>
    <row r="9" spans="1:5" x14ac:dyDescent="0.25">
      <c r="A9" s="50" t="s">
        <v>128</v>
      </c>
    </row>
    <row r="10" spans="1:5" x14ac:dyDescent="0.25">
      <c r="A10" s="50" t="s">
        <v>129</v>
      </c>
    </row>
    <row r="11" spans="1:5" x14ac:dyDescent="0.25">
      <c r="A11" s="50" t="s">
        <v>130</v>
      </c>
    </row>
    <row r="12" spans="1:5" x14ac:dyDescent="0.25">
      <c r="A12" s="50" t="s">
        <v>131</v>
      </c>
    </row>
    <row r="13" spans="1:5" x14ac:dyDescent="0.25">
      <c r="A13" s="50" t="s">
        <v>132</v>
      </c>
    </row>
    <row r="14" spans="1:5" x14ac:dyDescent="0.25">
      <c r="A14" s="50" t="s">
        <v>133</v>
      </c>
    </row>
    <row r="15" spans="1:5" x14ac:dyDescent="0.25">
      <c r="A15" s="50" t="s">
        <v>134</v>
      </c>
    </row>
    <row r="16" spans="1:5" x14ac:dyDescent="0.25">
      <c r="A16" s="50" t="s">
        <v>135</v>
      </c>
    </row>
    <row r="17" spans="1:1" x14ac:dyDescent="0.25">
      <c r="A17" s="50" t="s">
        <v>136</v>
      </c>
    </row>
    <row r="18" spans="1:1" x14ac:dyDescent="0.25">
      <c r="A18" s="50" t="s">
        <v>201</v>
      </c>
    </row>
    <row r="19" spans="1:1" x14ac:dyDescent="0.25">
      <c r="A19" s="50" t="s">
        <v>202</v>
      </c>
    </row>
  </sheetData>
  <hyperlinks>
    <hyperlink ref="A5" location="Start_2" display="rslil.config"/>
    <hyperlink ref="A6" location="Start_3" display="nl.home"/>
    <hyperlink ref="A7" location="Start_4" display="rslil.home"/>
    <hyperlink ref="A8" location="Start_5" display="rslil.glossary"/>
    <hyperlink ref="A9" location="Start_6" display="rslil.stakeholders"/>
    <hyperlink ref="A10" location="Start_7" display="rslil.goals"/>
    <hyperlink ref="A11" location="Start_8" display="rslil.actors"/>
    <hyperlink ref="A12" location="Start_9" display="rslil.structural"/>
    <hyperlink ref="A13" location="Start_10" display="rslil.usecases"/>
    <hyperlink ref="A14" location="Start_11" display="rslil.usecases2.S2"/>
    <hyperlink ref="A15" location="Start_12" display="rslil.usecases2.S3"/>
    <hyperlink ref="A16" location="Start_13" display="rslil.usecases2.S4"/>
    <hyperlink ref="A17" location="Start_14" display="rslil.usecases2.S5"/>
    <hyperlink ref="A18" location="Start_15" display="rslil.requirements"/>
    <hyperlink ref="A19" location="rslil.nfrequirements!Start_15" display="rslil.nfrequireme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4"/>
  <sheetViews>
    <sheetView zoomScale="90" zoomScaleNormal="90" workbookViewId="0">
      <selection activeCell="H25" sqref="H25"/>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50" t="s">
        <v>123</v>
      </c>
    </row>
    <row r="3" spans="1:10" ht="23.25" x14ac:dyDescent="0.35">
      <c r="A3" s="93" t="str">
        <f>home!A1</f>
        <v>Prj-Demo - Demo System</v>
      </c>
      <c r="B3" s="93"/>
      <c r="C3" s="93"/>
      <c r="D3" s="93"/>
      <c r="E3" s="93"/>
      <c r="F3" s="93"/>
      <c r="G3" s="93"/>
      <c r="H3" s="93"/>
      <c r="I3" s="93"/>
      <c r="J3" s="93"/>
    </row>
    <row r="4" spans="1:10" ht="23.25" x14ac:dyDescent="0.35">
      <c r="A4" s="94" t="s">
        <v>151</v>
      </c>
      <c r="B4" s="94"/>
      <c r="C4" s="94"/>
      <c r="D4" s="94"/>
      <c r="E4" s="94"/>
      <c r="F4" s="94"/>
      <c r="G4" s="94"/>
      <c r="H4" s="94"/>
      <c r="I4" s="94"/>
      <c r="J4" s="94"/>
    </row>
    <row r="6" spans="1:10" x14ac:dyDescent="0.25">
      <c r="A6" s="46" t="s">
        <v>119</v>
      </c>
      <c r="C6" s="138" t="s">
        <v>184</v>
      </c>
      <c r="D6" s="152"/>
      <c r="E6" s="152"/>
      <c r="F6" s="152"/>
    </row>
    <row r="7" spans="1:10" x14ac:dyDescent="0.25">
      <c r="A7" s="47" t="s">
        <v>120</v>
      </c>
      <c r="C7" s="156"/>
      <c r="D7" s="157"/>
      <c r="E7" s="157"/>
      <c r="F7" s="157"/>
    </row>
    <row r="8" spans="1:10" ht="15.75" customHeight="1" x14ac:dyDescent="0.25">
      <c r="A8" s="48" t="s">
        <v>118</v>
      </c>
      <c r="C8" s="140"/>
      <c r="D8" s="153"/>
      <c r="E8" s="153"/>
      <c r="F8" s="153"/>
    </row>
    <row r="9" spans="1:10" ht="16.5" customHeight="1" x14ac:dyDescent="0.25"/>
    <row r="10" spans="1:10" ht="16.5" customHeight="1" x14ac:dyDescent="0.25">
      <c r="A10" s="158" t="s">
        <v>727</v>
      </c>
      <c r="B10" s="158"/>
      <c r="C10" s="158"/>
      <c r="D10" s="158"/>
      <c r="E10" s="158"/>
      <c r="F10" s="158"/>
      <c r="G10" s="158"/>
      <c r="H10" s="158"/>
      <c r="I10" s="158"/>
      <c r="J10" s="86"/>
    </row>
    <row r="11" spans="1:10" ht="16.5" customHeight="1" x14ac:dyDescent="0.25">
      <c r="A11" s="159" t="s">
        <v>120</v>
      </c>
      <c r="B11" s="159"/>
      <c r="C11" s="159"/>
      <c r="D11" s="160" t="s">
        <v>118</v>
      </c>
      <c r="E11" s="160"/>
      <c r="F11" s="160"/>
      <c r="G11" s="160"/>
      <c r="H11" s="160"/>
      <c r="I11" s="160"/>
      <c r="J11" s="87"/>
    </row>
    <row r="12" spans="1:10" ht="16.5" customHeight="1" x14ac:dyDescent="0.25">
      <c r="A12" s="45" t="s">
        <v>4</v>
      </c>
      <c r="B12" s="45" t="s">
        <v>14</v>
      </c>
      <c r="C12" s="45" t="s">
        <v>45</v>
      </c>
      <c r="D12" s="9" t="s">
        <v>195</v>
      </c>
      <c r="E12" s="9" t="s">
        <v>155</v>
      </c>
      <c r="F12" s="9" t="s">
        <v>7</v>
      </c>
      <c r="G12" s="9" t="s">
        <v>99</v>
      </c>
      <c r="H12" s="9" t="s">
        <v>43</v>
      </c>
      <c r="I12" s="9" t="s">
        <v>44</v>
      </c>
      <c r="J12" s="9" t="s">
        <v>98</v>
      </c>
    </row>
    <row r="13" spans="1:10" ht="48.75" customHeight="1" x14ac:dyDescent="0.25">
      <c r="A13" s="72" t="s">
        <v>141</v>
      </c>
      <c r="B13" s="72" t="s">
        <v>162</v>
      </c>
      <c r="C13" s="72" t="s">
        <v>153</v>
      </c>
      <c r="D13" s="19">
        <v>1</v>
      </c>
      <c r="E13" s="14" t="s">
        <v>158</v>
      </c>
      <c r="F13" s="20" t="s">
        <v>717</v>
      </c>
      <c r="G13" s="15" t="s">
        <v>290</v>
      </c>
      <c r="H13" s="15"/>
      <c r="I13" s="15"/>
      <c r="J13" s="18">
        <v>2</v>
      </c>
    </row>
    <row r="14" spans="1:10" ht="34.5" customHeight="1" x14ac:dyDescent="0.25">
      <c r="A14" s="161"/>
      <c r="B14" s="162"/>
      <c r="C14" s="163"/>
      <c r="D14" s="19">
        <v>2</v>
      </c>
      <c r="E14" s="14" t="s">
        <v>157</v>
      </c>
      <c r="F14" s="20" t="s">
        <v>720</v>
      </c>
      <c r="G14" s="15" t="s">
        <v>290</v>
      </c>
      <c r="H14" s="14" t="s">
        <v>173</v>
      </c>
      <c r="I14" s="14" t="s">
        <v>173</v>
      </c>
      <c r="J14" s="18">
        <v>3</v>
      </c>
    </row>
    <row r="15" spans="1:10" ht="34.5" customHeight="1" x14ac:dyDescent="0.25">
      <c r="A15" s="161"/>
      <c r="B15" s="162"/>
      <c r="C15" s="163"/>
      <c r="D15" s="19">
        <v>3</v>
      </c>
      <c r="E15" s="14" t="s">
        <v>157</v>
      </c>
      <c r="F15" s="20" t="s">
        <v>698</v>
      </c>
      <c r="G15" s="15" t="s">
        <v>290</v>
      </c>
      <c r="H15" s="14" t="s">
        <v>173</v>
      </c>
      <c r="I15" s="14" t="s">
        <v>173</v>
      </c>
      <c r="J15" s="18">
        <v>4</v>
      </c>
    </row>
    <row r="16" spans="1:10" ht="34.5" customHeight="1" x14ac:dyDescent="0.25">
      <c r="A16" s="161"/>
      <c r="B16" s="162"/>
      <c r="C16" s="163"/>
      <c r="D16" s="19">
        <v>4</v>
      </c>
      <c r="E16" s="14" t="s">
        <v>157</v>
      </c>
      <c r="F16" s="20" t="s">
        <v>719</v>
      </c>
      <c r="G16" s="15" t="s">
        <v>290</v>
      </c>
      <c r="H16" s="14" t="s">
        <v>173</v>
      </c>
      <c r="I16" s="14" t="s">
        <v>173</v>
      </c>
      <c r="J16" s="18">
        <v>5</v>
      </c>
    </row>
    <row r="17" spans="1:10" ht="34.5" customHeight="1" x14ac:dyDescent="0.25">
      <c r="A17" s="161"/>
      <c r="B17" s="162"/>
      <c r="C17" s="163"/>
      <c r="D17" s="19">
        <v>5</v>
      </c>
      <c r="E17" s="14" t="s">
        <v>159</v>
      </c>
      <c r="F17" s="20" t="s">
        <v>718</v>
      </c>
      <c r="G17" s="15" t="s">
        <v>290</v>
      </c>
      <c r="H17" s="14" t="s">
        <v>173</v>
      </c>
      <c r="I17" s="14" t="s">
        <v>173</v>
      </c>
      <c r="J17" s="18" t="s">
        <v>173</v>
      </c>
    </row>
    <row r="18" spans="1:10" ht="16.5" customHeight="1" x14ac:dyDescent="0.25">
      <c r="A18" s="52" t="s">
        <v>4</v>
      </c>
      <c r="B18" s="52" t="s">
        <v>14</v>
      </c>
      <c r="C18" s="52" t="s">
        <v>45</v>
      </c>
      <c r="D18" s="53" t="s">
        <v>47</v>
      </c>
      <c r="E18" s="9" t="s">
        <v>155</v>
      </c>
      <c r="F18" s="53" t="s">
        <v>46</v>
      </c>
      <c r="G18" s="53" t="s">
        <v>99</v>
      </c>
      <c r="H18" s="53" t="s">
        <v>43</v>
      </c>
      <c r="I18" s="53" t="s">
        <v>44</v>
      </c>
      <c r="J18" s="53" t="s">
        <v>98</v>
      </c>
    </row>
    <row r="19" spans="1:10" ht="16.5" customHeight="1" x14ac:dyDescent="0.25">
      <c r="A19" s="72" t="s">
        <v>142</v>
      </c>
      <c r="B19" s="72" t="s">
        <v>164</v>
      </c>
      <c r="C19" s="72" t="s">
        <v>153</v>
      </c>
      <c r="D19" s="19" t="s">
        <v>143</v>
      </c>
      <c r="E19" s="14"/>
      <c r="F19" s="20" t="s">
        <v>173</v>
      </c>
      <c r="G19" s="14"/>
      <c r="H19" s="14"/>
      <c r="I19" s="14"/>
      <c r="J19" s="18"/>
    </row>
    <row r="20" spans="1:10" ht="34.5" customHeight="1" x14ac:dyDescent="0.25">
      <c r="A20" s="161"/>
      <c r="B20" s="162"/>
      <c r="C20" s="163"/>
      <c r="D20" s="19" t="s">
        <v>144</v>
      </c>
      <c r="E20" s="14"/>
      <c r="F20" s="20" t="s">
        <v>173</v>
      </c>
      <c r="G20" s="14"/>
      <c r="H20" s="14"/>
      <c r="I20" s="14"/>
      <c r="J20" s="18"/>
    </row>
    <row r="21" spans="1:10" ht="16.5" customHeight="1" x14ac:dyDescent="0.25"/>
    <row r="22" spans="1:10" ht="16.5" customHeight="1" x14ac:dyDescent="0.25">
      <c r="A22" s="158" t="s">
        <v>726</v>
      </c>
      <c r="B22" s="158"/>
      <c r="C22" s="158"/>
      <c r="D22" s="158"/>
      <c r="E22" s="158"/>
      <c r="F22" s="158"/>
      <c r="G22" s="158"/>
      <c r="H22" s="158"/>
      <c r="I22" s="158"/>
      <c r="J22" s="86"/>
    </row>
    <row r="23" spans="1:10" ht="16.5" customHeight="1" x14ac:dyDescent="0.25">
      <c r="A23" s="159" t="s">
        <v>120</v>
      </c>
      <c r="B23" s="159"/>
      <c r="C23" s="159"/>
      <c r="D23" s="160" t="s">
        <v>118</v>
      </c>
      <c r="E23" s="160"/>
      <c r="F23" s="160"/>
      <c r="G23" s="160"/>
      <c r="H23" s="160"/>
      <c r="I23" s="160"/>
      <c r="J23" s="87"/>
    </row>
    <row r="24" spans="1:10" ht="16.5" customHeight="1" x14ac:dyDescent="0.25">
      <c r="A24" s="45" t="s">
        <v>4</v>
      </c>
      <c r="B24" s="45" t="s">
        <v>14</v>
      </c>
      <c r="C24" s="45" t="s">
        <v>45</v>
      </c>
      <c r="D24" s="9" t="s">
        <v>195</v>
      </c>
      <c r="E24" s="9" t="s">
        <v>155</v>
      </c>
      <c r="F24" s="9" t="s">
        <v>7</v>
      </c>
      <c r="G24" s="9" t="s">
        <v>99</v>
      </c>
      <c r="H24" s="9" t="s">
        <v>43</v>
      </c>
      <c r="I24" s="9" t="s">
        <v>44</v>
      </c>
      <c r="J24" s="9" t="s">
        <v>98</v>
      </c>
    </row>
    <row r="25" spans="1:10" ht="48.75" customHeight="1" x14ac:dyDescent="0.25">
      <c r="A25" s="77" t="s">
        <v>141</v>
      </c>
      <c r="B25" s="77" t="s">
        <v>162</v>
      </c>
      <c r="C25" s="77" t="s">
        <v>153</v>
      </c>
      <c r="D25" s="19">
        <v>1</v>
      </c>
      <c r="E25" s="14" t="s">
        <v>159</v>
      </c>
      <c r="F25" s="20" t="s">
        <v>721</v>
      </c>
      <c r="G25" s="15"/>
      <c r="H25" s="15"/>
      <c r="I25" s="15"/>
      <c r="J25" s="18">
        <v>2</v>
      </c>
    </row>
    <row r="26" spans="1:10" ht="34.5" customHeight="1" x14ac:dyDescent="0.25">
      <c r="A26" s="161"/>
      <c r="B26" s="162"/>
      <c r="C26" s="163"/>
      <c r="D26" s="19">
        <v>2</v>
      </c>
      <c r="E26" s="14" t="s">
        <v>159</v>
      </c>
      <c r="F26" s="20" t="s">
        <v>722</v>
      </c>
      <c r="G26" s="15" t="s">
        <v>290</v>
      </c>
      <c r="H26" s="14" t="s">
        <v>173</v>
      </c>
      <c r="I26" s="14" t="s">
        <v>173</v>
      </c>
      <c r="J26" s="18">
        <v>3</v>
      </c>
    </row>
    <row r="27" spans="1:10" ht="34.5" customHeight="1" x14ac:dyDescent="0.25">
      <c r="A27" s="161"/>
      <c r="B27" s="162"/>
      <c r="C27" s="163"/>
      <c r="D27" s="19">
        <v>3</v>
      </c>
      <c r="E27" s="14" t="s">
        <v>159</v>
      </c>
      <c r="F27" s="20" t="s">
        <v>723</v>
      </c>
      <c r="G27" s="15" t="s">
        <v>290</v>
      </c>
      <c r="H27" s="14" t="s">
        <v>173</v>
      </c>
      <c r="I27" s="14" t="s">
        <v>173</v>
      </c>
      <c r="J27" s="18">
        <v>4</v>
      </c>
    </row>
    <row r="28" spans="1:10" ht="34.5" customHeight="1" x14ac:dyDescent="0.25">
      <c r="A28" s="161"/>
      <c r="B28" s="162"/>
      <c r="C28" s="163"/>
      <c r="D28" s="19">
        <v>4</v>
      </c>
      <c r="E28" s="14" t="s">
        <v>159</v>
      </c>
      <c r="F28" s="20" t="s">
        <v>728</v>
      </c>
      <c r="G28" s="15" t="s">
        <v>290</v>
      </c>
      <c r="H28" s="14" t="s">
        <v>173</v>
      </c>
      <c r="I28" s="14" t="s">
        <v>173</v>
      </c>
      <c r="J28" s="18">
        <v>5</v>
      </c>
    </row>
    <row r="29" spans="1:10" ht="16.5" customHeight="1" x14ac:dyDescent="0.25">
      <c r="A29" s="52" t="s">
        <v>4</v>
      </c>
      <c r="B29" s="52" t="s">
        <v>14</v>
      </c>
      <c r="C29" s="52" t="s">
        <v>45</v>
      </c>
      <c r="D29" s="53" t="s">
        <v>47</v>
      </c>
      <c r="E29" s="9" t="s">
        <v>155</v>
      </c>
      <c r="F29" s="53" t="s">
        <v>46</v>
      </c>
      <c r="G29" s="53" t="s">
        <v>99</v>
      </c>
      <c r="H29" s="53" t="s">
        <v>43</v>
      </c>
      <c r="I29" s="53" t="s">
        <v>44</v>
      </c>
      <c r="J29" s="53" t="s">
        <v>98</v>
      </c>
    </row>
    <row r="30" spans="1:10" ht="16.5" customHeight="1" x14ac:dyDescent="0.25">
      <c r="A30" s="77" t="s">
        <v>142</v>
      </c>
      <c r="B30" s="77" t="s">
        <v>164</v>
      </c>
      <c r="C30" s="77" t="s">
        <v>153</v>
      </c>
      <c r="D30" s="19" t="s">
        <v>143</v>
      </c>
      <c r="E30" s="14" t="s">
        <v>157</v>
      </c>
      <c r="F30" s="20" t="s">
        <v>729</v>
      </c>
      <c r="G30" s="14" t="s">
        <v>290</v>
      </c>
      <c r="H30" s="14"/>
      <c r="I30" s="14"/>
      <c r="J30" s="18" t="s">
        <v>144</v>
      </c>
    </row>
    <row r="31" spans="1:10" ht="34.5" customHeight="1" x14ac:dyDescent="0.25">
      <c r="A31" s="161"/>
      <c r="B31" s="162"/>
      <c r="C31" s="163"/>
      <c r="D31" s="19" t="s">
        <v>144</v>
      </c>
      <c r="E31" s="14" t="s">
        <v>160</v>
      </c>
      <c r="F31" s="20" t="s">
        <v>734</v>
      </c>
      <c r="G31" s="14" t="s">
        <v>290</v>
      </c>
      <c r="H31" s="14"/>
      <c r="I31" s="14"/>
      <c r="J31" s="18"/>
    </row>
    <row r="33" spans="1:10" ht="16.5" customHeight="1" x14ac:dyDescent="0.25">
      <c r="A33" s="77" t="s">
        <v>142</v>
      </c>
      <c r="B33" s="77" t="s">
        <v>164</v>
      </c>
      <c r="C33" s="77" t="s">
        <v>153</v>
      </c>
      <c r="D33" s="19" t="s">
        <v>731</v>
      </c>
      <c r="E33" s="14" t="s">
        <v>157</v>
      </c>
      <c r="F33" s="20" t="s">
        <v>733</v>
      </c>
      <c r="G33" s="14" t="s">
        <v>290</v>
      </c>
      <c r="H33" s="14"/>
      <c r="I33" s="14"/>
      <c r="J33" s="18" t="s">
        <v>732</v>
      </c>
    </row>
    <row r="34" spans="1:10" ht="34.5" customHeight="1" x14ac:dyDescent="0.25">
      <c r="A34" s="161"/>
      <c r="B34" s="162"/>
      <c r="C34" s="163"/>
      <c r="D34" s="19" t="s">
        <v>732</v>
      </c>
      <c r="E34" s="14" t="s">
        <v>158</v>
      </c>
      <c r="F34" s="20" t="s">
        <v>730</v>
      </c>
      <c r="G34" s="14" t="s">
        <v>290</v>
      </c>
      <c r="H34" s="14"/>
      <c r="I34" s="14"/>
      <c r="J34" s="18"/>
    </row>
  </sheetData>
  <dataConsolidate/>
  <mergeCells count="17">
    <mergeCell ref="A28:C28"/>
    <mergeCell ref="A31:C31"/>
    <mergeCell ref="A34:C34"/>
    <mergeCell ref="A22:I22"/>
    <mergeCell ref="A23:C23"/>
    <mergeCell ref="D23:I23"/>
    <mergeCell ref="A26:C26"/>
    <mergeCell ref="A27:C27"/>
    <mergeCell ref="C6:F8"/>
    <mergeCell ref="A10:I10"/>
    <mergeCell ref="A11:C11"/>
    <mergeCell ref="D11:I11"/>
    <mergeCell ref="A20:C20"/>
    <mergeCell ref="A15:C15"/>
    <mergeCell ref="A16:C16"/>
    <mergeCell ref="A17:C17"/>
    <mergeCell ref="A14:C14"/>
  </mergeCells>
  <dataValidations disablePrompts="1" count="2">
    <dataValidation type="list" allowBlank="1" showInputMessage="1" showErrorMessage="1" sqref="E19:E20 E13:E17 E30:E31 E33:E34 E25:E28">
      <formula1>ActionType</formula1>
    </dataValidation>
    <dataValidation type="list" allowBlank="1" showInputMessage="1" showErrorMessage="1" sqref="B19 B13 B30 B25 B33">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21" zoomScale="90" zoomScaleNormal="90" workbookViewId="0">
      <selection activeCell="G22" sqref="G22"/>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50" t="s">
        <v>123</v>
      </c>
    </row>
    <row r="3" spans="1:10" ht="23.25" x14ac:dyDescent="0.35">
      <c r="A3" s="57" t="str">
        <f>home!A1</f>
        <v>Prj-Demo - Demo System</v>
      </c>
      <c r="B3" s="54"/>
      <c r="C3" s="55"/>
      <c r="D3" s="55"/>
      <c r="E3" s="58"/>
      <c r="F3" s="55"/>
      <c r="G3" s="58"/>
      <c r="H3" s="58"/>
      <c r="I3" s="58"/>
      <c r="J3" s="58"/>
    </row>
    <row r="4" spans="1:10" ht="23.25" x14ac:dyDescent="0.35">
      <c r="A4" s="94" t="s">
        <v>152</v>
      </c>
      <c r="B4" s="94"/>
      <c r="C4" s="94"/>
      <c r="D4" s="94"/>
      <c r="E4" s="94"/>
      <c r="F4" s="94"/>
      <c r="G4" s="94"/>
      <c r="H4" s="94"/>
      <c r="I4" s="94"/>
      <c r="J4" s="94"/>
    </row>
    <row r="6" spans="1:10" x14ac:dyDescent="0.25">
      <c r="A6" s="46" t="s">
        <v>119</v>
      </c>
      <c r="C6" s="138" t="s">
        <v>184</v>
      </c>
      <c r="D6" s="152"/>
      <c r="E6" s="152"/>
      <c r="F6" s="152"/>
    </row>
    <row r="7" spans="1:10" x14ac:dyDescent="0.25">
      <c r="A7" s="47" t="s">
        <v>120</v>
      </c>
      <c r="C7" s="156"/>
      <c r="D7" s="157"/>
      <c r="E7" s="157"/>
      <c r="F7" s="157"/>
    </row>
    <row r="8" spans="1:10" ht="15.75" customHeight="1" x14ac:dyDescent="0.25">
      <c r="A8" s="48" t="s">
        <v>118</v>
      </c>
      <c r="C8" s="140"/>
      <c r="D8" s="153"/>
      <c r="E8" s="153"/>
      <c r="F8" s="153"/>
    </row>
    <row r="9" spans="1:10" ht="16.5" customHeight="1" x14ac:dyDescent="0.25"/>
    <row r="10" spans="1:10" ht="39.75" customHeight="1" x14ac:dyDescent="0.25">
      <c r="A10" s="164" t="s">
        <v>750</v>
      </c>
      <c r="B10" s="158"/>
      <c r="C10" s="158"/>
      <c r="D10" s="158"/>
      <c r="E10" s="158"/>
      <c r="F10" s="158"/>
      <c r="G10" s="158"/>
      <c r="H10" s="158"/>
      <c r="I10" s="158"/>
      <c r="J10" s="86"/>
    </row>
    <row r="11" spans="1:10" ht="16.5" customHeight="1" x14ac:dyDescent="0.25">
      <c r="A11" s="159" t="s">
        <v>120</v>
      </c>
      <c r="B11" s="159"/>
      <c r="C11" s="159"/>
      <c r="D11" s="160" t="s">
        <v>118</v>
      </c>
      <c r="E11" s="160"/>
      <c r="F11" s="160"/>
      <c r="G11" s="160"/>
      <c r="H11" s="160"/>
      <c r="I11" s="160"/>
      <c r="J11" s="87"/>
    </row>
    <row r="12" spans="1:10" ht="16.5" customHeight="1" x14ac:dyDescent="0.25">
      <c r="A12" s="45" t="s">
        <v>4</v>
      </c>
      <c r="B12" s="45" t="s">
        <v>14</v>
      </c>
      <c r="C12" s="45" t="s">
        <v>45</v>
      </c>
      <c r="D12" s="9" t="s">
        <v>195</v>
      </c>
      <c r="E12" s="9" t="s">
        <v>155</v>
      </c>
      <c r="F12" s="9" t="s">
        <v>7</v>
      </c>
      <c r="G12" s="9" t="s">
        <v>99</v>
      </c>
      <c r="H12" s="9" t="s">
        <v>43</v>
      </c>
      <c r="I12" s="9" t="s">
        <v>44</v>
      </c>
      <c r="J12" s="9" t="s">
        <v>98</v>
      </c>
    </row>
    <row r="13" spans="1:10" ht="48.75" customHeight="1" x14ac:dyDescent="0.25">
      <c r="A13" s="77" t="s">
        <v>141</v>
      </c>
      <c r="B13" s="77" t="s">
        <v>162</v>
      </c>
      <c r="C13" s="77" t="s">
        <v>153</v>
      </c>
      <c r="D13" s="19">
        <v>1</v>
      </c>
      <c r="E13" s="14" t="s">
        <v>157</v>
      </c>
      <c r="F13" s="20" t="s">
        <v>737</v>
      </c>
      <c r="G13" s="15" t="s">
        <v>356</v>
      </c>
      <c r="H13" s="15" t="s">
        <v>182</v>
      </c>
      <c r="I13" s="15" t="s">
        <v>183</v>
      </c>
      <c r="J13" s="18">
        <v>2</v>
      </c>
    </row>
    <row r="14" spans="1:10" ht="34.5" customHeight="1" x14ac:dyDescent="0.25">
      <c r="A14" s="161"/>
      <c r="B14" s="162"/>
      <c r="C14" s="163"/>
      <c r="D14" s="19">
        <f>D13+1</f>
        <v>2</v>
      </c>
      <c r="E14" s="14" t="s">
        <v>157</v>
      </c>
      <c r="F14" s="20" t="s">
        <v>737</v>
      </c>
      <c r="G14" s="15" t="s">
        <v>356</v>
      </c>
      <c r="H14" s="14" t="s">
        <v>173</v>
      </c>
      <c r="I14" s="14" t="s">
        <v>173</v>
      </c>
      <c r="J14" s="18">
        <v>3</v>
      </c>
    </row>
    <row r="15" spans="1:10" ht="34.5" customHeight="1" x14ac:dyDescent="0.25">
      <c r="A15" s="161"/>
      <c r="B15" s="162"/>
      <c r="C15" s="163"/>
      <c r="D15" s="19">
        <f t="shared" ref="D15:D21" si="0">D14+1</f>
        <v>3</v>
      </c>
      <c r="E15" s="14" t="s">
        <v>157</v>
      </c>
      <c r="F15" s="20" t="s">
        <v>738</v>
      </c>
      <c r="G15" s="15" t="s">
        <v>356</v>
      </c>
      <c r="H15" s="14" t="s">
        <v>173</v>
      </c>
      <c r="I15" s="14" t="s">
        <v>173</v>
      </c>
      <c r="J15" s="18">
        <v>4</v>
      </c>
    </row>
    <row r="16" spans="1:10" ht="34.5" customHeight="1" x14ac:dyDescent="0.25">
      <c r="A16" s="161"/>
      <c r="B16" s="162"/>
      <c r="C16" s="163"/>
      <c r="D16" s="19">
        <f t="shared" si="0"/>
        <v>4</v>
      </c>
      <c r="E16" s="14" t="s">
        <v>157</v>
      </c>
      <c r="F16" s="20" t="s">
        <v>739</v>
      </c>
      <c r="G16" s="15" t="s">
        <v>356</v>
      </c>
      <c r="H16" s="14" t="s">
        <v>173</v>
      </c>
      <c r="I16" s="14" t="s">
        <v>173</v>
      </c>
      <c r="J16" s="18">
        <v>5</v>
      </c>
    </row>
    <row r="17" spans="1:10" ht="34.5" customHeight="1" x14ac:dyDescent="0.25">
      <c r="A17" s="161"/>
      <c r="B17" s="162"/>
      <c r="C17" s="163"/>
      <c r="D17" s="19">
        <f t="shared" si="0"/>
        <v>5</v>
      </c>
      <c r="E17" s="14" t="s">
        <v>157</v>
      </c>
      <c r="F17" s="20" t="s">
        <v>741</v>
      </c>
      <c r="G17" s="15" t="s">
        <v>356</v>
      </c>
      <c r="H17" s="14" t="s">
        <v>173</v>
      </c>
      <c r="I17" s="14" t="s">
        <v>173</v>
      </c>
      <c r="J17" s="18">
        <v>6</v>
      </c>
    </row>
    <row r="18" spans="1:10" ht="34.5" customHeight="1" x14ac:dyDescent="0.25">
      <c r="A18" s="161"/>
      <c r="B18" s="162"/>
      <c r="C18" s="163"/>
      <c r="D18" s="19">
        <f t="shared" si="0"/>
        <v>6</v>
      </c>
      <c r="E18" s="14" t="s">
        <v>158</v>
      </c>
      <c r="F18" s="20" t="s">
        <v>751</v>
      </c>
      <c r="G18" s="15" t="s">
        <v>356</v>
      </c>
      <c r="H18" s="14" t="s">
        <v>173</v>
      </c>
      <c r="I18" s="14" t="s">
        <v>173</v>
      </c>
      <c r="J18" s="18">
        <v>6</v>
      </c>
    </row>
    <row r="19" spans="1:10" ht="34.5" customHeight="1" x14ac:dyDescent="0.25">
      <c r="A19" s="161"/>
      <c r="B19" s="162"/>
      <c r="C19" s="163"/>
      <c r="D19" s="19">
        <f t="shared" si="0"/>
        <v>7</v>
      </c>
      <c r="E19" s="14" t="s">
        <v>159</v>
      </c>
      <c r="F19" s="20" t="s">
        <v>740</v>
      </c>
      <c r="G19" s="15"/>
      <c r="H19" s="14" t="s">
        <v>173</v>
      </c>
      <c r="I19" s="14" t="s">
        <v>173</v>
      </c>
      <c r="J19" s="18">
        <v>6</v>
      </c>
    </row>
    <row r="20" spans="1:10" ht="34.5" customHeight="1" x14ac:dyDescent="0.25">
      <c r="A20" s="106"/>
      <c r="B20" s="107"/>
      <c r="C20" s="108"/>
      <c r="D20" s="19">
        <f t="shared" si="0"/>
        <v>8</v>
      </c>
      <c r="E20" s="14" t="s">
        <v>160</v>
      </c>
      <c r="F20" s="20" t="s">
        <v>752</v>
      </c>
      <c r="G20" s="15" t="s">
        <v>356</v>
      </c>
      <c r="H20" s="14"/>
      <c r="I20" s="14"/>
      <c r="J20" s="18"/>
    </row>
    <row r="21" spans="1:10" ht="34.5" customHeight="1" x14ac:dyDescent="0.25">
      <c r="A21" s="106"/>
      <c r="B21" s="107"/>
      <c r="C21" s="108"/>
      <c r="D21" s="19">
        <f t="shared" si="0"/>
        <v>9</v>
      </c>
      <c r="E21" s="14" t="s">
        <v>160</v>
      </c>
      <c r="F21" s="20" t="s">
        <v>753</v>
      </c>
      <c r="G21" s="15" t="s">
        <v>355</v>
      </c>
      <c r="H21" s="14"/>
      <c r="I21" s="14"/>
      <c r="J21" s="18"/>
    </row>
    <row r="22" spans="1:10" ht="16.5" customHeight="1" x14ac:dyDescent="0.25">
      <c r="A22" s="52" t="s">
        <v>4</v>
      </c>
      <c r="B22" s="52" t="s">
        <v>14</v>
      </c>
      <c r="C22" s="52" t="s">
        <v>45</v>
      </c>
      <c r="D22" s="53" t="s">
        <v>47</v>
      </c>
      <c r="E22" s="9" t="s">
        <v>155</v>
      </c>
      <c r="F22" s="53" t="s">
        <v>46</v>
      </c>
      <c r="G22" s="53" t="s">
        <v>99</v>
      </c>
      <c r="H22" s="53" t="s">
        <v>43</v>
      </c>
      <c r="I22" s="53" t="s">
        <v>44</v>
      </c>
      <c r="J22" s="53" t="s">
        <v>98</v>
      </c>
    </row>
    <row r="23" spans="1:10" ht="16.5" customHeight="1" x14ac:dyDescent="0.25">
      <c r="A23" s="77" t="s">
        <v>142</v>
      </c>
      <c r="B23" s="77" t="s">
        <v>164</v>
      </c>
      <c r="C23" s="77" t="s">
        <v>153</v>
      </c>
      <c r="D23" s="19" t="s">
        <v>143</v>
      </c>
      <c r="E23" s="14"/>
      <c r="F23" s="20" t="s">
        <v>173</v>
      </c>
      <c r="G23" s="14"/>
      <c r="H23" s="14"/>
      <c r="I23" s="14"/>
      <c r="J23" s="18"/>
    </row>
    <row r="24" spans="1:10" ht="34.5" customHeight="1" x14ac:dyDescent="0.25">
      <c r="A24" s="161"/>
      <c r="B24" s="162"/>
      <c r="C24" s="163"/>
      <c r="D24" s="19" t="s">
        <v>144</v>
      </c>
      <c r="E24" s="14"/>
      <c r="F24" s="20" t="s">
        <v>173</v>
      </c>
      <c r="G24" s="14"/>
      <c r="H24" s="14"/>
      <c r="I24" s="14"/>
      <c r="J24" s="18"/>
    </row>
    <row r="25" spans="1:10" ht="16.5" customHeight="1" x14ac:dyDescent="0.25"/>
  </sheetData>
  <dataConsolidate/>
  <mergeCells count="11">
    <mergeCell ref="A24:C24"/>
    <mergeCell ref="C6:F8"/>
    <mergeCell ref="A10:I10"/>
    <mergeCell ref="A11:C11"/>
    <mergeCell ref="D11:I11"/>
    <mergeCell ref="A14:C14"/>
    <mergeCell ref="A16:C16"/>
    <mergeCell ref="A15:C15"/>
    <mergeCell ref="A17:C17"/>
    <mergeCell ref="A19:C19"/>
    <mergeCell ref="A18:C18"/>
  </mergeCells>
  <dataValidations count="2">
    <dataValidation type="list" allowBlank="1" showInputMessage="1" showErrorMessage="1" sqref="B13 B23">
      <formula1>ScenarioType</formula1>
    </dataValidation>
    <dataValidation type="list" allowBlank="1" showInputMessage="1" showErrorMessage="1" sqref="E23:E24 E13:E21">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10"/>
  <sheetViews>
    <sheetView zoomScale="85" zoomScaleNormal="85" workbookViewId="0">
      <selection activeCell="C16" sqref="C16"/>
    </sheetView>
  </sheetViews>
  <sheetFormatPr defaultRowHeight="15" x14ac:dyDescent="0.25"/>
  <cols>
    <col min="1" max="1" width="8.42578125" customWidth="1"/>
    <col min="2" max="2" width="18.140625" customWidth="1"/>
    <col min="3" max="3" width="55.7109375" customWidth="1"/>
    <col min="4" max="4" width="15.7109375" customWidth="1"/>
    <col min="5" max="5" width="14.85546875" customWidth="1"/>
    <col min="6" max="6" width="22.7109375" customWidth="1"/>
    <col min="7" max="7" width="17.140625" customWidth="1"/>
  </cols>
  <sheetData>
    <row r="1" spans="1:7" ht="23.25" x14ac:dyDescent="0.35">
      <c r="A1" s="50" t="s">
        <v>123</v>
      </c>
      <c r="B1" s="5"/>
      <c r="C1" s="5"/>
    </row>
    <row r="3" spans="1:7" ht="23.25" x14ac:dyDescent="0.35">
      <c r="A3" s="57" t="str">
        <f>home!A1</f>
        <v>Prj-Demo - Demo System</v>
      </c>
      <c r="B3" s="54"/>
      <c r="C3" s="54"/>
      <c r="D3" s="55"/>
      <c r="E3" s="61"/>
      <c r="F3" s="61"/>
      <c r="G3" s="61"/>
    </row>
    <row r="4" spans="1:7" ht="23.25" x14ac:dyDescent="0.35">
      <c r="A4" s="91" t="s">
        <v>39</v>
      </c>
      <c r="B4" s="92"/>
      <c r="C4" s="92"/>
      <c r="D4" s="95"/>
      <c r="E4" s="97"/>
      <c r="F4" s="97"/>
      <c r="G4" s="97"/>
    </row>
    <row r="6" spans="1:7" ht="15.75" x14ac:dyDescent="0.25">
      <c r="A6" s="9" t="s">
        <v>3</v>
      </c>
      <c r="B6" s="9" t="s">
        <v>4</v>
      </c>
      <c r="C6" s="9" t="s">
        <v>7</v>
      </c>
      <c r="D6" s="9" t="s">
        <v>196</v>
      </c>
      <c r="E6" s="9" t="s">
        <v>155</v>
      </c>
      <c r="F6" s="16" t="s">
        <v>12</v>
      </c>
      <c r="G6" s="16" t="s">
        <v>49</v>
      </c>
    </row>
    <row r="7" spans="1:7" ht="45" customHeight="1" x14ac:dyDescent="0.25">
      <c r="A7" s="18"/>
      <c r="B7" s="18"/>
      <c r="C7" s="18"/>
      <c r="D7" s="19"/>
      <c r="E7" s="20"/>
      <c r="F7" s="19"/>
      <c r="G7" s="20"/>
    </row>
    <row r="8" spans="1:7" ht="33.75" customHeight="1" x14ac:dyDescent="0.25">
      <c r="A8" s="18"/>
      <c r="B8" s="18"/>
      <c r="C8" s="18"/>
      <c r="D8" s="19"/>
      <c r="E8" s="20"/>
      <c r="F8" s="19"/>
      <c r="G8" s="20"/>
    </row>
    <row r="9" spans="1:7" ht="33.75" customHeight="1" x14ac:dyDescent="0.25">
      <c r="A9" s="18"/>
      <c r="B9" s="18"/>
      <c r="C9" s="18"/>
      <c r="D9" s="19"/>
      <c r="E9" s="20"/>
      <c r="F9" s="19"/>
      <c r="G9" s="20"/>
    </row>
    <row r="10" spans="1:7" ht="30.75" customHeight="1" x14ac:dyDescent="0.25"/>
  </sheetData>
  <dataValidations count="3">
    <dataValidation type="list" allowBlank="1" showInputMessage="1" showErrorMessage="1" sqref="G7:G9">
      <formula1>CriticalityGoal</formula1>
    </dataValidation>
    <dataValidation type="list" allowBlank="1" showInputMessage="1" showErrorMessage="1" sqref="E7:E9">
      <formula1>UseCaseType</formula1>
    </dataValidation>
    <dataValidation type="list" allowBlank="1" showInputMessage="1" showErrorMessage="1" sqref="D7:D9">
      <formula1>"ModalityType"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C1" zoomScale="115" zoomScaleNormal="115" workbookViewId="0">
      <selection activeCell="D8" sqref="D8"/>
    </sheetView>
  </sheetViews>
  <sheetFormatPr defaultRowHeight="15" x14ac:dyDescent="0.25"/>
  <cols>
    <col min="1" max="1" width="8.42578125" customWidth="1"/>
    <col min="2" max="2" width="18.140625" customWidth="1"/>
    <col min="3" max="4" width="15.7109375" customWidth="1"/>
    <col min="5" max="5" width="55.7109375" customWidth="1"/>
    <col min="6" max="7" width="14.85546875" customWidth="1"/>
    <col min="8" max="8" width="23.28515625" customWidth="1"/>
    <col min="9" max="9" width="17.140625" customWidth="1"/>
  </cols>
  <sheetData>
    <row r="1" spans="1:9" ht="23.25" x14ac:dyDescent="0.35">
      <c r="A1" s="50" t="s">
        <v>123</v>
      </c>
      <c r="B1" s="5"/>
      <c r="E1" s="5"/>
    </row>
    <row r="3" spans="1:9" ht="23.25" x14ac:dyDescent="0.35">
      <c r="A3" s="57" t="str">
        <f>home!A1</f>
        <v>Prj-Demo - Demo System</v>
      </c>
      <c r="B3" s="54"/>
      <c r="C3" s="55"/>
      <c r="D3" s="55"/>
      <c r="E3" s="54"/>
      <c r="F3" s="61"/>
      <c r="G3" s="61"/>
      <c r="H3" s="61"/>
      <c r="I3" s="61"/>
    </row>
    <row r="4" spans="1:9" ht="23.25" x14ac:dyDescent="0.35">
      <c r="A4" s="91" t="s">
        <v>197</v>
      </c>
      <c r="B4" s="92"/>
      <c r="C4" s="95"/>
      <c r="D4" s="95"/>
      <c r="E4" s="92"/>
      <c r="F4" s="97"/>
      <c r="G4" s="97"/>
      <c r="H4" s="97"/>
      <c r="I4" s="97"/>
    </row>
    <row r="6" spans="1:9" ht="15.75" x14ac:dyDescent="0.25">
      <c r="A6" s="9" t="s">
        <v>3</v>
      </c>
      <c r="B6" s="9" t="s">
        <v>4</v>
      </c>
      <c r="C6" s="9" t="s">
        <v>14</v>
      </c>
      <c r="D6" s="9" t="s">
        <v>198</v>
      </c>
      <c r="E6" s="9" t="s">
        <v>7</v>
      </c>
      <c r="F6" s="9" t="s">
        <v>199</v>
      </c>
      <c r="G6" s="9" t="s">
        <v>200</v>
      </c>
      <c r="H6" s="16" t="s">
        <v>12</v>
      </c>
      <c r="I6" s="16" t="s">
        <v>49</v>
      </c>
    </row>
    <row r="7" spans="1:9" ht="45" customHeight="1" x14ac:dyDescent="0.25">
      <c r="A7" s="18"/>
      <c r="B7" s="18"/>
      <c r="C7" s="19"/>
      <c r="D7" s="19"/>
      <c r="E7" s="18"/>
      <c r="F7" s="20"/>
      <c r="G7" s="20"/>
      <c r="H7" s="19"/>
      <c r="I7" s="20"/>
    </row>
    <row r="8" spans="1:9" ht="33.75" customHeight="1" x14ac:dyDescent="0.25">
      <c r="A8" s="18"/>
      <c r="B8" s="18"/>
      <c r="C8" s="19"/>
      <c r="D8" s="19"/>
      <c r="E8" s="18"/>
      <c r="F8" s="20"/>
      <c r="G8" s="20"/>
      <c r="H8" s="19"/>
      <c r="I8" s="20"/>
    </row>
    <row r="9" spans="1:9" ht="33.75" customHeight="1" x14ac:dyDescent="0.25">
      <c r="A9" s="18"/>
      <c r="B9" s="18"/>
      <c r="C9" s="19"/>
      <c r="D9" s="19"/>
      <c r="E9" s="18"/>
      <c r="F9" s="20"/>
      <c r="G9" s="20"/>
      <c r="H9" s="19"/>
      <c r="I9" s="20"/>
    </row>
    <row r="10" spans="1:9" ht="30.75" customHeight="1" x14ac:dyDescent="0.25"/>
  </sheetData>
  <dataValidations count="4">
    <dataValidation type="list" allowBlank="1" showInputMessage="1" showErrorMessage="1" sqref="I7:I9">
      <formula1>CriticalityGoal</formula1>
    </dataValidation>
    <dataValidation type="list" allowBlank="1" showInputMessage="1" showErrorMessage="1" sqref="C7:C9">
      <formula1>NFRType</formula1>
    </dataValidation>
    <dataValidation type="list" allowBlank="1" showInputMessage="1" showErrorMessage="1" sqref="D7:D9">
      <formula1>NFRSubType</formula1>
    </dataValidation>
    <dataValidation type="list" allowBlank="1" showInputMessage="1" showErrorMessage="1" sqref="F7:F9">
      <formula1>MetricType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6" sqref="N2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63"/>
  <sheetViews>
    <sheetView topLeftCell="A28" zoomScale="70" zoomScaleNormal="70" workbookViewId="0">
      <selection activeCell="H39" sqref="H39"/>
    </sheetView>
  </sheetViews>
  <sheetFormatPr defaultRowHeight="15" x14ac:dyDescent="0.2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x14ac:dyDescent="0.25">
      <c r="A1" s="50" t="s">
        <v>123</v>
      </c>
    </row>
    <row r="3" spans="1:12" ht="23.25" customHeight="1" x14ac:dyDescent="0.35">
      <c r="A3" s="59" t="str">
        <f>home!A1</f>
        <v>Prj-Demo - Demo System</v>
      </c>
      <c r="B3" s="59"/>
      <c r="C3" s="122" t="s">
        <v>171</v>
      </c>
      <c r="D3" s="123"/>
      <c r="E3" s="123"/>
      <c r="F3" s="124"/>
    </row>
    <row r="4" spans="1:12" ht="23.25" x14ac:dyDescent="0.35">
      <c r="A4" s="98" t="s">
        <v>145</v>
      </c>
      <c r="B4" s="98"/>
      <c r="C4" s="125"/>
      <c r="D4" s="126"/>
      <c r="E4" s="126"/>
      <c r="F4" s="127"/>
    </row>
    <row r="6" spans="1:12" x14ac:dyDescent="0.25">
      <c r="A6" s="23" t="s">
        <v>9</v>
      </c>
      <c r="B6" s="36"/>
      <c r="C6" s="36"/>
      <c r="D6" s="36"/>
      <c r="E6" s="36"/>
      <c r="F6" s="37"/>
      <c r="G6" s="44"/>
      <c r="H6" s="44"/>
    </row>
    <row r="7" spans="1:12" x14ac:dyDescent="0.25">
      <c r="A7" s="6" t="s">
        <v>203</v>
      </c>
      <c r="B7" s="2" t="s">
        <v>28</v>
      </c>
      <c r="C7" s="2" t="s">
        <v>30</v>
      </c>
      <c r="D7" s="2" t="s">
        <v>29</v>
      </c>
      <c r="E7" s="2" t="s">
        <v>31</v>
      </c>
      <c r="F7" s="2" t="s">
        <v>109</v>
      </c>
      <c r="G7" s="24" t="s">
        <v>108</v>
      </c>
      <c r="H7" s="24" t="s">
        <v>110</v>
      </c>
    </row>
    <row r="8" spans="1:12" x14ac:dyDescent="0.25">
      <c r="A8" s="3" t="s">
        <v>63</v>
      </c>
      <c r="B8" s="2" t="s">
        <v>64</v>
      </c>
      <c r="C8" s="2" t="s">
        <v>65</v>
      </c>
      <c r="D8" s="2" t="s">
        <v>27</v>
      </c>
      <c r="E8" s="2" t="s">
        <v>62</v>
      </c>
      <c r="F8" s="2"/>
      <c r="G8" s="2"/>
      <c r="H8" s="2"/>
    </row>
    <row r="9" spans="1:12" x14ac:dyDescent="0.25">
      <c r="A9" s="6" t="s">
        <v>69</v>
      </c>
      <c r="B9" s="2"/>
      <c r="C9" s="2"/>
      <c r="D9" s="2"/>
      <c r="E9" s="2"/>
      <c r="F9" s="2"/>
      <c r="G9" s="2"/>
      <c r="H9" s="2"/>
    </row>
    <row r="10" spans="1:12" x14ac:dyDescent="0.25">
      <c r="A10" s="2" t="s">
        <v>72</v>
      </c>
      <c r="B10" s="24" t="s">
        <v>66</v>
      </c>
      <c r="C10" s="2" t="s">
        <v>67</v>
      </c>
      <c r="D10" s="2" t="s">
        <v>68</v>
      </c>
      <c r="E10" s="2"/>
      <c r="F10" s="2"/>
      <c r="G10" s="2"/>
      <c r="H10" s="2"/>
    </row>
    <row r="13" spans="1:12" x14ac:dyDescent="0.25">
      <c r="A13" s="12" t="s">
        <v>8</v>
      </c>
      <c r="B13" s="38"/>
      <c r="C13" s="39"/>
      <c r="D13" s="39"/>
      <c r="E13" s="39"/>
      <c r="F13" s="39"/>
      <c r="G13" s="39"/>
      <c r="H13" s="39"/>
      <c r="I13" s="39"/>
      <c r="J13" s="39"/>
      <c r="K13" s="39"/>
      <c r="L13" s="40"/>
    </row>
    <row r="14" spans="1:12" x14ac:dyDescent="0.25">
      <c r="A14" s="6" t="s">
        <v>203</v>
      </c>
      <c r="B14" s="2" t="s">
        <v>73</v>
      </c>
      <c r="C14" s="24" t="s">
        <v>74</v>
      </c>
      <c r="D14" s="24" t="s">
        <v>75</v>
      </c>
      <c r="E14" s="24" t="s">
        <v>76</v>
      </c>
      <c r="F14" s="24" t="s">
        <v>77</v>
      </c>
      <c r="G14" s="2"/>
      <c r="H14" s="2"/>
      <c r="I14" s="2"/>
      <c r="J14" s="2"/>
      <c r="K14" s="2"/>
      <c r="L14" s="2"/>
    </row>
    <row r="15" spans="1:12" x14ac:dyDescent="0.25">
      <c r="A15" s="26" t="s">
        <v>78</v>
      </c>
      <c r="B15" s="2" t="s">
        <v>32</v>
      </c>
      <c r="C15" s="2" t="s">
        <v>33</v>
      </c>
      <c r="D15" s="2" t="s">
        <v>374</v>
      </c>
      <c r="E15" s="2"/>
      <c r="F15" s="2"/>
      <c r="G15" s="2"/>
      <c r="H15" s="2"/>
      <c r="I15" s="2"/>
      <c r="J15" s="2"/>
      <c r="K15" s="2"/>
      <c r="L15" s="24"/>
    </row>
    <row r="16" spans="1:12" x14ac:dyDescent="0.25">
      <c r="A16" s="26" t="s">
        <v>185</v>
      </c>
      <c r="B16" s="2" t="s">
        <v>187</v>
      </c>
      <c r="C16" s="26"/>
      <c r="D16" s="2"/>
      <c r="E16" s="88"/>
      <c r="F16" s="88"/>
      <c r="G16" s="88"/>
      <c r="H16" s="88"/>
      <c r="I16" s="88"/>
      <c r="J16" s="88"/>
      <c r="K16" s="88"/>
      <c r="L16" s="89"/>
    </row>
    <row r="18" spans="1:13" x14ac:dyDescent="0.25">
      <c r="A18" s="27" t="s">
        <v>10</v>
      </c>
      <c r="B18" s="41"/>
      <c r="C18" s="42"/>
      <c r="D18" s="42"/>
      <c r="E18" s="42"/>
      <c r="F18" s="43"/>
    </row>
    <row r="19" spans="1:13" x14ac:dyDescent="0.25">
      <c r="A19" s="28" t="s">
        <v>83</v>
      </c>
      <c r="B19" s="29" t="s">
        <v>82</v>
      </c>
      <c r="C19" s="29" t="s">
        <v>13</v>
      </c>
      <c r="D19" s="29" t="s">
        <v>80</v>
      </c>
      <c r="E19" s="29" t="s">
        <v>35</v>
      </c>
      <c r="F19" s="29" t="s">
        <v>81</v>
      </c>
    </row>
    <row r="20" spans="1:13" x14ac:dyDescent="0.25">
      <c r="A20" s="26" t="s">
        <v>185</v>
      </c>
      <c r="B20" s="18" t="s">
        <v>84</v>
      </c>
      <c r="C20" s="18" t="s">
        <v>85</v>
      </c>
      <c r="D20" s="18" t="s">
        <v>86</v>
      </c>
      <c r="E20" s="18" t="s">
        <v>87</v>
      </c>
      <c r="F20" s="18" t="s">
        <v>88</v>
      </c>
    </row>
    <row r="21" spans="1:13" x14ac:dyDescent="0.25">
      <c r="A21" s="18" t="s">
        <v>204</v>
      </c>
      <c r="B21" s="18" t="s">
        <v>89</v>
      </c>
      <c r="C21" s="18" t="s">
        <v>90</v>
      </c>
      <c r="D21" s="18"/>
      <c r="E21" s="18"/>
      <c r="F21" s="18"/>
    </row>
    <row r="23" spans="1:13" x14ac:dyDescent="0.25">
      <c r="A23" s="22" t="s">
        <v>43</v>
      </c>
      <c r="B23" s="22" t="s">
        <v>44</v>
      </c>
    </row>
    <row r="24" spans="1:13" x14ac:dyDescent="0.25">
      <c r="A24" s="2" t="s">
        <v>61</v>
      </c>
      <c r="B24" s="2" t="s">
        <v>60</v>
      </c>
    </row>
    <row r="26" spans="1:13" x14ac:dyDescent="0.25">
      <c r="A26" s="12" t="s">
        <v>26</v>
      </c>
      <c r="B26" s="120"/>
      <c r="C26" s="121"/>
      <c r="D26" s="121"/>
      <c r="E26" s="121"/>
      <c r="F26" s="121"/>
      <c r="G26" s="121"/>
      <c r="H26" s="121"/>
      <c r="I26" s="121"/>
      <c r="J26" s="121"/>
      <c r="K26" s="121"/>
      <c r="L26" s="121"/>
      <c r="M26" s="121"/>
    </row>
    <row r="27" spans="1:13" x14ac:dyDescent="0.25">
      <c r="A27" s="6" t="s">
        <v>16</v>
      </c>
      <c r="B27" s="2" t="s">
        <v>91</v>
      </c>
      <c r="C27" s="2" t="s">
        <v>25</v>
      </c>
      <c r="D27" s="2" t="s">
        <v>92</v>
      </c>
      <c r="E27" s="2" t="s">
        <v>93</v>
      </c>
      <c r="F27" s="2" t="s">
        <v>94</v>
      </c>
      <c r="G27" s="2" t="s">
        <v>95</v>
      </c>
      <c r="H27" s="2" t="s">
        <v>24</v>
      </c>
      <c r="I27" s="2" t="s">
        <v>36</v>
      </c>
      <c r="J27" s="2" t="s">
        <v>18</v>
      </c>
      <c r="K27" s="2" t="s">
        <v>20</v>
      </c>
      <c r="L27" s="24" t="s">
        <v>97</v>
      </c>
      <c r="M27" s="2" t="s">
        <v>103</v>
      </c>
    </row>
    <row r="28" spans="1:13" x14ac:dyDescent="0.25">
      <c r="A28" s="6" t="s">
        <v>17</v>
      </c>
      <c r="B28" s="2">
        <v>0</v>
      </c>
      <c r="C28" s="2">
        <v>1</v>
      </c>
      <c r="D28" s="2" t="s">
        <v>210</v>
      </c>
      <c r="E28" s="2" t="s">
        <v>96</v>
      </c>
      <c r="F28" s="2" t="s">
        <v>211</v>
      </c>
      <c r="G28" s="2"/>
      <c r="H28" s="2"/>
      <c r="I28" s="2"/>
      <c r="J28" s="2"/>
      <c r="K28" s="2"/>
      <c r="L28" s="2"/>
      <c r="M28" s="2"/>
    </row>
    <row r="30" spans="1:13" x14ac:dyDescent="0.25">
      <c r="A30" s="27" t="s">
        <v>205</v>
      </c>
      <c r="B30" s="41"/>
      <c r="C30" s="42"/>
      <c r="D30" s="42"/>
    </row>
    <row r="31" spans="1:13" x14ac:dyDescent="0.25">
      <c r="A31" s="28" t="s">
        <v>14</v>
      </c>
      <c r="B31" s="29" t="s">
        <v>208</v>
      </c>
      <c r="C31" s="29" t="s">
        <v>206</v>
      </c>
      <c r="D31" s="29" t="s">
        <v>207</v>
      </c>
    </row>
    <row r="32" spans="1:13" x14ac:dyDescent="0.25">
      <c r="A32" s="26" t="s">
        <v>185</v>
      </c>
      <c r="B32" s="2" t="s">
        <v>187</v>
      </c>
      <c r="C32" s="2" t="s">
        <v>209</v>
      </c>
      <c r="D32" s="2"/>
    </row>
    <row r="34" spans="1:9" x14ac:dyDescent="0.25">
      <c r="A34" s="12" t="s">
        <v>111</v>
      </c>
      <c r="B34" s="134"/>
      <c r="C34" s="135"/>
      <c r="D34" s="135"/>
      <c r="E34" s="135"/>
      <c r="F34" s="135"/>
      <c r="G34" s="135"/>
      <c r="H34" s="135"/>
      <c r="I34" s="135"/>
    </row>
    <row r="35" spans="1:9" x14ac:dyDescent="0.25">
      <c r="A35" s="6" t="s">
        <v>14</v>
      </c>
      <c r="B35" s="2" t="s">
        <v>213</v>
      </c>
      <c r="C35" s="2" t="s">
        <v>214</v>
      </c>
      <c r="D35" t="s">
        <v>215</v>
      </c>
      <c r="E35" t="s">
        <v>216</v>
      </c>
      <c r="F35" t="s">
        <v>742</v>
      </c>
      <c r="G35" t="s">
        <v>743</v>
      </c>
      <c r="H35" t="s">
        <v>212</v>
      </c>
    </row>
    <row r="36" spans="1:9" x14ac:dyDescent="0.25">
      <c r="A36" s="6" t="s">
        <v>45</v>
      </c>
      <c r="B36" s="2" t="s">
        <v>153</v>
      </c>
      <c r="C36" s="2" t="b">
        <v>0</v>
      </c>
    </row>
    <row r="37" spans="1:9" x14ac:dyDescent="0.25">
      <c r="A37" s="90"/>
      <c r="B37" s="88"/>
      <c r="C37" s="88"/>
    </row>
    <row r="39" spans="1:9" x14ac:dyDescent="0.25">
      <c r="A39" s="12" t="s">
        <v>156</v>
      </c>
      <c r="B39" s="118"/>
      <c r="C39" s="119"/>
      <c r="D39" s="119"/>
      <c r="E39" s="119"/>
      <c r="F39" s="119"/>
      <c r="G39" s="119"/>
    </row>
    <row r="40" spans="1:9" x14ac:dyDescent="0.25">
      <c r="A40" s="63" t="s">
        <v>14</v>
      </c>
      <c r="B40" s="64" t="s">
        <v>157</v>
      </c>
      <c r="C40" s="64" t="s">
        <v>158</v>
      </c>
      <c r="D40" s="64" t="s">
        <v>159</v>
      </c>
      <c r="E40" s="64" t="s">
        <v>160</v>
      </c>
      <c r="F40" s="64" t="s">
        <v>165</v>
      </c>
      <c r="G40" s="64" t="s">
        <v>166</v>
      </c>
    </row>
    <row r="42" spans="1:9" x14ac:dyDescent="0.25">
      <c r="A42" s="12" t="s">
        <v>161</v>
      </c>
      <c r="B42" s="131"/>
      <c r="C42" s="132"/>
      <c r="D42" s="132"/>
      <c r="E42" s="133"/>
    </row>
    <row r="43" spans="1:9" x14ac:dyDescent="0.25">
      <c r="A43" s="63" t="s">
        <v>14</v>
      </c>
      <c r="B43" s="64" t="s">
        <v>162</v>
      </c>
      <c r="C43" s="64" t="s">
        <v>163</v>
      </c>
      <c r="D43" s="64" t="s">
        <v>164</v>
      </c>
    </row>
    <row r="45" spans="1:9" x14ac:dyDescent="0.25">
      <c r="A45" s="80" t="s">
        <v>50</v>
      </c>
      <c r="B45" s="81"/>
      <c r="C45" s="81"/>
      <c r="D45" s="81"/>
      <c r="E45" s="82"/>
    </row>
    <row r="46" spans="1:9" ht="15.75" x14ac:dyDescent="0.25">
      <c r="A46" s="11" t="s">
        <v>4</v>
      </c>
      <c r="B46" s="11" t="s">
        <v>52</v>
      </c>
      <c r="C46" s="11" t="s">
        <v>5</v>
      </c>
      <c r="D46" s="11" t="s">
        <v>7</v>
      </c>
      <c r="E46" s="11" t="s">
        <v>53</v>
      </c>
    </row>
    <row r="47" spans="1:9" x14ac:dyDescent="0.25">
      <c r="A47" s="128" t="s">
        <v>51</v>
      </c>
      <c r="B47" s="129"/>
      <c r="C47" s="129"/>
      <c r="D47" s="129"/>
      <c r="E47" s="130"/>
    </row>
    <row r="48" spans="1:9" x14ac:dyDescent="0.25">
      <c r="A48" s="2"/>
      <c r="B48" s="2">
        <v>0</v>
      </c>
      <c r="C48" s="2" t="s">
        <v>54</v>
      </c>
      <c r="D48" s="2" t="s">
        <v>57</v>
      </c>
      <c r="E48" s="2" t="s">
        <v>58</v>
      </c>
    </row>
    <row r="49" spans="1:11" x14ac:dyDescent="0.25">
      <c r="A49" s="2"/>
      <c r="B49" s="2">
        <v>1</v>
      </c>
      <c r="C49" s="2" t="s">
        <v>55</v>
      </c>
      <c r="D49" s="2" t="s">
        <v>23</v>
      </c>
      <c r="E49" s="2" t="s">
        <v>23</v>
      </c>
    </row>
    <row r="50" spans="1:11" x14ac:dyDescent="0.25">
      <c r="A50" s="2"/>
      <c r="B50" s="2">
        <v>2</v>
      </c>
      <c r="C50" s="2" t="s">
        <v>56</v>
      </c>
      <c r="D50" s="2" t="s">
        <v>59</v>
      </c>
      <c r="E50" s="2" t="s">
        <v>19</v>
      </c>
    </row>
    <row r="51" spans="1:11" x14ac:dyDescent="0.25">
      <c r="A51" s="2"/>
      <c r="B51" s="2" t="s">
        <v>40</v>
      </c>
      <c r="C51" s="2"/>
      <c r="D51" s="2"/>
      <c r="E51" s="2"/>
    </row>
    <row r="52" spans="1:11" x14ac:dyDescent="0.25">
      <c r="A52" s="128" t="s">
        <v>40</v>
      </c>
      <c r="B52" s="129"/>
      <c r="C52" s="129"/>
      <c r="D52" s="129"/>
      <c r="E52" s="130"/>
    </row>
    <row r="53" spans="1:11" x14ac:dyDescent="0.25">
      <c r="A53" s="2" t="s">
        <v>40</v>
      </c>
      <c r="B53" s="2"/>
      <c r="C53" s="2"/>
      <c r="D53" s="2"/>
      <c r="E53" s="2"/>
    </row>
    <row r="54" spans="1:11" x14ac:dyDescent="0.25">
      <c r="A54" s="2"/>
      <c r="B54" s="2"/>
      <c r="C54" s="2"/>
      <c r="D54" s="2"/>
      <c r="E54" s="2"/>
    </row>
    <row r="56" spans="1:11" x14ac:dyDescent="0.25">
      <c r="A56" s="27" t="s">
        <v>217</v>
      </c>
      <c r="B56" s="41"/>
      <c r="C56" s="42"/>
      <c r="D56" s="42"/>
      <c r="E56" s="42"/>
      <c r="F56" s="43"/>
    </row>
    <row r="57" spans="1:11" x14ac:dyDescent="0.25">
      <c r="A57" s="28" t="s">
        <v>218</v>
      </c>
      <c r="B57" s="29" t="s">
        <v>221</v>
      </c>
      <c r="C57" s="29" t="s">
        <v>219</v>
      </c>
      <c r="D57" s="29" t="s">
        <v>220</v>
      </c>
      <c r="E57" s="29"/>
      <c r="F57" s="29"/>
    </row>
    <row r="60" spans="1:11" x14ac:dyDescent="0.25">
      <c r="A60" s="27" t="s">
        <v>222</v>
      </c>
      <c r="B60" s="41"/>
      <c r="C60" s="42"/>
      <c r="D60" s="42"/>
      <c r="E60" s="42"/>
      <c r="F60" s="43"/>
    </row>
    <row r="61" spans="1:11" x14ac:dyDescent="0.25">
      <c r="A61" s="28" t="s">
        <v>14</v>
      </c>
      <c r="B61" s="29" t="s">
        <v>232</v>
      </c>
      <c r="C61" s="29" t="s">
        <v>225</v>
      </c>
      <c r="D61" s="29" t="s">
        <v>226</v>
      </c>
      <c r="E61" s="29" t="s">
        <v>227</v>
      </c>
      <c r="F61" s="29" t="s">
        <v>228</v>
      </c>
      <c r="G61" t="s">
        <v>229</v>
      </c>
      <c r="H61" t="s">
        <v>230</v>
      </c>
      <c r="I61" t="s">
        <v>231</v>
      </c>
      <c r="J61" t="s">
        <v>40</v>
      </c>
      <c r="K61" t="s">
        <v>211</v>
      </c>
    </row>
    <row r="62" spans="1:11" x14ac:dyDescent="0.25">
      <c r="A62" t="s">
        <v>223</v>
      </c>
      <c r="B62" s="29" t="s">
        <v>238</v>
      </c>
      <c r="C62" t="s">
        <v>239</v>
      </c>
      <c r="D62" t="s">
        <v>240</v>
      </c>
      <c r="E62" t="s">
        <v>241</v>
      </c>
      <c r="F62" t="s">
        <v>242</v>
      </c>
      <c r="G62" t="s">
        <v>40</v>
      </c>
      <c r="H62" t="s">
        <v>211</v>
      </c>
    </row>
    <row r="63" spans="1:11" x14ac:dyDescent="0.25">
      <c r="A63" t="s">
        <v>224</v>
      </c>
      <c r="B63" t="s">
        <v>234</v>
      </c>
      <c r="C63" t="s">
        <v>235</v>
      </c>
      <c r="D63" t="s">
        <v>236</v>
      </c>
      <c r="E63" t="s">
        <v>237</v>
      </c>
      <c r="F63" t="s">
        <v>233</v>
      </c>
      <c r="G63" t="s">
        <v>40</v>
      </c>
      <c r="H63" t="s">
        <v>211</v>
      </c>
    </row>
  </sheetData>
  <mergeCells count="7">
    <mergeCell ref="B39:G39"/>
    <mergeCell ref="B26:M26"/>
    <mergeCell ref="C3:F4"/>
    <mergeCell ref="A52:E52"/>
    <mergeCell ref="A47:E47"/>
    <mergeCell ref="B42:E42"/>
    <mergeCell ref="B34:I34"/>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19"/>
  <sheetViews>
    <sheetView topLeftCell="A7" workbookViewId="0">
      <selection activeCell="B22" sqref="B22"/>
    </sheetView>
  </sheetViews>
  <sheetFormatPr defaultRowHeight="15" x14ac:dyDescent="0.25"/>
  <cols>
    <col min="1" max="1" width="18.140625" customWidth="1"/>
    <col min="2" max="2" width="24.140625" customWidth="1"/>
    <col min="3" max="3" width="23.140625" customWidth="1"/>
    <col min="4" max="4" width="93.5703125" customWidth="1"/>
    <col min="5" max="5" width="19.140625" customWidth="1"/>
  </cols>
  <sheetData>
    <row r="1" spans="1:8" x14ac:dyDescent="0.25">
      <c r="A1" s="50" t="s">
        <v>123</v>
      </c>
    </row>
    <row r="2" spans="1:8" x14ac:dyDescent="0.25">
      <c r="A2" s="50"/>
    </row>
    <row r="3" spans="1:8" ht="23.25" x14ac:dyDescent="0.35">
      <c r="A3" s="57" t="str">
        <f>home!A1</f>
        <v>Prj-Demo - Demo System</v>
      </c>
      <c r="B3" s="54"/>
      <c r="C3" s="138" t="s">
        <v>174</v>
      </c>
      <c r="D3" s="139"/>
      <c r="G3" s="56"/>
      <c r="H3" s="56"/>
    </row>
    <row r="4" spans="1:8" ht="23.25" x14ac:dyDescent="0.35">
      <c r="A4" s="91" t="s">
        <v>146</v>
      </c>
      <c r="B4" s="92"/>
      <c r="C4" s="140"/>
      <c r="D4" s="141"/>
      <c r="G4" s="56"/>
      <c r="H4" s="56"/>
    </row>
    <row r="5" spans="1:8" ht="14.25" customHeight="1" x14ac:dyDescent="0.25">
      <c r="A5" s="50"/>
    </row>
    <row r="6" spans="1:8" ht="14.25" customHeight="1" x14ac:dyDescent="0.25">
      <c r="A6" s="137" t="s">
        <v>139</v>
      </c>
      <c r="B6" s="137"/>
      <c r="C6" s="137"/>
      <c r="D6" s="137"/>
      <c r="E6" s="137"/>
    </row>
    <row r="7" spans="1:8" ht="15.75" x14ac:dyDescent="0.25">
      <c r="A7" s="9" t="s">
        <v>0</v>
      </c>
      <c r="B7" s="9" t="s">
        <v>48</v>
      </c>
      <c r="C7" s="9" t="s">
        <v>4</v>
      </c>
      <c r="D7" s="9" t="s">
        <v>7</v>
      </c>
      <c r="E7" s="9" t="s">
        <v>11</v>
      </c>
    </row>
    <row r="8" spans="1:8" ht="75" x14ac:dyDescent="0.25">
      <c r="A8" s="2"/>
      <c r="B8" s="14" t="s">
        <v>172</v>
      </c>
      <c r="C8" s="14" t="s">
        <v>245</v>
      </c>
      <c r="D8" s="15" t="s">
        <v>360</v>
      </c>
      <c r="E8" s="101" t="s">
        <v>295</v>
      </c>
    </row>
    <row r="9" spans="1:8" ht="17.25" customHeight="1" x14ac:dyDescent="0.25">
      <c r="A9" s="136" t="s">
        <v>137</v>
      </c>
      <c r="B9" s="136"/>
      <c r="C9" s="136"/>
      <c r="D9" s="136"/>
      <c r="E9" s="136"/>
    </row>
    <row r="10" spans="1:8" ht="15.75" x14ac:dyDescent="0.25">
      <c r="A10" s="9" t="s">
        <v>0</v>
      </c>
      <c r="B10" s="9" t="s">
        <v>48</v>
      </c>
      <c r="C10" s="9" t="s">
        <v>4</v>
      </c>
      <c r="D10" s="9" t="s">
        <v>7</v>
      </c>
      <c r="E10" s="9" t="s">
        <v>138</v>
      </c>
    </row>
    <row r="11" spans="1:8" x14ac:dyDescent="0.25">
      <c r="A11" s="2" t="s">
        <v>116</v>
      </c>
      <c r="B11" s="14" t="s">
        <v>359</v>
      </c>
      <c r="C11" s="14" t="s">
        <v>291</v>
      </c>
      <c r="D11" s="15"/>
      <c r="E11" s="51"/>
    </row>
    <row r="12" spans="1:8" x14ac:dyDescent="0.25">
      <c r="A12" s="2" t="s">
        <v>744</v>
      </c>
      <c r="B12" s="14" t="s">
        <v>258</v>
      </c>
      <c r="C12" s="14" t="s">
        <v>246</v>
      </c>
      <c r="D12" s="15" t="s">
        <v>247</v>
      </c>
      <c r="E12" s="51" t="s">
        <v>116</v>
      </c>
    </row>
    <row r="13" spans="1:8" x14ac:dyDescent="0.25">
      <c r="A13" s="2" t="s">
        <v>745</v>
      </c>
      <c r="B13" s="14" t="s">
        <v>259</v>
      </c>
      <c r="C13" s="14" t="s">
        <v>248</v>
      </c>
      <c r="D13" s="15" t="s">
        <v>249</v>
      </c>
      <c r="E13" s="99" t="s">
        <v>116</v>
      </c>
    </row>
    <row r="14" spans="1:8" x14ac:dyDescent="0.25">
      <c r="A14" s="2" t="s">
        <v>744</v>
      </c>
      <c r="B14" s="14" t="s">
        <v>260</v>
      </c>
      <c r="C14" s="14" t="s">
        <v>250</v>
      </c>
      <c r="D14" s="15" t="s">
        <v>251</v>
      </c>
      <c r="E14" s="99" t="s">
        <v>116</v>
      </c>
    </row>
    <row r="15" spans="1:8" x14ac:dyDescent="0.25">
      <c r="A15" s="2" t="s">
        <v>744</v>
      </c>
      <c r="B15" s="2" t="s">
        <v>261</v>
      </c>
      <c r="C15" s="2" t="s">
        <v>252</v>
      </c>
      <c r="D15" s="2" t="s">
        <v>253</v>
      </c>
      <c r="E15" s="100" t="s">
        <v>116</v>
      </c>
    </row>
    <row r="16" spans="1:8" x14ac:dyDescent="0.25">
      <c r="A16" s="2" t="s">
        <v>744</v>
      </c>
      <c r="B16" s="2" t="s">
        <v>262</v>
      </c>
      <c r="C16" s="2" t="s">
        <v>254</v>
      </c>
      <c r="D16" s="2" t="s">
        <v>255</v>
      </c>
      <c r="E16" s="100" t="s">
        <v>116</v>
      </c>
    </row>
    <row r="17" spans="1:5" x14ac:dyDescent="0.25">
      <c r="A17" s="2" t="s">
        <v>744</v>
      </c>
      <c r="B17" s="2" t="s">
        <v>263</v>
      </c>
      <c r="C17" s="2" t="s">
        <v>256</v>
      </c>
      <c r="D17" s="2" t="s">
        <v>257</v>
      </c>
      <c r="E17" s="100" t="s">
        <v>116</v>
      </c>
    </row>
    <row r="18" spans="1:5" x14ac:dyDescent="0.25">
      <c r="A18" s="2" t="s">
        <v>744</v>
      </c>
      <c r="B18" s="2" t="s">
        <v>289</v>
      </c>
      <c r="C18" s="2" t="s">
        <v>115</v>
      </c>
      <c r="D18" s="2" t="s">
        <v>362</v>
      </c>
      <c r="E18" s="100" t="s">
        <v>116</v>
      </c>
    </row>
    <row r="19" spans="1:5" x14ac:dyDescent="0.25">
      <c r="A19" s="2" t="s">
        <v>744</v>
      </c>
      <c r="B19" s="2" t="s">
        <v>293</v>
      </c>
      <c r="C19" s="2" t="s">
        <v>294</v>
      </c>
      <c r="D19" s="2" t="s">
        <v>361</v>
      </c>
      <c r="E19" s="100" t="s">
        <v>116</v>
      </c>
    </row>
  </sheetData>
  <mergeCells count="3">
    <mergeCell ref="A9:E9"/>
    <mergeCell ref="A6:E6"/>
    <mergeCell ref="C3:D4"/>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6"/>
  <sheetViews>
    <sheetView topLeftCell="A7" zoomScale="80" zoomScaleNormal="80" workbookViewId="0">
      <selection activeCell="A33" sqref="A33"/>
    </sheetView>
  </sheetViews>
  <sheetFormatPr defaultRowHeight="15" x14ac:dyDescent="0.25"/>
  <cols>
    <col min="1" max="1" width="33.42578125" customWidth="1"/>
    <col min="2" max="2" width="26.42578125" customWidth="1"/>
    <col min="3" max="3" width="28.7109375" customWidth="1"/>
    <col min="4" max="4" width="14.28515625" customWidth="1"/>
    <col min="5" max="5" width="45.5703125" customWidth="1"/>
    <col min="6" max="6" width="12" customWidth="1"/>
    <col min="7" max="7" width="35.5703125" customWidth="1"/>
    <col min="8"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x14ac:dyDescent="0.35">
      <c r="A1" s="50" t="s">
        <v>123</v>
      </c>
      <c r="C1" s="5"/>
      <c r="D1" s="5"/>
    </row>
    <row r="2" spans="1:9" ht="23.25" x14ac:dyDescent="0.35">
      <c r="A2" s="142" t="str">
        <f>home!A1</f>
        <v>Prj-Demo - Demo System</v>
      </c>
      <c r="B2" s="142"/>
      <c r="C2" s="142"/>
      <c r="D2" s="142"/>
      <c r="E2" s="142"/>
      <c r="F2" s="142"/>
      <c r="G2" s="142"/>
      <c r="H2" s="142"/>
      <c r="I2" s="142"/>
    </row>
    <row r="3" spans="1:9" ht="23.25" x14ac:dyDescent="0.35">
      <c r="A3" s="143" t="s">
        <v>140</v>
      </c>
      <c r="B3" s="143"/>
      <c r="C3" s="143"/>
      <c r="D3" s="143"/>
      <c r="E3" s="143"/>
      <c r="F3" s="143"/>
      <c r="G3" s="143"/>
      <c r="H3" s="143"/>
      <c r="I3" s="143"/>
    </row>
    <row r="4" spans="1:9" ht="29.25" customHeight="1" x14ac:dyDescent="0.25"/>
    <row r="5" spans="1:9" ht="18" customHeight="1" x14ac:dyDescent="0.25">
      <c r="A5" s="33" t="s">
        <v>3</v>
      </c>
      <c r="B5" s="34" t="s">
        <v>4</v>
      </c>
      <c r="C5" s="33" t="s">
        <v>14</v>
      </c>
      <c r="D5" s="105" t="s">
        <v>351</v>
      </c>
      <c r="E5" s="33" t="s">
        <v>7</v>
      </c>
      <c r="F5" s="33" t="s">
        <v>1</v>
      </c>
      <c r="G5" s="33" t="s">
        <v>2</v>
      </c>
      <c r="H5" s="33" t="s">
        <v>71</v>
      </c>
      <c r="I5" s="33" t="s">
        <v>70</v>
      </c>
    </row>
    <row r="6" spans="1:9" ht="32.25" customHeight="1" x14ac:dyDescent="0.25">
      <c r="A6" s="21" t="s">
        <v>401</v>
      </c>
      <c r="B6" s="21" t="s">
        <v>114</v>
      </c>
      <c r="C6" s="21" t="s">
        <v>110</v>
      </c>
      <c r="D6" s="21" t="s">
        <v>391</v>
      </c>
      <c r="E6" s="21" t="s">
        <v>273</v>
      </c>
      <c r="F6" s="35" t="s">
        <v>27</v>
      </c>
      <c r="G6" s="21" t="s">
        <v>101</v>
      </c>
      <c r="H6" s="21"/>
      <c r="I6" s="21"/>
    </row>
    <row r="7" spans="1:9" ht="36.75" customHeight="1" x14ac:dyDescent="0.25">
      <c r="A7" s="21" t="s">
        <v>264</v>
      </c>
      <c r="B7" s="21" t="s">
        <v>265</v>
      </c>
      <c r="C7" s="21" t="s">
        <v>30</v>
      </c>
      <c r="D7" s="21" t="s">
        <v>352</v>
      </c>
      <c r="E7" s="21" t="s">
        <v>266</v>
      </c>
      <c r="F7" s="35" t="s">
        <v>27</v>
      </c>
      <c r="G7" s="21" t="s">
        <v>267</v>
      </c>
      <c r="H7" s="21" t="s">
        <v>68</v>
      </c>
      <c r="I7" s="21" t="s">
        <v>272</v>
      </c>
    </row>
    <row r="8" spans="1:9" ht="36.75" customHeight="1" x14ac:dyDescent="0.25">
      <c r="A8" s="21" t="s">
        <v>268</v>
      </c>
      <c r="B8" s="21" t="s">
        <v>269</v>
      </c>
      <c r="C8" s="21" t="s">
        <v>30</v>
      </c>
      <c r="D8" s="21" t="s">
        <v>353</v>
      </c>
      <c r="E8" s="21" t="s">
        <v>270</v>
      </c>
      <c r="F8" s="35" t="s">
        <v>27</v>
      </c>
      <c r="G8" s="21" t="s">
        <v>271</v>
      </c>
      <c r="H8" s="21" t="s">
        <v>68</v>
      </c>
      <c r="I8" s="21" t="s">
        <v>350</v>
      </c>
    </row>
    <row r="9" spans="1:9" ht="37.5" customHeight="1" x14ac:dyDescent="0.25">
      <c r="A9" s="21" t="s">
        <v>274</v>
      </c>
      <c r="B9" s="21" t="s">
        <v>275</v>
      </c>
      <c r="C9" s="21" t="s">
        <v>30</v>
      </c>
      <c r="D9" s="21" t="s">
        <v>256</v>
      </c>
      <c r="E9" s="21" t="s">
        <v>276</v>
      </c>
      <c r="F9" s="35" t="s">
        <v>27</v>
      </c>
      <c r="G9" s="21" t="s">
        <v>277</v>
      </c>
      <c r="H9" s="21" t="s">
        <v>68</v>
      </c>
      <c r="I9" s="21" t="s">
        <v>278</v>
      </c>
    </row>
    <row r="10" spans="1:9" ht="45.75" customHeight="1" x14ac:dyDescent="0.25">
      <c r="A10" s="21" t="s">
        <v>348</v>
      </c>
      <c r="B10" s="21" t="s">
        <v>339</v>
      </c>
      <c r="C10" s="21" t="s">
        <v>29</v>
      </c>
      <c r="D10" s="21" t="s">
        <v>364</v>
      </c>
      <c r="E10" s="21" t="s">
        <v>375</v>
      </c>
      <c r="F10" s="35" t="s">
        <v>27</v>
      </c>
      <c r="G10" s="21" t="s">
        <v>277</v>
      </c>
      <c r="H10" s="21" t="s">
        <v>68</v>
      </c>
      <c r="I10" s="21" t="s">
        <v>349</v>
      </c>
    </row>
    <row r="11" spans="1:9" ht="45.75" customHeight="1" x14ac:dyDescent="0.25">
      <c r="A11" s="21" t="s">
        <v>380</v>
      </c>
      <c r="B11" s="21" t="s">
        <v>6</v>
      </c>
      <c r="C11" s="21" t="s">
        <v>29</v>
      </c>
      <c r="D11" s="21" t="s">
        <v>376</v>
      </c>
      <c r="E11" s="21" t="s">
        <v>377</v>
      </c>
      <c r="F11" s="35" t="s">
        <v>27</v>
      </c>
      <c r="G11" s="21" t="s">
        <v>277</v>
      </c>
      <c r="H11" s="21"/>
      <c r="I11" s="21"/>
    </row>
    <row r="12" spans="1:9" ht="45.75" customHeight="1" x14ac:dyDescent="0.25">
      <c r="A12" s="21" t="s">
        <v>381</v>
      </c>
      <c r="B12" s="21" t="s">
        <v>318</v>
      </c>
      <c r="C12" s="21" t="s">
        <v>29</v>
      </c>
      <c r="D12" s="21" t="s">
        <v>378</v>
      </c>
      <c r="E12" s="21" t="s">
        <v>382</v>
      </c>
      <c r="F12" s="35" t="s">
        <v>27</v>
      </c>
      <c r="G12" s="21" t="s">
        <v>277</v>
      </c>
      <c r="H12" s="21" t="s">
        <v>68</v>
      </c>
      <c r="I12" s="21" t="s">
        <v>383</v>
      </c>
    </row>
    <row r="13" spans="1:9" ht="45.75" customHeight="1" x14ac:dyDescent="0.25">
      <c r="A13" s="21" t="s">
        <v>400</v>
      </c>
      <c r="B13" s="21" t="s">
        <v>335</v>
      </c>
      <c r="C13" s="21" t="s">
        <v>29</v>
      </c>
      <c r="D13" s="21" t="s">
        <v>384</v>
      </c>
      <c r="E13" s="21" t="s">
        <v>386</v>
      </c>
      <c r="F13" s="35" t="s">
        <v>27</v>
      </c>
      <c r="G13" s="21" t="s">
        <v>277</v>
      </c>
      <c r="H13" s="21" t="s">
        <v>68</v>
      </c>
      <c r="I13" s="21" t="s">
        <v>385</v>
      </c>
    </row>
    <row r="14" spans="1:9" ht="45.75" customHeight="1" x14ac:dyDescent="0.25">
      <c r="A14" s="21" t="s">
        <v>400</v>
      </c>
      <c r="B14" s="21" t="s">
        <v>387</v>
      </c>
      <c r="C14" s="21" t="s">
        <v>29</v>
      </c>
      <c r="D14" s="21" t="s">
        <v>388</v>
      </c>
      <c r="E14" s="21" t="s">
        <v>389</v>
      </c>
      <c r="F14" s="35" t="s">
        <v>27</v>
      </c>
      <c r="G14" s="21" t="s">
        <v>277</v>
      </c>
      <c r="H14" s="21" t="s">
        <v>68</v>
      </c>
      <c r="I14" s="21" t="s">
        <v>390</v>
      </c>
    </row>
    <row r="15" spans="1:9" ht="45.75" customHeight="1" x14ac:dyDescent="0.25">
      <c r="A15" s="21" t="s">
        <v>102</v>
      </c>
      <c r="B15" s="21" t="s">
        <v>392</v>
      </c>
      <c r="C15" s="21" t="s">
        <v>29</v>
      </c>
      <c r="D15" s="21" t="s">
        <v>363</v>
      </c>
      <c r="E15" s="21" t="s">
        <v>393</v>
      </c>
      <c r="F15" s="35" t="s">
        <v>27</v>
      </c>
      <c r="G15" s="21" t="s">
        <v>277</v>
      </c>
      <c r="H15" s="21" t="s">
        <v>68</v>
      </c>
      <c r="I15" s="21" t="s">
        <v>394</v>
      </c>
    </row>
    <row r="16" spans="1:9" ht="45.75" customHeight="1" x14ac:dyDescent="0.25">
      <c r="A16" s="21" t="s">
        <v>399</v>
      </c>
      <c r="B16" s="21" t="s">
        <v>395</v>
      </c>
      <c r="C16" s="21" t="s">
        <v>29</v>
      </c>
      <c r="D16" s="21" t="s">
        <v>396</v>
      </c>
      <c r="E16" s="21" t="s">
        <v>397</v>
      </c>
      <c r="F16" s="35" t="s">
        <v>27</v>
      </c>
      <c r="G16" s="21" t="s">
        <v>277</v>
      </c>
      <c r="H16" s="21" t="s">
        <v>68</v>
      </c>
      <c r="I16" s="21" t="s">
        <v>398</v>
      </c>
    </row>
  </sheetData>
  <mergeCells count="2">
    <mergeCell ref="A2:I2"/>
    <mergeCell ref="A3:I3"/>
  </mergeCells>
  <dataValidations count="3">
    <dataValidation type="list" allowBlank="1" showInputMessage="1" showErrorMessage="1" sqref="C6:C16">
      <formula1>classTerm</formula1>
    </dataValidation>
    <dataValidation type="list" allowBlank="1" showInputMessage="1" showErrorMessage="1" sqref="H6:H16">
      <formula1>termRelation</formula1>
    </dataValidation>
    <dataValidation type="list" allowBlank="1" showInputMessage="1" showErrorMessage="1" sqref="F6:F16">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9"/>
  <sheetViews>
    <sheetView zoomScale="85" zoomScaleNormal="85" workbookViewId="0">
      <selection activeCell="B15" sqref="B15"/>
    </sheetView>
  </sheetViews>
  <sheetFormatPr defaultRowHeight="15" x14ac:dyDescent="0.25"/>
  <cols>
    <col min="1" max="1" width="23.140625" customWidth="1"/>
    <col min="2" max="2" width="26.28515625" customWidth="1"/>
    <col min="3" max="3" width="30.5703125" customWidth="1"/>
    <col min="4" max="4" width="24.5703125" customWidth="1"/>
    <col min="5" max="5" width="76.42578125" customWidth="1"/>
    <col min="6" max="6" width="23.42578125" customWidth="1"/>
    <col min="7" max="7" width="25.425781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x14ac:dyDescent="0.35">
      <c r="A1" s="50" t="s">
        <v>123</v>
      </c>
      <c r="B1" s="5"/>
    </row>
    <row r="2" spans="1:7" ht="16.5" customHeight="1" x14ac:dyDescent="0.25"/>
    <row r="3" spans="1:7" ht="29.25" customHeight="1" x14ac:dyDescent="0.35">
      <c r="A3" s="142" t="str">
        <f>home!A1</f>
        <v>Prj-Demo - Demo System</v>
      </c>
      <c r="B3" s="142"/>
      <c r="C3" s="142"/>
      <c r="D3" s="142"/>
      <c r="E3" s="142"/>
      <c r="F3" s="142"/>
      <c r="G3" s="142"/>
    </row>
    <row r="4" spans="1:7" ht="29.25" customHeight="1" x14ac:dyDescent="0.35">
      <c r="A4" s="143" t="s">
        <v>148</v>
      </c>
      <c r="B4" s="143"/>
      <c r="C4" s="143"/>
      <c r="D4" s="143"/>
      <c r="E4" s="143"/>
      <c r="F4" s="143"/>
      <c r="G4" s="143"/>
    </row>
    <row r="5" spans="1:7" ht="29.25" customHeight="1" x14ac:dyDescent="0.25"/>
    <row r="6" spans="1:7" ht="18.75" customHeight="1" x14ac:dyDescent="0.25">
      <c r="A6" s="9" t="s">
        <v>3</v>
      </c>
      <c r="B6" s="10" t="s">
        <v>4</v>
      </c>
      <c r="C6" s="9" t="s">
        <v>14</v>
      </c>
      <c r="D6" s="9" t="s">
        <v>6</v>
      </c>
      <c r="E6" s="9" t="s">
        <v>7</v>
      </c>
      <c r="F6" s="9" t="s">
        <v>185</v>
      </c>
      <c r="G6" s="9" t="s">
        <v>186</v>
      </c>
    </row>
    <row r="7" spans="1:7" ht="37.5" customHeight="1" x14ac:dyDescent="0.25">
      <c r="A7" s="18" t="s">
        <v>113</v>
      </c>
      <c r="B7" s="18" t="s">
        <v>114</v>
      </c>
      <c r="C7" s="18" t="s">
        <v>76</v>
      </c>
      <c r="D7" s="18" t="s">
        <v>33</v>
      </c>
      <c r="E7" s="18" t="s">
        <v>365</v>
      </c>
      <c r="F7" s="18"/>
      <c r="G7" s="25"/>
    </row>
    <row r="8" spans="1:7" ht="37.5" customHeight="1" x14ac:dyDescent="0.25">
      <c r="A8" s="18" t="s">
        <v>297</v>
      </c>
      <c r="B8" s="18" t="s">
        <v>298</v>
      </c>
      <c r="C8" s="18" t="s">
        <v>76</v>
      </c>
      <c r="D8" s="18" t="s">
        <v>79</v>
      </c>
      <c r="E8" s="18" t="s">
        <v>299</v>
      </c>
      <c r="F8" s="18"/>
      <c r="G8" s="25"/>
    </row>
    <row r="9" spans="1:7" ht="37.5" customHeight="1" x14ac:dyDescent="0.25">
      <c r="A9" s="18" t="s">
        <v>373</v>
      </c>
      <c r="B9" s="18" t="s">
        <v>245</v>
      </c>
      <c r="C9" s="18" t="s">
        <v>34</v>
      </c>
      <c r="D9" s="18" t="s">
        <v>374</v>
      </c>
      <c r="E9" s="18" t="s">
        <v>299</v>
      </c>
      <c r="F9" s="18"/>
      <c r="G9" s="25"/>
    </row>
  </sheetData>
  <mergeCells count="2">
    <mergeCell ref="A3:G3"/>
    <mergeCell ref="A4:G4"/>
  </mergeCells>
  <dataValidations count="4">
    <dataValidation type="list" allowBlank="1" showInputMessage="1" showErrorMessage="1" sqref="G7">
      <formula1>IDS</formula1>
    </dataValidation>
    <dataValidation type="list" allowBlank="1" showInputMessage="1" showErrorMessage="1" sqref="C7">
      <formula1>ClassOfStakeholder</formula1>
    </dataValidation>
    <dataValidation type="list" allowBlank="1" showInputMessage="1" showErrorMessage="1" sqref="D7">
      <formula1>CategoryStakeholder</formula1>
    </dataValidation>
    <dataValidation type="list" allowBlank="1" showInputMessage="1" showErrorMessage="1" sqref="F7">
      <formula1>StakeholdersDependsOnType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4"/>
  <sheetViews>
    <sheetView zoomScale="85" zoomScaleNormal="85" workbookViewId="0">
      <selection activeCell="A15" sqref="A15"/>
    </sheetView>
  </sheetViews>
  <sheetFormatPr defaultRowHeight="15" x14ac:dyDescent="0.25"/>
  <cols>
    <col min="1" max="1" width="11.28515625" customWidth="1"/>
    <col min="2" max="2" width="78.7109375" customWidth="1"/>
    <col min="3" max="4" width="21.42578125" customWidth="1"/>
    <col min="5" max="5" width="18.7109375" customWidth="1"/>
    <col min="6" max="6" width="15.5703125" customWidth="1"/>
    <col min="7" max="7" width="21.28515625" customWidth="1"/>
    <col min="8" max="8" width="22.42578125" customWidth="1"/>
    <col min="9" max="9" width="19.7109375" customWidth="1"/>
    <col min="10" max="10" width="29" customWidth="1"/>
    <col min="15" max="15" width="10.42578125" customWidth="1"/>
  </cols>
  <sheetData>
    <row r="1" spans="1:15" x14ac:dyDescent="0.25">
      <c r="A1" s="50" t="s">
        <v>123</v>
      </c>
    </row>
    <row r="2" spans="1:15" ht="19.5" customHeight="1" x14ac:dyDescent="0.25"/>
    <row r="3" spans="1:15" ht="29.25" customHeight="1" x14ac:dyDescent="0.35">
      <c r="A3" s="142" t="str">
        <f>home!A1</f>
        <v>Prj-Demo - Demo System</v>
      </c>
      <c r="B3" s="142"/>
      <c r="C3" s="142"/>
      <c r="D3" s="142"/>
      <c r="E3" s="142"/>
      <c r="F3" s="142"/>
      <c r="G3" s="142"/>
      <c r="H3" s="142"/>
    </row>
    <row r="4" spans="1:15" ht="29.25" customHeight="1" x14ac:dyDescent="0.35">
      <c r="A4" s="143" t="s">
        <v>243</v>
      </c>
      <c r="B4" s="143"/>
      <c r="C4" s="143"/>
      <c r="D4" s="143"/>
      <c r="E4" s="143"/>
      <c r="F4" s="143"/>
      <c r="G4" s="143"/>
      <c r="H4" s="143"/>
    </row>
    <row r="5" spans="1:15" ht="33.75" customHeight="1" x14ac:dyDescent="0.25"/>
    <row r="6" spans="1:15" ht="33.75" customHeight="1" x14ac:dyDescent="0.25">
      <c r="A6" s="33" t="s">
        <v>3</v>
      </c>
      <c r="B6" s="33" t="s">
        <v>7</v>
      </c>
      <c r="C6" s="33" t="s">
        <v>12</v>
      </c>
      <c r="D6" s="33" t="s">
        <v>49</v>
      </c>
      <c r="E6" s="33" t="s">
        <v>185</v>
      </c>
      <c r="F6" s="33" t="s">
        <v>186</v>
      </c>
      <c r="G6" s="33" t="s">
        <v>188</v>
      </c>
      <c r="H6" s="33" t="s">
        <v>189</v>
      </c>
    </row>
    <row r="7" spans="1:15" ht="18.75" customHeight="1" x14ac:dyDescent="0.25">
      <c r="A7" s="21" t="s">
        <v>104</v>
      </c>
      <c r="B7" s="21" t="s">
        <v>285</v>
      </c>
      <c r="C7" s="21" t="s">
        <v>290</v>
      </c>
      <c r="D7" s="21"/>
      <c r="E7" s="21"/>
      <c r="F7" s="21"/>
      <c r="G7" s="21"/>
      <c r="H7" s="49"/>
    </row>
    <row r="8" spans="1:15" ht="21" customHeight="1" x14ac:dyDescent="0.25">
      <c r="A8" s="21" t="s">
        <v>105</v>
      </c>
      <c r="B8" s="21" t="s">
        <v>367</v>
      </c>
      <c r="C8" s="21" t="s">
        <v>173</v>
      </c>
      <c r="D8" s="21" t="s">
        <v>35</v>
      </c>
      <c r="E8" s="21" t="s">
        <v>84</v>
      </c>
      <c r="F8" s="21"/>
      <c r="G8" s="21"/>
      <c r="H8" s="21"/>
      <c r="J8" s="30"/>
      <c r="K8" s="30"/>
      <c r="L8" s="30"/>
      <c r="M8" s="30"/>
      <c r="N8" s="30"/>
      <c r="O8" s="30"/>
    </row>
    <row r="9" spans="1:15" ht="18.75" customHeight="1" x14ac:dyDescent="0.25">
      <c r="A9" s="21" t="s">
        <v>106</v>
      </c>
      <c r="B9" s="21" t="s">
        <v>366</v>
      </c>
      <c r="C9" s="21"/>
      <c r="D9" s="21" t="s">
        <v>35</v>
      </c>
      <c r="E9" s="21" t="s">
        <v>84</v>
      </c>
      <c r="F9" s="21" t="s">
        <v>105</v>
      </c>
      <c r="G9" s="21"/>
      <c r="H9" s="21"/>
    </row>
    <row r="10" spans="1:15" ht="18.75" customHeight="1" x14ac:dyDescent="0.25">
      <c r="A10" s="2" t="s">
        <v>279</v>
      </c>
      <c r="B10" s="2" t="s">
        <v>368</v>
      </c>
      <c r="C10" s="2" t="s">
        <v>173</v>
      </c>
      <c r="D10" s="2" t="s">
        <v>35</v>
      </c>
      <c r="E10" s="21" t="s">
        <v>84</v>
      </c>
      <c r="F10" s="21" t="s">
        <v>105</v>
      </c>
      <c r="G10" s="21"/>
      <c r="H10" s="2"/>
    </row>
    <row r="11" spans="1:15" ht="18.75" customHeight="1" x14ac:dyDescent="0.25">
      <c r="A11" s="2" t="s">
        <v>280</v>
      </c>
      <c r="B11" s="2" t="s">
        <v>369</v>
      </c>
      <c r="C11" s="2" t="s">
        <v>173</v>
      </c>
      <c r="D11" s="2" t="s">
        <v>35</v>
      </c>
      <c r="E11" s="21" t="s">
        <v>84</v>
      </c>
      <c r="F11" s="21" t="s">
        <v>105</v>
      </c>
      <c r="G11" s="21"/>
      <c r="H11" s="2"/>
    </row>
    <row r="12" spans="1:15" ht="18.75" customHeight="1" x14ac:dyDescent="0.25">
      <c r="A12" s="2" t="s">
        <v>281</v>
      </c>
      <c r="B12" s="2" t="s">
        <v>283</v>
      </c>
      <c r="C12" s="2" t="s">
        <v>173</v>
      </c>
      <c r="D12" s="2" t="s">
        <v>35</v>
      </c>
      <c r="E12" s="21" t="s">
        <v>84</v>
      </c>
      <c r="F12" s="21" t="s">
        <v>105</v>
      </c>
      <c r="G12" s="21"/>
      <c r="H12" s="2"/>
    </row>
    <row r="13" spans="1:15" ht="18.75" customHeight="1" x14ac:dyDescent="0.25">
      <c r="A13" s="2" t="s">
        <v>282</v>
      </c>
      <c r="B13" s="2" t="s">
        <v>370</v>
      </c>
      <c r="C13" s="2" t="s">
        <v>173</v>
      </c>
      <c r="D13" s="2" t="s">
        <v>35</v>
      </c>
      <c r="E13" s="21" t="s">
        <v>84</v>
      </c>
      <c r="F13" s="21" t="s">
        <v>104</v>
      </c>
      <c r="G13" s="21" t="s">
        <v>89</v>
      </c>
      <c r="H13" s="2"/>
    </row>
    <row r="14" spans="1:15" ht="18.75" customHeight="1" x14ac:dyDescent="0.25">
      <c r="A14" s="2"/>
      <c r="B14" s="2"/>
      <c r="C14" s="2"/>
      <c r="D14" s="2"/>
      <c r="E14" s="21" t="s">
        <v>84</v>
      </c>
      <c r="F14" s="21" t="s">
        <v>105</v>
      </c>
      <c r="G14" s="21"/>
      <c r="H14" s="2"/>
    </row>
    <row r="15" spans="1:15" ht="18.75" customHeight="1" x14ac:dyDescent="0.25">
      <c r="A15" s="2"/>
      <c r="B15" s="2"/>
      <c r="C15" s="2"/>
      <c r="D15" s="2"/>
      <c r="E15" s="21" t="s">
        <v>87</v>
      </c>
      <c r="F15" s="21" t="s">
        <v>106</v>
      </c>
      <c r="G15" s="21"/>
      <c r="H15" s="2"/>
    </row>
    <row r="16" spans="1:15" ht="18.75" customHeight="1" x14ac:dyDescent="0.25">
      <c r="A16" s="2" t="s">
        <v>287</v>
      </c>
      <c r="B16" s="2" t="s">
        <v>371</v>
      </c>
      <c r="C16" s="2" t="s">
        <v>173</v>
      </c>
      <c r="D16" s="2"/>
      <c r="E16" s="21" t="s">
        <v>85</v>
      </c>
      <c r="F16" s="21" t="s">
        <v>104</v>
      </c>
      <c r="G16" s="21"/>
      <c r="H16" s="2"/>
    </row>
    <row r="17" spans="1:8" ht="18.75" customHeight="1" x14ac:dyDescent="0.25">
      <c r="A17" s="2" t="s">
        <v>284</v>
      </c>
      <c r="B17" s="2" t="s">
        <v>372</v>
      </c>
      <c r="C17" s="2" t="s">
        <v>173</v>
      </c>
      <c r="D17" s="2" t="s">
        <v>13</v>
      </c>
      <c r="E17" s="21"/>
      <c r="F17" s="2"/>
      <c r="G17" s="21"/>
      <c r="H17" s="2"/>
    </row>
    <row r="18" spans="1:8" ht="18.75" customHeight="1" x14ac:dyDescent="0.25">
      <c r="A18" s="2" t="s">
        <v>296</v>
      </c>
      <c r="B18" s="2" t="s">
        <v>286</v>
      </c>
      <c r="C18" s="2" t="s">
        <v>173</v>
      </c>
      <c r="D18" s="2"/>
      <c r="E18" s="21" t="s">
        <v>85</v>
      </c>
      <c r="F18" s="2" t="s">
        <v>104</v>
      </c>
      <c r="G18" s="21"/>
      <c r="H18" s="2"/>
    </row>
    <row r="19" spans="1:8" ht="18.75" customHeight="1" x14ac:dyDescent="0.25">
      <c r="A19" s="2" t="s">
        <v>637</v>
      </c>
      <c r="B19" s="2" t="s">
        <v>638</v>
      </c>
      <c r="C19" s="2" t="s">
        <v>173</v>
      </c>
      <c r="D19" s="2"/>
      <c r="E19" s="21" t="s">
        <v>85</v>
      </c>
      <c r="F19" s="2" t="s">
        <v>104</v>
      </c>
      <c r="G19" s="21"/>
      <c r="H19" s="2"/>
    </row>
    <row r="20" spans="1:8" ht="18.75" customHeight="1" x14ac:dyDescent="0.25">
      <c r="A20" s="2" t="s">
        <v>639</v>
      </c>
      <c r="B20" s="2" t="s">
        <v>654</v>
      </c>
      <c r="C20" s="2" t="s">
        <v>173</v>
      </c>
      <c r="D20" s="2"/>
      <c r="E20" s="21" t="s">
        <v>85</v>
      </c>
      <c r="F20" s="2" t="s">
        <v>284</v>
      </c>
      <c r="G20" s="21"/>
      <c r="H20" s="2"/>
    </row>
    <row r="21" spans="1:8" ht="18.75" customHeight="1" x14ac:dyDescent="0.25">
      <c r="A21" s="2" t="s">
        <v>653</v>
      </c>
      <c r="B21" s="2" t="s">
        <v>655</v>
      </c>
      <c r="C21" s="2" t="s">
        <v>173</v>
      </c>
      <c r="D21" s="2"/>
      <c r="E21" s="21" t="s">
        <v>85</v>
      </c>
      <c r="F21" s="2" t="s">
        <v>106</v>
      </c>
      <c r="G21" s="21"/>
      <c r="H21" s="2"/>
    </row>
    <row r="22" spans="1:8" ht="18.75" customHeight="1" x14ac:dyDescent="0.25">
      <c r="A22" s="2" t="s">
        <v>662</v>
      </c>
      <c r="B22" s="2" t="s">
        <v>663</v>
      </c>
      <c r="C22" s="2" t="s">
        <v>207</v>
      </c>
      <c r="D22" s="2"/>
      <c r="E22" s="21" t="s">
        <v>85</v>
      </c>
      <c r="F22" s="2" t="s">
        <v>104</v>
      </c>
      <c r="G22" s="21"/>
      <c r="H22" s="2"/>
    </row>
    <row r="23" spans="1:8" ht="18.75" customHeight="1" x14ac:dyDescent="0.25">
      <c r="A23" s="2" t="s">
        <v>712</v>
      </c>
      <c r="B23" s="2" t="s">
        <v>713</v>
      </c>
      <c r="C23" s="2" t="s">
        <v>173</v>
      </c>
      <c r="D23" s="2"/>
      <c r="E23" s="21" t="s">
        <v>85</v>
      </c>
      <c r="F23" s="2" t="s">
        <v>104</v>
      </c>
      <c r="G23" s="21"/>
      <c r="H23" s="2"/>
    </row>
    <row r="24" spans="1:8" ht="18.75" customHeight="1" x14ac:dyDescent="0.25">
      <c r="A24" s="2" t="s">
        <v>715</v>
      </c>
      <c r="B24" s="2" t="s">
        <v>716</v>
      </c>
      <c r="C24" s="2" t="s">
        <v>173</v>
      </c>
      <c r="D24" s="2"/>
      <c r="E24" s="21" t="s">
        <v>85</v>
      </c>
      <c r="F24" s="2" t="s">
        <v>104</v>
      </c>
      <c r="G24" s="21"/>
      <c r="H24" s="2"/>
    </row>
  </sheetData>
  <mergeCells count="2">
    <mergeCell ref="A3:H3"/>
    <mergeCell ref="A4:H4"/>
  </mergeCells>
  <dataValidations count="4">
    <dataValidation type="list" allowBlank="1" showInputMessage="1" showErrorMessage="1" sqref="D7:D11">
      <formula1>CriticalityGoal</formula1>
    </dataValidation>
    <dataValidation type="list" allowBlank="1" showInputMessage="1" showErrorMessage="1" sqref="E7:E24">
      <formula1>GoalDependencyType</formula1>
    </dataValidation>
    <dataValidation type="list" allowBlank="1" showInputMessage="1" showErrorMessage="1" sqref="G7:G24">
      <formula1>GoalDecompositionType</formula1>
    </dataValidation>
    <dataValidation type="list" allowBlank="1" showInputMessage="1" showErrorMessage="1" sqref="F7 F9:F16">
      <formula1>IDS</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M146"/>
  <sheetViews>
    <sheetView zoomScale="80" zoomScaleNormal="80" workbookViewId="0">
      <selection activeCell="F6" sqref="F6"/>
    </sheetView>
  </sheetViews>
  <sheetFormatPr defaultRowHeight="15" x14ac:dyDescent="0.25"/>
  <cols>
    <col min="1" max="1" width="12.28515625" customWidth="1"/>
    <col min="2" max="2" width="23.7109375" bestFit="1" customWidth="1"/>
    <col min="3" max="3" width="80.28515625" customWidth="1"/>
    <col min="4" max="4" width="27.28515625" customWidth="1"/>
    <col min="5" max="5" width="12.5703125" customWidth="1"/>
    <col min="6" max="6" width="13.85546875" customWidth="1"/>
    <col min="7" max="7" width="16.5703125" customWidth="1"/>
    <col min="8" max="8" width="22" customWidth="1"/>
    <col min="9" max="9" width="16.85546875" customWidth="1"/>
    <col min="12" max="12" width="20.7109375" customWidth="1"/>
    <col min="13" max="13" width="8.85546875" customWidth="1"/>
    <col min="20" max="20" width="12.5703125" customWidth="1"/>
  </cols>
  <sheetData>
    <row r="1" spans="1:39" x14ac:dyDescent="0.25">
      <c r="A1" s="50" t="s">
        <v>123</v>
      </c>
    </row>
    <row r="2" spans="1:39" ht="23.25" x14ac:dyDescent="0.35">
      <c r="A2" s="5"/>
    </row>
    <row r="3" spans="1:39" ht="23.25" x14ac:dyDescent="0.35">
      <c r="A3" s="57" t="str">
        <f>home!A1</f>
        <v>Prj-Demo - Demo System</v>
      </c>
      <c r="B3" s="54"/>
      <c r="C3" s="55"/>
      <c r="D3" s="55"/>
      <c r="E3" s="55"/>
      <c r="F3" s="58"/>
      <c r="G3" s="55"/>
      <c r="H3" s="58"/>
      <c r="I3" s="58"/>
    </row>
    <row r="4" spans="1:39" ht="23.25" x14ac:dyDescent="0.35">
      <c r="A4" s="91" t="s">
        <v>149</v>
      </c>
      <c r="B4" s="92"/>
      <c r="C4" s="95"/>
      <c r="D4" s="95"/>
      <c r="E4" s="95"/>
      <c r="F4" s="96"/>
      <c r="G4" s="95"/>
      <c r="H4" s="96"/>
      <c r="I4" s="96"/>
    </row>
    <row r="5" spans="1:39" ht="23.25" customHeight="1" x14ac:dyDescent="0.35">
      <c r="A5" s="5"/>
    </row>
    <row r="6" spans="1:39" ht="18.75" customHeight="1" x14ac:dyDescent="0.25">
      <c r="A6" s="7" t="s">
        <v>762</v>
      </c>
      <c r="C6" s="148" t="s">
        <v>176</v>
      </c>
      <c r="D6" s="148"/>
      <c r="E6" s="102"/>
    </row>
    <row r="7" spans="1:39" ht="18.75" customHeight="1" x14ac:dyDescent="0.25">
      <c r="A7" s="3" t="s">
        <v>763</v>
      </c>
      <c r="C7" s="148"/>
      <c r="D7" s="148"/>
      <c r="E7" s="102"/>
    </row>
    <row r="8" spans="1:39" ht="18.75" customHeight="1" x14ac:dyDescent="0.35">
      <c r="A8" s="5"/>
      <c r="E8" s="147" t="s">
        <v>761</v>
      </c>
      <c r="F8" s="147"/>
      <c r="G8" s="165"/>
      <c r="H8" s="166" t="s">
        <v>346</v>
      </c>
      <c r="I8" s="166"/>
    </row>
    <row r="9" spans="1:39" ht="18.75" customHeight="1" x14ac:dyDescent="0.25">
      <c r="A9" s="13" t="s">
        <v>0</v>
      </c>
      <c r="B9" s="13" t="s">
        <v>4</v>
      </c>
      <c r="C9" s="11" t="s">
        <v>7</v>
      </c>
      <c r="D9" s="11" t="s">
        <v>14</v>
      </c>
      <c r="E9" s="104" t="s">
        <v>345</v>
      </c>
      <c r="F9" s="12" t="s">
        <v>347</v>
      </c>
      <c r="G9" s="13" t="s">
        <v>15</v>
      </c>
      <c r="H9" s="13" t="s">
        <v>190</v>
      </c>
      <c r="I9" s="13" t="s">
        <v>347</v>
      </c>
    </row>
    <row r="10" spans="1:39" ht="18.75" customHeight="1" x14ac:dyDescent="0.25">
      <c r="A10" s="8" t="s">
        <v>21</v>
      </c>
      <c r="B10" s="7" t="s">
        <v>339</v>
      </c>
      <c r="C10" s="144" t="s">
        <v>327</v>
      </c>
      <c r="D10" s="145"/>
      <c r="E10" s="145"/>
      <c r="F10" s="145"/>
      <c r="G10" s="145"/>
      <c r="H10" s="145"/>
      <c r="I10" s="146"/>
    </row>
    <row r="11" spans="1:39" s="2" customFormat="1" ht="18.75" customHeight="1" x14ac:dyDescent="0.25">
      <c r="B11" s="2" t="s">
        <v>4</v>
      </c>
      <c r="C11" s="2" t="s">
        <v>425</v>
      </c>
      <c r="D11" s="2" t="s">
        <v>18</v>
      </c>
      <c r="E11" s="2">
        <v>255</v>
      </c>
      <c r="J11"/>
      <c r="K11"/>
      <c r="L11"/>
      <c r="M11"/>
      <c r="N11"/>
      <c r="O11"/>
      <c r="P11"/>
      <c r="Q11"/>
      <c r="R11"/>
      <c r="S11"/>
      <c r="T11"/>
      <c r="U11"/>
      <c r="V11"/>
      <c r="W11"/>
      <c r="X11"/>
      <c r="Y11"/>
      <c r="Z11"/>
      <c r="AA11"/>
      <c r="AB11"/>
      <c r="AC11"/>
      <c r="AD11"/>
      <c r="AE11"/>
      <c r="AF11"/>
      <c r="AG11"/>
      <c r="AH11"/>
      <c r="AI11"/>
      <c r="AJ11"/>
      <c r="AK11"/>
      <c r="AL11"/>
      <c r="AM11"/>
    </row>
    <row r="12" spans="1:39" s="2" customFormat="1" ht="18.75" customHeight="1" x14ac:dyDescent="0.25">
      <c r="B12" s="2" t="s">
        <v>423</v>
      </c>
      <c r="C12" s="2" t="s">
        <v>601</v>
      </c>
      <c r="D12" s="2" t="s">
        <v>18</v>
      </c>
      <c r="E12" s="2">
        <v>25</v>
      </c>
      <c r="F12" s="2">
        <v>1</v>
      </c>
      <c r="I12" s="2">
        <v>1</v>
      </c>
      <c r="J12"/>
      <c r="K12"/>
      <c r="L12"/>
      <c r="M12"/>
      <c r="N12"/>
      <c r="O12"/>
      <c r="P12"/>
      <c r="Q12"/>
      <c r="R12"/>
      <c r="S12"/>
      <c r="T12"/>
      <c r="U12"/>
      <c r="V12"/>
      <c r="W12"/>
      <c r="X12"/>
      <c r="Y12"/>
      <c r="Z12"/>
      <c r="AA12"/>
      <c r="AB12"/>
      <c r="AC12"/>
      <c r="AD12"/>
      <c r="AE12"/>
      <c r="AF12"/>
      <c r="AG12"/>
      <c r="AH12"/>
      <c r="AI12"/>
      <c r="AJ12"/>
      <c r="AK12"/>
      <c r="AL12"/>
      <c r="AM12"/>
    </row>
    <row r="13" spans="1:39" s="2" customFormat="1" ht="18.75" customHeight="1" x14ac:dyDescent="0.25">
      <c r="B13" s="2" t="s">
        <v>413</v>
      </c>
      <c r="C13" s="2" t="s">
        <v>300</v>
      </c>
      <c r="D13" s="2" t="s">
        <v>92</v>
      </c>
      <c r="E13" s="2">
        <v>3</v>
      </c>
      <c r="F13" s="2" t="s">
        <v>210</v>
      </c>
      <c r="J13"/>
      <c r="K13"/>
      <c r="L13"/>
      <c r="M13"/>
      <c r="N13"/>
      <c r="O13"/>
      <c r="P13"/>
      <c r="Q13"/>
      <c r="R13"/>
      <c r="S13"/>
      <c r="T13"/>
      <c r="U13"/>
      <c r="V13"/>
      <c r="W13"/>
      <c r="X13"/>
      <c r="Y13"/>
      <c r="Z13"/>
      <c r="AA13"/>
      <c r="AB13"/>
      <c r="AC13"/>
      <c r="AD13"/>
      <c r="AE13"/>
      <c r="AF13"/>
      <c r="AG13"/>
      <c r="AH13"/>
      <c r="AI13"/>
      <c r="AJ13"/>
      <c r="AK13"/>
      <c r="AL13"/>
      <c r="AM13"/>
    </row>
    <row r="14" spans="1:39" s="2" customFormat="1" ht="18.75" customHeight="1" x14ac:dyDescent="0.25">
      <c r="B14" s="2" t="s">
        <v>329</v>
      </c>
      <c r="C14" s="2" t="s">
        <v>330</v>
      </c>
      <c r="D14" s="2" t="s">
        <v>25</v>
      </c>
      <c r="E14" s="2">
        <v>3</v>
      </c>
      <c r="J14"/>
      <c r="K14"/>
      <c r="L14"/>
      <c r="M14"/>
      <c r="N14"/>
      <c r="O14"/>
      <c r="P14"/>
      <c r="Q14"/>
      <c r="R14"/>
      <c r="S14"/>
      <c r="T14"/>
      <c r="U14"/>
      <c r="V14"/>
      <c r="W14"/>
      <c r="X14"/>
      <c r="Y14"/>
      <c r="Z14"/>
      <c r="AA14"/>
      <c r="AB14"/>
      <c r="AC14"/>
      <c r="AD14"/>
      <c r="AE14"/>
      <c r="AF14"/>
      <c r="AG14"/>
      <c r="AH14"/>
      <c r="AI14"/>
      <c r="AJ14"/>
      <c r="AK14"/>
      <c r="AL14"/>
      <c r="AM14"/>
    </row>
    <row r="15" spans="1:39" s="2" customFormat="1" ht="18.75" customHeight="1" x14ac:dyDescent="0.25">
      <c r="B15" s="2" t="s">
        <v>414</v>
      </c>
      <c r="C15" s="2" t="s">
        <v>424</v>
      </c>
      <c r="D15" s="2" t="s">
        <v>92</v>
      </c>
      <c r="E15" s="2">
        <v>9.3000000000000007</v>
      </c>
      <c r="J15"/>
      <c r="K15"/>
      <c r="L15"/>
      <c r="M15"/>
      <c r="N15"/>
      <c r="O15"/>
      <c r="P15"/>
      <c r="Q15"/>
      <c r="R15"/>
      <c r="S15"/>
      <c r="T15"/>
      <c r="U15"/>
      <c r="V15"/>
      <c r="W15"/>
      <c r="X15"/>
      <c r="Y15"/>
      <c r="Z15"/>
      <c r="AA15"/>
      <c r="AB15"/>
      <c r="AC15"/>
      <c r="AD15"/>
      <c r="AE15"/>
      <c r="AF15"/>
      <c r="AG15"/>
      <c r="AH15"/>
      <c r="AI15"/>
      <c r="AJ15"/>
      <c r="AK15"/>
      <c r="AL15"/>
      <c r="AM15"/>
    </row>
    <row r="16" spans="1:39" s="2" customFormat="1" ht="18.75" customHeight="1" x14ac:dyDescent="0.25">
      <c r="B16" s="2" t="s">
        <v>415</v>
      </c>
      <c r="C16" s="2" t="s">
        <v>301</v>
      </c>
      <c r="D16" s="2" t="s">
        <v>18</v>
      </c>
      <c r="E16" s="2">
        <v>255</v>
      </c>
      <c r="J16"/>
      <c r="K16"/>
      <c r="L16"/>
      <c r="M16"/>
      <c r="N16"/>
      <c r="O16"/>
      <c r="P16"/>
      <c r="Q16"/>
      <c r="R16"/>
      <c r="S16"/>
      <c r="T16"/>
      <c r="U16"/>
      <c r="V16"/>
      <c r="W16"/>
      <c r="X16"/>
      <c r="Y16"/>
      <c r="Z16"/>
      <c r="AA16"/>
      <c r="AB16"/>
      <c r="AC16"/>
      <c r="AD16"/>
      <c r="AE16"/>
      <c r="AF16"/>
      <c r="AG16"/>
      <c r="AH16"/>
      <c r="AI16"/>
      <c r="AJ16"/>
      <c r="AK16"/>
      <c r="AL16"/>
      <c r="AM16"/>
    </row>
    <row r="17" spans="2:39" s="2" customFormat="1" ht="18.75" customHeight="1" x14ac:dyDescent="0.25">
      <c r="B17" s="2" t="s">
        <v>416</v>
      </c>
      <c r="C17" s="2" t="s">
        <v>302</v>
      </c>
      <c r="D17" s="2" t="s">
        <v>18</v>
      </c>
      <c r="E17" s="2">
        <v>2500</v>
      </c>
      <c r="J17"/>
      <c r="K17"/>
      <c r="L17"/>
      <c r="M17"/>
      <c r="N17"/>
      <c r="O17"/>
      <c r="P17"/>
      <c r="Q17"/>
      <c r="R17"/>
      <c r="S17"/>
      <c r="T17"/>
      <c r="U17"/>
      <c r="V17"/>
      <c r="W17"/>
      <c r="X17"/>
      <c r="Y17"/>
      <c r="Z17"/>
      <c r="AA17"/>
      <c r="AB17"/>
      <c r="AC17"/>
      <c r="AD17"/>
      <c r="AE17"/>
      <c r="AF17"/>
      <c r="AG17"/>
      <c r="AH17"/>
      <c r="AI17"/>
      <c r="AJ17"/>
      <c r="AK17"/>
      <c r="AL17"/>
      <c r="AM17"/>
    </row>
    <row r="18" spans="2:39" s="2" customFormat="1" ht="18.75" customHeight="1" x14ac:dyDescent="0.25">
      <c r="B18" s="2" t="s">
        <v>417</v>
      </c>
      <c r="C18" s="2" t="s">
        <v>331</v>
      </c>
      <c r="D18" s="2" t="s">
        <v>18</v>
      </c>
      <c r="E18" s="2">
        <v>2500</v>
      </c>
      <c r="J18"/>
      <c r="K18"/>
      <c r="L18"/>
      <c r="M18"/>
      <c r="N18"/>
      <c r="O18"/>
      <c r="P18"/>
      <c r="Q18"/>
      <c r="R18"/>
      <c r="S18"/>
      <c r="T18"/>
      <c r="U18"/>
      <c r="V18"/>
      <c r="W18"/>
      <c r="X18"/>
      <c r="Y18"/>
      <c r="Z18"/>
      <c r="AA18"/>
      <c r="AB18"/>
      <c r="AC18"/>
      <c r="AD18"/>
      <c r="AE18"/>
      <c r="AF18"/>
      <c r="AG18"/>
      <c r="AH18"/>
      <c r="AI18"/>
      <c r="AJ18"/>
      <c r="AK18"/>
      <c r="AL18"/>
      <c r="AM18"/>
    </row>
    <row r="19" spans="2:39" s="2" customFormat="1" ht="18.75" customHeight="1" x14ac:dyDescent="0.25">
      <c r="B19" s="2" t="s">
        <v>418</v>
      </c>
      <c r="C19" s="2" t="s">
        <v>310</v>
      </c>
      <c r="D19" s="2" t="s">
        <v>92</v>
      </c>
      <c r="E19" s="2">
        <v>9.3000000000000007</v>
      </c>
      <c r="J19"/>
      <c r="K19"/>
      <c r="L19"/>
      <c r="M19"/>
      <c r="N19"/>
      <c r="O19"/>
      <c r="P19"/>
      <c r="Q19"/>
      <c r="R19"/>
      <c r="S19"/>
      <c r="T19"/>
      <c r="U19"/>
      <c r="V19"/>
      <c r="W19"/>
      <c r="X19"/>
      <c r="Y19"/>
      <c r="Z19"/>
      <c r="AA19"/>
      <c r="AB19"/>
      <c r="AC19"/>
      <c r="AD19"/>
      <c r="AE19"/>
      <c r="AF19"/>
      <c r="AG19"/>
      <c r="AH19"/>
      <c r="AI19"/>
      <c r="AJ19"/>
      <c r="AK19"/>
      <c r="AL19"/>
      <c r="AM19"/>
    </row>
    <row r="20" spans="2:39" s="2" customFormat="1" ht="18.75" customHeight="1" x14ac:dyDescent="0.25">
      <c r="B20" s="2" t="s">
        <v>311</v>
      </c>
      <c r="C20" s="2" t="s">
        <v>312</v>
      </c>
      <c r="D20" s="2" t="s">
        <v>91</v>
      </c>
      <c r="E20" s="2">
        <v>1</v>
      </c>
      <c r="J20"/>
      <c r="K20"/>
      <c r="L20"/>
      <c r="M20"/>
      <c r="N20"/>
      <c r="O20"/>
      <c r="P20"/>
      <c r="Q20"/>
      <c r="R20"/>
      <c r="S20"/>
      <c r="T20"/>
      <c r="U20"/>
      <c r="V20"/>
      <c r="W20"/>
      <c r="X20"/>
      <c r="Y20"/>
      <c r="Z20"/>
      <c r="AA20"/>
      <c r="AB20"/>
      <c r="AC20"/>
      <c r="AD20"/>
      <c r="AE20"/>
      <c r="AF20"/>
      <c r="AG20"/>
      <c r="AH20"/>
      <c r="AI20"/>
      <c r="AJ20"/>
      <c r="AK20"/>
      <c r="AL20"/>
      <c r="AM20"/>
    </row>
    <row r="21" spans="2:39" s="2" customFormat="1" ht="18.75" customHeight="1" x14ac:dyDescent="0.25">
      <c r="B21" s="2" t="s">
        <v>328</v>
      </c>
      <c r="C21" s="2" t="s">
        <v>412</v>
      </c>
      <c r="D21" s="2" t="s">
        <v>18</v>
      </c>
      <c r="E21" s="2">
        <v>255</v>
      </c>
      <c r="J21"/>
      <c r="K21"/>
      <c r="L21"/>
      <c r="M21"/>
      <c r="N21"/>
      <c r="O21"/>
      <c r="P21"/>
      <c r="Q21"/>
      <c r="R21"/>
      <c r="S21"/>
      <c r="T21"/>
      <c r="U21"/>
      <c r="V21"/>
      <c r="W21"/>
      <c r="X21"/>
      <c r="Y21"/>
      <c r="Z21"/>
      <c r="AA21"/>
      <c r="AB21"/>
      <c r="AC21"/>
      <c r="AD21"/>
      <c r="AE21"/>
      <c r="AF21"/>
      <c r="AG21"/>
      <c r="AH21"/>
      <c r="AI21"/>
      <c r="AJ21"/>
      <c r="AK21"/>
      <c r="AL21"/>
      <c r="AM21"/>
    </row>
    <row r="22" spans="2:39" s="2" customFormat="1" ht="18.75" customHeight="1" x14ac:dyDescent="0.25">
      <c r="B22" s="2" t="s">
        <v>332</v>
      </c>
      <c r="C22" s="2" t="s">
        <v>333</v>
      </c>
      <c r="D22" s="2" t="s">
        <v>18</v>
      </c>
      <c r="E22" s="2">
        <v>13</v>
      </c>
      <c r="J22"/>
      <c r="K22"/>
      <c r="L22"/>
      <c r="M22"/>
      <c r="N22"/>
      <c r="O22"/>
      <c r="P22"/>
      <c r="Q22"/>
      <c r="R22"/>
      <c r="S22"/>
      <c r="T22"/>
      <c r="U22"/>
      <c r="V22"/>
      <c r="W22"/>
      <c r="X22"/>
      <c r="Y22"/>
      <c r="Z22"/>
      <c r="AA22"/>
      <c r="AB22"/>
      <c r="AC22"/>
      <c r="AD22"/>
      <c r="AE22"/>
      <c r="AF22"/>
      <c r="AG22"/>
      <c r="AH22"/>
      <c r="AI22"/>
      <c r="AJ22"/>
      <c r="AK22"/>
      <c r="AL22"/>
      <c r="AM22"/>
    </row>
    <row r="23" spans="2:39" s="2" customFormat="1" ht="18.75" customHeight="1" x14ac:dyDescent="0.25">
      <c r="B23" s="2" t="s">
        <v>313</v>
      </c>
      <c r="C23" s="2" t="s">
        <v>426</v>
      </c>
      <c r="D23" s="2" t="s">
        <v>92</v>
      </c>
      <c r="E23" s="2">
        <v>9.3000000000000007</v>
      </c>
      <c r="J23"/>
      <c r="K23"/>
      <c r="L23"/>
      <c r="M23"/>
      <c r="N23"/>
      <c r="O23"/>
      <c r="P23"/>
      <c r="Q23"/>
      <c r="R23"/>
      <c r="S23"/>
      <c r="T23"/>
      <c r="U23"/>
      <c r="V23"/>
      <c r="W23"/>
      <c r="X23"/>
      <c r="Y23"/>
      <c r="Z23"/>
      <c r="AA23"/>
      <c r="AB23"/>
      <c r="AC23"/>
      <c r="AD23"/>
      <c r="AE23"/>
      <c r="AF23"/>
      <c r="AG23"/>
      <c r="AH23"/>
      <c r="AI23"/>
      <c r="AJ23"/>
      <c r="AK23"/>
      <c r="AL23"/>
      <c r="AM23"/>
    </row>
    <row r="24" spans="2:39" s="2" customFormat="1" ht="18.75" customHeight="1" x14ac:dyDescent="0.25">
      <c r="B24" s="2" t="s">
        <v>314</v>
      </c>
      <c r="C24" s="2" t="s">
        <v>427</v>
      </c>
      <c r="D24" s="2" t="s">
        <v>92</v>
      </c>
      <c r="E24" s="2">
        <v>9.3000000000000007</v>
      </c>
      <c r="J24"/>
      <c r="K24"/>
      <c r="L24"/>
      <c r="M24"/>
      <c r="N24"/>
      <c r="O24"/>
      <c r="P24"/>
      <c r="Q24"/>
      <c r="R24"/>
      <c r="S24"/>
      <c r="T24"/>
      <c r="U24"/>
      <c r="V24"/>
      <c r="W24"/>
      <c r="X24"/>
      <c r="Y24"/>
      <c r="Z24"/>
      <c r="AA24"/>
      <c r="AB24"/>
      <c r="AC24"/>
      <c r="AD24"/>
      <c r="AE24"/>
      <c r="AF24"/>
      <c r="AG24"/>
      <c r="AH24"/>
      <c r="AI24"/>
      <c r="AJ24"/>
      <c r="AK24"/>
      <c r="AL24"/>
      <c r="AM24"/>
    </row>
    <row r="25" spans="2:39" s="2" customFormat="1" ht="18.75" customHeight="1" x14ac:dyDescent="0.25">
      <c r="B25" s="2" t="s">
        <v>319</v>
      </c>
      <c r="C25" s="2" t="s">
        <v>428</v>
      </c>
      <c r="D25" s="2" t="s">
        <v>92</v>
      </c>
      <c r="E25" s="2">
        <v>9.3000000000000007</v>
      </c>
      <c r="J25"/>
      <c r="K25"/>
      <c r="L25"/>
      <c r="M25"/>
      <c r="N25"/>
      <c r="O25"/>
      <c r="P25"/>
      <c r="Q25"/>
      <c r="R25"/>
      <c r="S25"/>
      <c r="T25"/>
      <c r="U25"/>
      <c r="V25"/>
      <c r="W25"/>
      <c r="X25"/>
      <c r="Y25"/>
      <c r="Z25"/>
      <c r="AA25"/>
      <c r="AB25"/>
      <c r="AC25"/>
      <c r="AD25"/>
      <c r="AE25"/>
      <c r="AF25"/>
      <c r="AG25"/>
      <c r="AH25"/>
      <c r="AI25"/>
      <c r="AJ25"/>
      <c r="AK25"/>
      <c r="AL25"/>
      <c r="AM25"/>
    </row>
    <row r="26" spans="2:39" s="2" customFormat="1" ht="18.75" customHeight="1" x14ac:dyDescent="0.25">
      <c r="B26" s="2" t="s">
        <v>317</v>
      </c>
      <c r="C26" s="2" t="s">
        <v>315</v>
      </c>
      <c r="D26" s="2" t="s">
        <v>92</v>
      </c>
      <c r="E26" s="2">
        <v>9.3000000000000007</v>
      </c>
      <c r="J26"/>
      <c r="K26"/>
      <c r="L26"/>
      <c r="M26"/>
      <c r="N26"/>
      <c r="O26"/>
      <c r="P26"/>
      <c r="Q26"/>
      <c r="R26"/>
      <c r="S26"/>
      <c r="T26"/>
      <c r="U26"/>
      <c r="V26"/>
      <c r="W26"/>
      <c r="X26"/>
      <c r="Y26"/>
      <c r="Z26"/>
      <c r="AA26"/>
      <c r="AB26"/>
      <c r="AC26"/>
      <c r="AD26"/>
      <c r="AE26"/>
      <c r="AF26"/>
      <c r="AG26"/>
      <c r="AH26"/>
      <c r="AI26"/>
      <c r="AJ26"/>
      <c r="AK26"/>
      <c r="AL26"/>
      <c r="AM26"/>
    </row>
    <row r="27" spans="2:39" s="2" customFormat="1" ht="18.75" customHeight="1" x14ac:dyDescent="0.25">
      <c r="B27" s="2" t="s">
        <v>316</v>
      </c>
      <c r="C27" s="2" t="s">
        <v>429</v>
      </c>
      <c r="D27" s="2" t="s">
        <v>18</v>
      </c>
      <c r="E27" s="2">
        <v>255</v>
      </c>
      <c r="J27"/>
      <c r="K27"/>
      <c r="L27"/>
      <c r="M27"/>
      <c r="N27"/>
      <c r="O27"/>
      <c r="P27"/>
      <c r="Q27"/>
      <c r="R27"/>
      <c r="S27"/>
      <c r="T27"/>
      <c r="U27"/>
      <c r="V27"/>
      <c r="W27"/>
      <c r="X27"/>
      <c r="Y27"/>
      <c r="Z27"/>
      <c r="AA27"/>
      <c r="AB27"/>
      <c r="AC27"/>
      <c r="AD27"/>
      <c r="AE27"/>
      <c r="AF27"/>
      <c r="AG27"/>
      <c r="AH27"/>
      <c r="AI27"/>
      <c r="AJ27"/>
      <c r="AK27"/>
      <c r="AL27"/>
      <c r="AM27"/>
    </row>
    <row r="28" spans="2:39" s="2" customFormat="1" ht="18.75" customHeight="1" x14ac:dyDescent="0.25">
      <c r="B28" s="2" t="s">
        <v>320</v>
      </c>
      <c r="C28" s="2" t="s">
        <v>430</v>
      </c>
      <c r="D28" s="2" t="s">
        <v>91</v>
      </c>
      <c r="E28" s="2">
        <v>1</v>
      </c>
      <c r="J28"/>
      <c r="K28"/>
      <c r="L28"/>
      <c r="M28"/>
      <c r="N28"/>
      <c r="O28"/>
      <c r="P28"/>
      <c r="Q28"/>
      <c r="R28"/>
      <c r="S28"/>
      <c r="T28"/>
      <c r="U28"/>
      <c r="V28"/>
      <c r="W28"/>
      <c r="X28"/>
      <c r="Y28"/>
      <c r="Z28"/>
      <c r="AA28"/>
      <c r="AB28"/>
      <c r="AC28"/>
      <c r="AD28"/>
      <c r="AE28"/>
      <c r="AF28"/>
      <c r="AG28"/>
      <c r="AH28"/>
      <c r="AI28"/>
      <c r="AJ28"/>
      <c r="AK28"/>
      <c r="AL28"/>
      <c r="AM28"/>
    </row>
    <row r="29" spans="2:39" s="2" customFormat="1" ht="18.75" customHeight="1" x14ac:dyDescent="0.25">
      <c r="B29" s="2" t="s">
        <v>321</v>
      </c>
      <c r="C29" s="2" t="s">
        <v>435</v>
      </c>
      <c r="D29" s="2" t="s">
        <v>91</v>
      </c>
      <c r="E29" s="2">
        <v>1</v>
      </c>
      <c r="J29"/>
      <c r="K29"/>
      <c r="L29"/>
      <c r="M29"/>
      <c r="N29"/>
      <c r="O29"/>
      <c r="P29"/>
      <c r="Q29"/>
      <c r="R29"/>
      <c r="S29"/>
      <c r="T29"/>
      <c r="U29"/>
      <c r="V29"/>
      <c r="W29"/>
      <c r="X29"/>
      <c r="Y29"/>
      <c r="Z29"/>
      <c r="AA29"/>
      <c r="AB29"/>
      <c r="AC29"/>
      <c r="AD29"/>
      <c r="AE29"/>
      <c r="AF29"/>
      <c r="AG29"/>
      <c r="AH29"/>
      <c r="AI29"/>
      <c r="AJ29"/>
      <c r="AK29"/>
      <c r="AL29"/>
      <c r="AM29"/>
    </row>
    <row r="30" spans="2:39" s="2" customFormat="1" ht="18.75" customHeight="1" x14ac:dyDescent="0.25">
      <c r="B30" s="2" t="s">
        <v>322</v>
      </c>
      <c r="C30" s="2" t="s">
        <v>436</v>
      </c>
      <c r="D30" s="2" t="s">
        <v>91</v>
      </c>
      <c r="E30" s="2">
        <v>1</v>
      </c>
      <c r="J30"/>
      <c r="K30"/>
      <c r="L30"/>
      <c r="M30"/>
      <c r="N30"/>
      <c r="O30"/>
      <c r="P30"/>
      <c r="Q30"/>
      <c r="R30"/>
      <c r="S30"/>
      <c r="T30"/>
      <c r="U30"/>
      <c r="V30"/>
      <c r="W30"/>
      <c r="X30"/>
      <c r="Y30"/>
      <c r="Z30"/>
      <c r="AA30"/>
      <c r="AB30"/>
      <c r="AC30"/>
      <c r="AD30"/>
      <c r="AE30"/>
      <c r="AF30"/>
      <c r="AG30"/>
      <c r="AH30"/>
      <c r="AI30"/>
      <c r="AJ30"/>
      <c r="AK30"/>
      <c r="AL30"/>
      <c r="AM30"/>
    </row>
    <row r="31" spans="2:39" s="2" customFormat="1" ht="18.75" customHeight="1" x14ac:dyDescent="0.25">
      <c r="B31" s="2" t="s">
        <v>324</v>
      </c>
      <c r="C31" s="2" t="s">
        <v>437</v>
      </c>
      <c r="D31" s="2" t="s">
        <v>91</v>
      </c>
      <c r="E31" s="2">
        <v>1</v>
      </c>
      <c r="J31"/>
      <c r="K31"/>
      <c r="L31"/>
      <c r="M31"/>
      <c r="N31"/>
      <c r="O31"/>
      <c r="P31"/>
      <c r="Q31"/>
      <c r="R31"/>
      <c r="S31"/>
      <c r="T31"/>
      <c r="U31"/>
      <c r="V31"/>
      <c r="W31"/>
      <c r="X31"/>
      <c r="Y31"/>
      <c r="Z31"/>
      <c r="AA31"/>
      <c r="AB31"/>
      <c r="AC31"/>
      <c r="AD31"/>
      <c r="AE31"/>
      <c r="AF31"/>
      <c r="AG31"/>
      <c r="AH31"/>
      <c r="AI31"/>
      <c r="AJ31"/>
      <c r="AK31"/>
      <c r="AL31"/>
      <c r="AM31"/>
    </row>
    <row r="32" spans="2:39" s="2" customFormat="1" ht="18.75" customHeight="1" x14ac:dyDescent="0.25">
      <c r="B32" s="2" t="s">
        <v>6</v>
      </c>
      <c r="C32" s="2" t="s">
        <v>431</v>
      </c>
      <c r="D32" s="2" t="s">
        <v>25</v>
      </c>
      <c r="E32" s="2">
        <v>3</v>
      </c>
      <c r="F32" s="2" t="s">
        <v>210</v>
      </c>
      <c r="H32" s="2" t="str">
        <f>B71</f>
        <v>ProductCategory</v>
      </c>
      <c r="I32" s="2" t="s">
        <v>210</v>
      </c>
      <c r="J32"/>
      <c r="K32"/>
      <c r="L32"/>
      <c r="M32"/>
      <c r="N32"/>
      <c r="O32"/>
      <c r="P32"/>
      <c r="Q32"/>
      <c r="R32"/>
      <c r="S32"/>
      <c r="T32"/>
      <c r="U32"/>
      <c r="V32"/>
      <c r="W32"/>
      <c r="X32"/>
      <c r="Y32"/>
      <c r="Z32"/>
      <c r="AA32"/>
      <c r="AB32"/>
      <c r="AC32"/>
      <c r="AD32"/>
      <c r="AE32"/>
      <c r="AF32"/>
      <c r="AG32"/>
      <c r="AH32"/>
      <c r="AI32"/>
      <c r="AJ32"/>
      <c r="AK32"/>
      <c r="AL32"/>
      <c r="AM32"/>
    </row>
    <row r="33" spans="1:39" s="2" customFormat="1" ht="18.75" customHeight="1" x14ac:dyDescent="0.25">
      <c r="B33" s="2" t="s">
        <v>325</v>
      </c>
      <c r="C33" s="2" t="s">
        <v>432</v>
      </c>
      <c r="D33" s="2" t="s">
        <v>25</v>
      </c>
      <c r="E33" s="2">
        <v>3</v>
      </c>
      <c r="F33" s="2" t="s">
        <v>210</v>
      </c>
      <c r="H33" s="2" t="str">
        <f>B75</f>
        <v>ProductSubCategory</v>
      </c>
      <c r="I33" s="2" t="s">
        <v>210</v>
      </c>
      <c r="J33"/>
      <c r="K33"/>
      <c r="L33"/>
      <c r="M33"/>
      <c r="N33"/>
      <c r="O33"/>
      <c r="P33"/>
      <c r="Q33"/>
      <c r="R33"/>
      <c r="S33"/>
      <c r="T33"/>
      <c r="U33"/>
      <c r="V33"/>
      <c r="W33"/>
      <c r="X33"/>
      <c r="Y33"/>
      <c r="Z33"/>
      <c r="AA33"/>
      <c r="AB33"/>
      <c r="AC33"/>
      <c r="AD33"/>
      <c r="AE33"/>
      <c r="AF33"/>
      <c r="AG33"/>
      <c r="AH33"/>
      <c r="AI33"/>
      <c r="AJ33"/>
      <c r="AK33"/>
      <c r="AL33"/>
      <c r="AM33"/>
    </row>
    <row r="34" spans="1:39" s="2" customFormat="1" ht="18.75" customHeight="1" x14ac:dyDescent="0.25">
      <c r="B34" s="2" t="s">
        <v>326</v>
      </c>
      <c r="C34" s="2" t="s">
        <v>433</v>
      </c>
      <c r="D34" s="2" t="s">
        <v>25</v>
      </c>
      <c r="E34" s="2">
        <v>3</v>
      </c>
      <c r="F34" s="2" t="s">
        <v>210</v>
      </c>
      <c r="H34" s="2" t="str">
        <f>B75</f>
        <v>ProductSubCategory</v>
      </c>
      <c r="I34" s="2" t="s">
        <v>210</v>
      </c>
      <c r="J34"/>
      <c r="K34"/>
      <c r="L34"/>
      <c r="M34"/>
      <c r="N34"/>
      <c r="O34"/>
      <c r="P34"/>
      <c r="Q34"/>
      <c r="R34"/>
      <c r="S34"/>
      <c r="T34"/>
      <c r="U34"/>
      <c r="V34"/>
      <c r="W34"/>
      <c r="X34"/>
      <c r="Y34"/>
      <c r="Z34"/>
      <c r="AA34"/>
      <c r="AB34"/>
      <c r="AC34"/>
      <c r="AD34"/>
      <c r="AE34"/>
      <c r="AF34"/>
      <c r="AG34"/>
      <c r="AH34"/>
      <c r="AI34"/>
      <c r="AJ34"/>
      <c r="AK34"/>
      <c r="AL34"/>
      <c r="AM34"/>
    </row>
    <row r="35" spans="1:39" s="2" customFormat="1" ht="18.75" customHeight="1" x14ac:dyDescent="0.25">
      <c r="B35" s="2" t="s">
        <v>323</v>
      </c>
      <c r="C35" s="2" t="s">
        <v>434</v>
      </c>
      <c r="D35" s="2" t="s">
        <v>25</v>
      </c>
      <c r="E35" s="2">
        <v>3</v>
      </c>
      <c r="F35" s="2" t="s">
        <v>210</v>
      </c>
      <c r="H35" s="2" t="s">
        <v>411</v>
      </c>
      <c r="I35" s="2" t="s">
        <v>210</v>
      </c>
      <c r="J35"/>
      <c r="K35"/>
      <c r="L35"/>
      <c r="M35"/>
      <c r="N35"/>
      <c r="O35"/>
      <c r="P35"/>
      <c r="Q35"/>
      <c r="R35"/>
      <c r="S35"/>
      <c r="T35"/>
      <c r="U35"/>
      <c r="V35"/>
      <c r="W35"/>
      <c r="X35"/>
      <c r="Y35"/>
      <c r="Z35"/>
      <c r="AA35"/>
      <c r="AB35"/>
      <c r="AC35"/>
      <c r="AD35"/>
      <c r="AE35"/>
      <c r="AF35"/>
      <c r="AG35"/>
      <c r="AH35"/>
      <c r="AI35"/>
      <c r="AJ35"/>
      <c r="AK35"/>
      <c r="AL35"/>
      <c r="AM35"/>
    </row>
    <row r="36" spans="1:39" ht="18.75" customHeight="1" x14ac:dyDescent="0.25">
      <c r="A36" s="8" t="s">
        <v>22</v>
      </c>
      <c r="B36" s="78" t="s">
        <v>411</v>
      </c>
      <c r="C36" s="144" t="s">
        <v>419</v>
      </c>
      <c r="D36" s="145"/>
      <c r="E36" s="145"/>
      <c r="F36" s="145"/>
      <c r="G36" s="145"/>
      <c r="H36" s="145"/>
      <c r="I36" s="146"/>
      <c r="L36" s="4"/>
    </row>
    <row r="37" spans="1:39" ht="18.75" customHeight="1" x14ac:dyDescent="0.25">
      <c r="A37" s="2"/>
      <c r="B37" s="64" t="s">
        <v>336</v>
      </c>
      <c r="C37" s="2" t="s">
        <v>420</v>
      </c>
      <c r="D37" s="2" t="s">
        <v>25</v>
      </c>
      <c r="E37" s="2">
        <v>3</v>
      </c>
      <c r="F37" s="2"/>
      <c r="G37" s="2"/>
      <c r="H37" s="2"/>
      <c r="I37" s="2"/>
    </row>
    <row r="38" spans="1:39" ht="18.75" customHeight="1" x14ac:dyDescent="0.25">
      <c r="A38" s="2"/>
      <c r="B38" s="64" t="s">
        <v>421</v>
      </c>
      <c r="C38" s="2" t="s">
        <v>442</v>
      </c>
      <c r="D38" s="2" t="s">
        <v>25</v>
      </c>
      <c r="E38" s="2">
        <v>3</v>
      </c>
      <c r="F38" s="2"/>
      <c r="G38" s="2"/>
      <c r="H38" s="2" t="str">
        <f>B10</f>
        <v>Product</v>
      </c>
      <c r="I38" s="2" t="s">
        <v>210</v>
      </c>
    </row>
    <row r="39" spans="1:39" ht="18.75" customHeight="1" x14ac:dyDescent="0.25">
      <c r="A39" s="2"/>
      <c r="B39" s="31" t="s">
        <v>4</v>
      </c>
      <c r="C39" s="2" t="s">
        <v>441</v>
      </c>
      <c r="D39" s="2" t="s">
        <v>18</v>
      </c>
      <c r="E39" s="2">
        <v>255</v>
      </c>
      <c r="F39" s="2"/>
      <c r="G39" s="2"/>
      <c r="H39" s="2"/>
      <c r="I39" s="2"/>
    </row>
    <row r="40" spans="1:39" ht="18.75" customHeight="1" x14ac:dyDescent="0.25">
      <c r="A40" s="8" t="s">
        <v>334</v>
      </c>
      <c r="B40" s="78" t="s">
        <v>443</v>
      </c>
      <c r="C40" s="144" t="s">
        <v>444</v>
      </c>
      <c r="D40" s="145"/>
      <c r="E40" s="145"/>
      <c r="F40" s="145"/>
      <c r="G40" s="145"/>
      <c r="H40" s="145"/>
      <c r="I40" s="146"/>
    </row>
    <row r="41" spans="1:39" ht="18.75" customHeight="1" x14ac:dyDescent="0.25">
      <c r="A41" s="2"/>
      <c r="B41" s="64" t="s">
        <v>421</v>
      </c>
      <c r="C41" s="2" t="s">
        <v>445</v>
      </c>
      <c r="D41" s="2" t="s">
        <v>25</v>
      </c>
      <c r="E41" s="2">
        <v>3</v>
      </c>
      <c r="F41" s="2"/>
      <c r="G41" s="2"/>
      <c r="H41" s="2" t="str">
        <f>B10</f>
        <v>Product</v>
      </c>
      <c r="I41" s="2" t="s">
        <v>210</v>
      </c>
    </row>
    <row r="42" spans="1:39" ht="18.75" customHeight="1" x14ac:dyDescent="0.25">
      <c r="A42" s="2"/>
      <c r="B42" s="64" t="s">
        <v>446</v>
      </c>
      <c r="C42" s="2" t="s">
        <v>448</v>
      </c>
      <c r="D42" s="2" t="s">
        <v>18</v>
      </c>
      <c r="E42" s="2">
        <v>255</v>
      </c>
      <c r="F42" s="2"/>
      <c r="G42" s="2"/>
      <c r="H42" s="2"/>
      <c r="I42" s="2"/>
    </row>
    <row r="43" spans="1:39" ht="18.75" customHeight="1" x14ac:dyDescent="0.25">
      <c r="A43" s="2"/>
      <c r="B43" s="64" t="s">
        <v>447</v>
      </c>
      <c r="C43" s="2" t="s">
        <v>449</v>
      </c>
      <c r="D43" s="2" t="s">
        <v>18</v>
      </c>
      <c r="E43" s="2">
        <v>255</v>
      </c>
      <c r="F43" s="2"/>
      <c r="G43" s="2"/>
      <c r="H43" s="2"/>
      <c r="I43" s="2"/>
    </row>
    <row r="44" spans="1:39" ht="18.75" customHeight="1" x14ac:dyDescent="0.25">
      <c r="A44" s="2"/>
      <c r="B44" s="64" t="s">
        <v>335</v>
      </c>
      <c r="C44" s="2" t="s">
        <v>337</v>
      </c>
      <c r="D44" s="2" t="s">
        <v>25</v>
      </c>
      <c r="E44" s="2">
        <v>3</v>
      </c>
      <c r="F44" s="2"/>
      <c r="G44" s="2"/>
      <c r="H44" s="2"/>
      <c r="I44" s="2"/>
    </row>
    <row r="45" spans="1:39" ht="18.75" customHeight="1" x14ac:dyDescent="0.25">
      <c r="A45" s="8" t="s">
        <v>338</v>
      </c>
      <c r="B45" s="78" t="s">
        <v>335</v>
      </c>
      <c r="C45" s="144" t="s">
        <v>451</v>
      </c>
      <c r="D45" s="145"/>
      <c r="E45" s="145"/>
      <c r="F45" s="145"/>
      <c r="G45" s="145"/>
      <c r="H45" s="145"/>
      <c r="I45" s="146"/>
    </row>
    <row r="46" spans="1:39" ht="18.75" customHeight="1" x14ac:dyDescent="0.25">
      <c r="A46" s="2"/>
      <c r="B46" s="64" t="s">
        <v>452</v>
      </c>
      <c r="C46" s="2" t="s">
        <v>455</v>
      </c>
      <c r="D46" s="2" t="s">
        <v>25</v>
      </c>
      <c r="E46" s="2">
        <v>3</v>
      </c>
      <c r="F46" s="2"/>
      <c r="G46" s="2"/>
      <c r="H46" s="2"/>
      <c r="I46" s="2"/>
    </row>
    <row r="47" spans="1:39" ht="18.75" customHeight="1" x14ac:dyDescent="0.25">
      <c r="A47" s="2"/>
      <c r="B47" s="31" t="s">
        <v>453</v>
      </c>
      <c r="C47" s="2" t="s">
        <v>454</v>
      </c>
      <c r="D47" s="2" t="s">
        <v>25</v>
      </c>
      <c r="E47" s="2">
        <v>3</v>
      </c>
      <c r="F47" s="2"/>
      <c r="G47" s="2"/>
      <c r="H47" s="2"/>
      <c r="I47" s="2"/>
    </row>
    <row r="48" spans="1:39" ht="18.75" customHeight="1" x14ac:dyDescent="0.25">
      <c r="A48" s="2"/>
      <c r="B48" s="31" t="s">
        <v>520</v>
      </c>
      <c r="C48" s="2" t="s">
        <v>482</v>
      </c>
      <c r="D48" s="2" t="s">
        <v>25</v>
      </c>
      <c r="E48" s="2">
        <v>3</v>
      </c>
      <c r="F48" s="2">
        <v>1</v>
      </c>
      <c r="G48" s="2"/>
      <c r="H48" s="2" t="str">
        <f>B85</f>
        <v>Customer</v>
      </c>
      <c r="I48" s="2">
        <v>1</v>
      </c>
    </row>
    <row r="49" spans="1:9" ht="18.75" customHeight="1" x14ac:dyDescent="0.25">
      <c r="A49" s="2"/>
      <c r="B49" s="31" t="s">
        <v>459</v>
      </c>
      <c r="C49" s="2" t="s">
        <v>474</v>
      </c>
      <c r="D49" s="2" t="s">
        <v>92</v>
      </c>
      <c r="E49" s="2">
        <v>9.3000000000000007</v>
      </c>
      <c r="F49" s="2"/>
      <c r="G49" s="2"/>
      <c r="H49" s="2"/>
      <c r="I49" s="2"/>
    </row>
    <row r="50" spans="1:9" ht="18.75" customHeight="1" x14ac:dyDescent="0.25">
      <c r="A50" s="2"/>
      <c r="B50" s="31" t="s">
        <v>460</v>
      </c>
      <c r="C50" s="2" t="s">
        <v>475</v>
      </c>
      <c r="D50" s="2" t="s">
        <v>92</v>
      </c>
      <c r="E50" s="2">
        <v>9.3000000000000007</v>
      </c>
      <c r="F50" s="2"/>
      <c r="G50" s="2"/>
      <c r="H50" s="2"/>
      <c r="I50" s="2"/>
    </row>
    <row r="51" spans="1:9" ht="18.75" customHeight="1" x14ac:dyDescent="0.25">
      <c r="A51" s="2"/>
      <c r="B51" s="31" t="s">
        <v>461</v>
      </c>
      <c r="C51" s="2" t="s">
        <v>600</v>
      </c>
      <c r="D51" s="2" t="s">
        <v>92</v>
      </c>
      <c r="E51" s="2">
        <v>9.3000000000000007</v>
      </c>
      <c r="F51" s="2"/>
      <c r="G51" s="2"/>
      <c r="H51" s="2"/>
      <c r="I51" s="2"/>
    </row>
    <row r="52" spans="1:9" ht="18.75" customHeight="1" x14ac:dyDescent="0.25">
      <c r="A52" s="2"/>
      <c r="B52" s="31" t="s">
        <v>462</v>
      </c>
      <c r="C52" s="2" t="s">
        <v>476</v>
      </c>
      <c r="D52" s="2" t="s">
        <v>92</v>
      </c>
      <c r="E52" s="2">
        <v>9.3000000000000007</v>
      </c>
      <c r="F52" s="2"/>
      <c r="G52" s="2"/>
      <c r="H52" s="2"/>
      <c r="I52" s="2"/>
    </row>
    <row r="53" spans="1:9" ht="18.75" customHeight="1" x14ac:dyDescent="0.25">
      <c r="A53" s="2"/>
      <c r="B53" s="31" t="s">
        <v>463</v>
      </c>
      <c r="C53" s="2" t="s">
        <v>464</v>
      </c>
      <c r="D53" s="2" t="s">
        <v>91</v>
      </c>
      <c r="E53" s="2">
        <v>1</v>
      </c>
      <c r="F53" s="2"/>
      <c r="G53" s="2"/>
      <c r="H53" s="2"/>
      <c r="I53" s="2"/>
    </row>
    <row r="54" spans="1:9" ht="18.75" customHeight="1" x14ac:dyDescent="0.25">
      <c r="A54" s="2"/>
      <c r="B54" s="31" t="s">
        <v>465</v>
      </c>
      <c r="C54" s="2" t="s">
        <v>466</v>
      </c>
      <c r="D54" s="2" t="s">
        <v>91</v>
      </c>
      <c r="E54" s="2">
        <v>1</v>
      </c>
      <c r="F54" s="2"/>
      <c r="G54" s="2"/>
      <c r="H54" s="2"/>
      <c r="I54" s="2"/>
    </row>
    <row r="55" spans="1:9" ht="18.75" customHeight="1" x14ac:dyDescent="0.25">
      <c r="A55" s="2"/>
      <c r="B55" s="31" t="s">
        <v>467</v>
      </c>
      <c r="C55" s="2" t="s">
        <v>468</v>
      </c>
      <c r="D55" s="2" t="s">
        <v>91</v>
      </c>
      <c r="E55" s="2">
        <v>1</v>
      </c>
      <c r="F55" s="2"/>
      <c r="G55" s="2"/>
      <c r="H55" s="2"/>
      <c r="I55" s="2"/>
    </row>
    <row r="56" spans="1:9" ht="18.75" customHeight="1" x14ac:dyDescent="0.25">
      <c r="A56" s="2"/>
      <c r="B56" s="31" t="s">
        <v>469</v>
      </c>
      <c r="C56" s="2" t="s">
        <v>470</v>
      </c>
      <c r="D56" s="2" t="s">
        <v>25</v>
      </c>
      <c r="E56" s="2">
        <v>1</v>
      </c>
      <c r="F56" s="2"/>
      <c r="G56" s="2"/>
      <c r="H56" s="2"/>
      <c r="I56" s="2"/>
    </row>
    <row r="57" spans="1:9" ht="18.75" customHeight="1" x14ac:dyDescent="0.25">
      <c r="A57" s="2"/>
      <c r="B57" s="31" t="s">
        <v>471</v>
      </c>
      <c r="C57" s="2" t="s">
        <v>472</v>
      </c>
      <c r="D57" s="2" t="s">
        <v>18</v>
      </c>
      <c r="E57" s="2">
        <v>255</v>
      </c>
      <c r="F57" s="2"/>
      <c r="G57" s="2"/>
      <c r="H57" s="2"/>
      <c r="I57" s="2"/>
    </row>
    <row r="58" spans="1:9" ht="18.75" customHeight="1" x14ac:dyDescent="0.25">
      <c r="A58" s="2"/>
      <c r="B58" s="31" t="s">
        <v>473</v>
      </c>
      <c r="C58" s="2" t="s">
        <v>477</v>
      </c>
      <c r="D58" s="2" t="s">
        <v>92</v>
      </c>
      <c r="E58" s="2">
        <v>9.3000000000000007</v>
      </c>
      <c r="F58" s="2"/>
      <c r="G58" s="2"/>
      <c r="H58" s="2"/>
      <c r="I58" s="2"/>
    </row>
    <row r="59" spans="1:9" ht="18.75" customHeight="1" x14ac:dyDescent="0.25">
      <c r="A59" s="2"/>
      <c r="B59" s="31" t="s">
        <v>478</v>
      </c>
      <c r="C59" s="2" t="s">
        <v>479</v>
      </c>
      <c r="D59" s="2" t="s">
        <v>92</v>
      </c>
      <c r="E59" s="2">
        <v>9.3000000000000007</v>
      </c>
      <c r="F59" s="2"/>
      <c r="G59" s="2"/>
      <c r="H59" s="2"/>
      <c r="I59" s="2"/>
    </row>
    <row r="60" spans="1:9" ht="18.75" customHeight="1" x14ac:dyDescent="0.25">
      <c r="A60" s="2"/>
      <c r="B60" s="31" t="s">
        <v>480</v>
      </c>
      <c r="C60" s="2" t="s">
        <v>481</v>
      </c>
      <c r="D60" s="2" t="s">
        <v>18</v>
      </c>
      <c r="E60" s="2">
        <v>2500</v>
      </c>
      <c r="F60" s="2"/>
      <c r="G60" s="2"/>
      <c r="H60" s="2"/>
      <c r="I60" s="2"/>
    </row>
    <row r="61" spans="1:9" ht="18.75" customHeight="1" x14ac:dyDescent="0.25">
      <c r="A61" s="8" t="s">
        <v>340</v>
      </c>
      <c r="B61" s="78" t="s">
        <v>387</v>
      </c>
      <c r="C61" s="144" t="s">
        <v>458</v>
      </c>
      <c r="D61" s="145"/>
      <c r="E61" s="145"/>
      <c r="F61" s="145"/>
      <c r="G61" s="145"/>
      <c r="H61" s="145"/>
      <c r="I61" s="146"/>
    </row>
    <row r="62" spans="1:9" ht="18.75" customHeight="1" x14ac:dyDescent="0.25">
      <c r="A62" s="2"/>
      <c r="B62" s="31" t="s">
        <v>336</v>
      </c>
      <c r="C62" s="2" t="s">
        <v>504</v>
      </c>
      <c r="D62" s="2" t="s">
        <v>25</v>
      </c>
      <c r="E62" s="2">
        <v>3</v>
      </c>
      <c r="F62" s="2"/>
      <c r="G62" s="2"/>
      <c r="H62" s="2"/>
      <c r="I62" s="2"/>
    </row>
    <row r="63" spans="1:9" ht="18.75" customHeight="1" x14ac:dyDescent="0.25">
      <c r="A63" s="2"/>
      <c r="B63" s="31" t="s">
        <v>452</v>
      </c>
      <c r="C63" s="2" t="s">
        <v>505</v>
      </c>
      <c r="D63" s="2" t="s">
        <v>25</v>
      </c>
      <c r="E63" s="2">
        <v>3</v>
      </c>
      <c r="F63" s="2"/>
      <c r="H63" s="2" t="str">
        <f>B45</f>
        <v>Order</v>
      </c>
      <c r="I63" s="2">
        <v>1</v>
      </c>
    </row>
    <row r="64" spans="1:9" ht="18.75" customHeight="1" x14ac:dyDescent="0.25">
      <c r="A64" s="2"/>
      <c r="B64" s="31" t="s">
        <v>506</v>
      </c>
      <c r="C64" s="2" t="s">
        <v>519</v>
      </c>
      <c r="D64" s="2" t="s">
        <v>18</v>
      </c>
      <c r="E64" s="2">
        <v>255</v>
      </c>
      <c r="F64" s="2"/>
      <c r="G64" s="2"/>
      <c r="H64" s="2"/>
      <c r="I64" s="2"/>
    </row>
    <row r="65" spans="1:9" ht="18.75" customHeight="1" x14ac:dyDescent="0.25">
      <c r="A65" s="2"/>
      <c r="B65" s="31" t="s">
        <v>507</v>
      </c>
      <c r="C65" s="2" t="s">
        <v>508</v>
      </c>
      <c r="D65" s="2" t="s">
        <v>18</v>
      </c>
      <c r="E65" s="2">
        <v>255</v>
      </c>
      <c r="F65" s="2"/>
      <c r="G65" s="2"/>
      <c r="H65" s="2"/>
      <c r="I65" s="2"/>
    </row>
    <row r="66" spans="1:9" ht="18.75" customHeight="1" x14ac:dyDescent="0.25">
      <c r="A66" s="2"/>
      <c r="B66" s="31" t="s">
        <v>510</v>
      </c>
      <c r="C66" s="2" t="s">
        <v>509</v>
      </c>
      <c r="D66" s="2" t="s">
        <v>92</v>
      </c>
      <c r="E66" s="2">
        <v>9.3000000000000007</v>
      </c>
      <c r="F66" s="2"/>
      <c r="G66" s="2"/>
      <c r="H66" s="2"/>
      <c r="I66" s="2"/>
    </row>
    <row r="67" spans="1:9" ht="18.75" customHeight="1" x14ac:dyDescent="0.25">
      <c r="A67" s="2"/>
      <c r="B67" s="31" t="s">
        <v>511</v>
      </c>
      <c r="C67" s="2" t="s">
        <v>512</v>
      </c>
      <c r="D67" s="2" t="s">
        <v>92</v>
      </c>
      <c r="E67" s="2">
        <v>9.3000000000000007</v>
      </c>
      <c r="F67" s="2"/>
      <c r="G67" s="2"/>
      <c r="H67" s="2"/>
      <c r="I67" s="2"/>
    </row>
    <row r="68" spans="1:9" ht="18.75" customHeight="1" x14ac:dyDescent="0.25">
      <c r="A68" s="2"/>
      <c r="B68" s="31" t="s">
        <v>513</v>
      </c>
      <c r="C68" s="2" t="s">
        <v>514</v>
      </c>
      <c r="D68" s="2" t="s">
        <v>92</v>
      </c>
      <c r="E68" s="2">
        <v>9.3000000000000007</v>
      </c>
      <c r="F68" s="2"/>
      <c r="G68" s="2"/>
      <c r="H68" s="2"/>
      <c r="I68" s="2"/>
    </row>
    <row r="69" spans="1:9" ht="18.75" customHeight="1" x14ac:dyDescent="0.25">
      <c r="A69" s="2"/>
      <c r="B69" s="31" t="s">
        <v>515</v>
      </c>
      <c r="C69" s="2" t="s">
        <v>516</v>
      </c>
      <c r="D69" s="2" t="s">
        <v>92</v>
      </c>
      <c r="E69" s="2">
        <v>9.3000000000000007</v>
      </c>
      <c r="F69" s="2"/>
      <c r="G69" s="2"/>
      <c r="H69" s="2"/>
      <c r="I69" s="2"/>
    </row>
    <row r="70" spans="1:9" ht="18.75" customHeight="1" x14ac:dyDescent="0.25">
      <c r="A70" s="2"/>
      <c r="B70" s="31" t="s">
        <v>517</v>
      </c>
      <c r="C70" s="2" t="s">
        <v>518</v>
      </c>
      <c r="D70" s="2" t="s">
        <v>18</v>
      </c>
      <c r="E70" s="2">
        <v>255</v>
      </c>
      <c r="F70" s="2"/>
      <c r="G70" s="2"/>
      <c r="H70" s="2"/>
      <c r="I70" s="2"/>
    </row>
    <row r="71" spans="1:9" ht="18.75" customHeight="1" x14ac:dyDescent="0.25">
      <c r="A71" s="8" t="s">
        <v>402</v>
      </c>
      <c r="B71" s="78" t="s">
        <v>341</v>
      </c>
      <c r="C71" s="144" t="s">
        <v>342</v>
      </c>
      <c r="D71" s="145"/>
      <c r="E71" s="145"/>
      <c r="F71" s="145"/>
      <c r="G71" s="145"/>
      <c r="H71" s="145"/>
      <c r="I71" s="146"/>
    </row>
    <row r="72" spans="1:9" ht="18.75" customHeight="1" x14ac:dyDescent="0.25">
      <c r="A72" s="2"/>
      <c r="B72" s="64" t="s">
        <v>336</v>
      </c>
      <c r="C72" s="2" t="s">
        <v>406</v>
      </c>
      <c r="D72" s="2" t="s">
        <v>25</v>
      </c>
      <c r="E72" s="2">
        <v>3</v>
      </c>
      <c r="F72" s="2"/>
      <c r="G72" s="2"/>
      <c r="H72" s="2"/>
      <c r="I72" s="2"/>
    </row>
    <row r="73" spans="1:9" ht="18.75" customHeight="1" x14ac:dyDescent="0.25">
      <c r="A73" s="2"/>
      <c r="B73" s="31" t="s">
        <v>4</v>
      </c>
      <c r="C73" s="2" t="s">
        <v>407</v>
      </c>
      <c r="D73" s="2" t="s">
        <v>18</v>
      </c>
      <c r="E73" s="2">
        <v>255</v>
      </c>
      <c r="F73" s="2"/>
      <c r="G73" s="2"/>
      <c r="H73" s="2"/>
      <c r="I73" s="2"/>
    </row>
    <row r="74" spans="1:9" ht="18.75" customHeight="1" x14ac:dyDescent="0.25">
      <c r="A74" s="2"/>
      <c r="B74" s="64" t="s">
        <v>438</v>
      </c>
      <c r="C74" s="2" t="s">
        <v>440</v>
      </c>
      <c r="D74" s="2" t="s">
        <v>18</v>
      </c>
      <c r="E74" s="2">
        <v>255</v>
      </c>
      <c r="F74" s="2"/>
      <c r="G74" s="2"/>
      <c r="H74" s="2"/>
      <c r="I74" s="2"/>
    </row>
    <row r="75" spans="1:9" ht="18.75" customHeight="1" x14ac:dyDescent="0.25">
      <c r="A75" s="8" t="s">
        <v>456</v>
      </c>
      <c r="B75" s="78" t="s">
        <v>343</v>
      </c>
      <c r="C75" s="144" t="s">
        <v>344</v>
      </c>
      <c r="D75" s="145"/>
      <c r="E75" s="145"/>
      <c r="F75" s="145"/>
      <c r="G75" s="145"/>
      <c r="H75" s="145"/>
      <c r="I75" s="146"/>
    </row>
    <row r="76" spans="1:9" ht="18.75" customHeight="1" x14ac:dyDescent="0.25">
      <c r="A76" s="2"/>
      <c r="B76" s="64" t="s">
        <v>336</v>
      </c>
      <c r="C76" s="2" t="s">
        <v>408</v>
      </c>
      <c r="D76" s="2" t="s">
        <v>25</v>
      </c>
      <c r="E76" s="2">
        <v>3</v>
      </c>
      <c r="F76" s="2"/>
      <c r="G76" s="2"/>
      <c r="H76" s="2"/>
      <c r="I76" s="2"/>
    </row>
    <row r="77" spans="1:9" ht="18.75" customHeight="1" x14ac:dyDescent="0.25">
      <c r="A77" s="2"/>
      <c r="B77" s="31" t="s">
        <v>4</v>
      </c>
      <c r="C77" s="2" t="s">
        <v>409</v>
      </c>
      <c r="D77" s="2" t="s">
        <v>18</v>
      </c>
      <c r="E77" s="2">
        <v>255</v>
      </c>
      <c r="F77" s="2"/>
      <c r="G77" s="2"/>
      <c r="H77" s="2"/>
      <c r="I77" s="2"/>
    </row>
    <row r="78" spans="1:9" ht="18.75" customHeight="1" x14ac:dyDescent="0.25">
      <c r="A78" s="2"/>
      <c r="B78" s="31" t="s">
        <v>6</v>
      </c>
      <c r="C78" s="2" t="s">
        <v>410</v>
      </c>
      <c r="D78" s="2" t="s">
        <v>25</v>
      </c>
      <c r="E78" s="2">
        <v>3</v>
      </c>
      <c r="F78" s="2">
        <v>1</v>
      </c>
      <c r="G78" s="2"/>
      <c r="H78" s="2" t="str">
        <f>B71</f>
        <v>ProductCategory</v>
      </c>
      <c r="I78" s="2">
        <v>1</v>
      </c>
    </row>
    <row r="79" spans="1:9" ht="18.75" customHeight="1" x14ac:dyDescent="0.25">
      <c r="A79" s="2"/>
      <c r="B79" s="31" t="s">
        <v>438</v>
      </c>
      <c r="C79" s="2" t="s">
        <v>439</v>
      </c>
      <c r="D79" s="2" t="s">
        <v>18</v>
      </c>
      <c r="E79" s="2">
        <v>255</v>
      </c>
      <c r="F79" s="2"/>
      <c r="G79" s="2"/>
      <c r="H79" s="2"/>
      <c r="I79" s="2"/>
    </row>
    <row r="80" spans="1:9" ht="18.75" customHeight="1" x14ac:dyDescent="0.25">
      <c r="A80" s="8" t="s">
        <v>486</v>
      </c>
      <c r="B80" s="78" t="s">
        <v>450</v>
      </c>
      <c r="C80" s="144" t="s">
        <v>379</v>
      </c>
      <c r="D80" s="145"/>
      <c r="E80" s="145"/>
      <c r="F80" s="145"/>
      <c r="G80" s="145"/>
      <c r="H80" s="145"/>
      <c r="I80" s="146"/>
    </row>
    <row r="81" spans="1:9" ht="18.75" customHeight="1" x14ac:dyDescent="0.25">
      <c r="A81" s="2"/>
      <c r="B81" s="64" t="s">
        <v>336</v>
      </c>
      <c r="C81" s="2" t="s">
        <v>403</v>
      </c>
      <c r="D81" s="2" t="s">
        <v>25</v>
      </c>
      <c r="E81" s="2">
        <v>3</v>
      </c>
      <c r="F81" s="2"/>
      <c r="G81" s="2"/>
      <c r="H81" s="2"/>
      <c r="I81" s="2"/>
    </row>
    <row r="82" spans="1:9" ht="18.75" customHeight="1" x14ac:dyDescent="0.25">
      <c r="A82" s="2"/>
      <c r="B82" s="64" t="s">
        <v>421</v>
      </c>
      <c r="C82" s="2" t="s">
        <v>422</v>
      </c>
      <c r="D82" s="2" t="s">
        <v>18</v>
      </c>
      <c r="E82" s="2">
        <v>255</v>
      </c>
      <c r="F82" s="2">
        <v>1</v>
      </c>
      <c r="G82" s="2"/>
      <c r="H82" s="2" t="str">
        <f>B10</f>
        <v>Product</v>
      </c>
      <c r="I82" s="2">
        <v>1</v>
      </c>
    </row>
    <row r="83" spans="1:9" ht="18.75" customHeight="1" x14ac:dyDescent="0.25">
      <c r="A83" s="2"/>
      <c r="B83" s="31" t="s">
        <v>4</v>
      </c>
      <c r="C83" s="2" t="s">
        <v>404</v>
      </c>
      <c r="D83" s="2" t="s">
        <v>18</v>
      </c>
      <c r="E83" s="2">
        <v>255</v>
      </c>
      <c r="F83" s="2"/>
      <c r="G83" s="2"/>
      <c r="H83" s="2"/>
      <c r="I83" s="2"/>
    </row>
    <row r="84" spans="1:9" ht="18.75" customHeight="1" x14ac:dyDescent="0.25">
      <c r="A84" s="2"/>
      <c r="B84" s="31" t="s">
        <v>335</v>
      </c>
      <c r="C84" s="2" t="s">
        <v>405</v>
      </c>
      <c r="D84" s="2" t="s">
        <v>25</v>
      </c>
      <c r="E84" s="2">
        <v>3</v>
      </c>
      <c r="F84" s="2"/>
      <c r="G84" s="2"/>
      <c r="H84" s="2"/>
      <c r="I84" s="2"/>
    </row>
    <row r="85" spans="1:9" ht="18.75" customHeight="1" x14ac:dyDescent="0.25">
      <c r="A85" s="8" t="s">
        <v>539</v>
      </c>
      <c r="B85" s="78" t="s">
        <v>392</v>
      </c>
      <c r="C85" s="144" t="s">
        <v>457</v>
      </c>
      <c r="D85" s="145"/>
      <c r="E85" s="145"/>
      <c r="F85" s="145"/>
      <c r="G85" s="145"/>
      <c r="H85" s="145"/>
      <c r="I85" s="146"/>
    </row>
    <row r="86" spans="1:9" ht="18.75" customHeight="1" x14ac:dyDescent="0.25">
      <c r="A86" s="2"/>
      <c r="B86" s="31" t="s">
        <v>336</v>
      </c>
      <c r="C86" s="2" t="s">
        <v>483</v>
      </c>
      <c r="D86" s="2" t="s">
        <v>25</v>
      </c>
      <c r="E86" s="2">
        <v>3</v>
      </c>
      <c r="F86" s="2"/>
      <c r="G86" s="2"/>
      <c r="H86" s="2"/>
      <c r="I86" s="2"/>
    </row>
    <row r="87" spans="1:9" ht="18.75" customHeight="1" x14ac:dyDescent="0.25">
      <c r="A87" s="2"/>
      <c r="B87" s="31" t="s">
        <v>484</v>
      </c>
      <c r="C87" s="103" t="s">
        <v>485</v>
      </c>
      <c r="D87" s="2" t="s">
        <v>25</v>
      </c>
      <c r="E87" s="2">
        <v>3</v>
      </c>
      <c r="F87" s="2"/>
      <c r="G87" s="2"/>
      <c r="H87" s="2"/>
      <c r="I87" s="109"/>
    </row>
    <row r="88" spans="1:9" ht="18.75" customHeight="1" x14ac:dyDescent="0.25">
      <c r="A88" s="2"/>
      <c r="B88" s="31" t="s">
        <v>487</v>
      </c>
      <c r="C88" s="2" t="s">
        <v>521</v>
      </c>
      <c r="D88" s="2" t="s">
        <v>18</v>
      </c>
      <c r="E88" s="2">
        <v>255</v>
      </c>
      <c r="F88" s="2"/>
      <c r="G88" s="2"/>
      <c r="H88" s="2"/>
      <c r="I88" s="2"/>
    </row>
    <row r="89" spans="1:9" ht="18.75" customHeight="1" x14ac:dyDescent="0.25">
      <c r="A89" s="2"/>
      <c r="B89" s="31" t="s">
        <v>488</v>
      </c>
      <c r="C89" s="2" t="s">
        <v>522</v>
      </c>
      <c r="D89" s="2" t="s">
        <v>18</v>
      </c>
      <c r="E89" s="2">
        <v>255</v>
      </c>
      <c r="F89" s="2"/>
      <c r="G89" s="2"/>
      <c r="H89" s="2"/>
      <c r="I89" s="2"/>
    </row>
    <row r="90" spans="1:9" ht="18.75" customHeight="1" x14ac:dyDescent="0.25">
      <c r="A90" s="2"/>
      <c r="B90" s="31" t="s">
        <v>489</v>
      </c>
      <c r="C90" s="2" t="s">
        <v>523</v>
      </c>
      <c r="D90" s="2" t="s">
        <v>18</v>
      </c>
      <c r="E90" s="2">
        <v>255</v>
      </c>
      <c r="F90" s="2"/>
      <c r="G90" s="2"/>
      <c r="H90" s="2"/>
      <c r="I90" s="2"/>
    </row>
    <row r="91" spans="1:9" ht="18.75" customHeight="1" x14ac:dyDescent="0.25">
      <c r="A91" s="2"/>
      <c r="B91" s="31" t="s">
        <v>490</v>
      </c>
      <c r="C91" s="2" t="s">
        <v>524</v>
      </c>
      <c r="D91" s="2" t="s">
        <v>18</v>
      </c>
      <c r="E91" s="2">
        <v>255</v>
      </c>
      <c r="F91" s="2"/>
      <c r="G91" s="2"/>
      <c r="H91" s="2"/>
      <c r="I91" s="2"/>
    </row>
    <row r="92" spans="1:9" ht="18.75" customHeight="1" x14ac:dyDescent="0.25">
      <c r="A92" s="2"/>
      <c r="B92" s="31" t="s">
        <v>497</v>
      </c>
      <c r="C92" s="2" t="s">
        <v>526</v>
      </c>
      <c r="D92" s="2" t="s">
        <v>18</v>
      </c>
      <c r="E92" s="2">
        <v>255</v>
      </c>
      <c r="F92" s="2"/>
      <c r="G92" s="2"/>
      <c r="H92" s="2"/>
      <c r="I92" s="2"/>
    </row>
    <row r="93" spans="1:9" ht="18.75" customHeight="1" x14ac:dyDescent="0.25">
      <c r="A93" s="2"/>
      <c r="B93" s="31" t="s">
        <v>491</v>
      </c>
      <c r="C93" s="2" t="s">
        <v>491</v>
      </c>
      <c r="D93" s="2" t="s">
        <v>18</v>
      </c>
      <c r="E93" s="2">
        <v>255</v>
      </c>
      <c r="F93" s="2"/>
      <c r="G93" s="2"/>
      <c r="H93" s="2"/>
      <c r="I93" s="2"/>
    </row>
    <row r="94" spans="1:9" ht="18.75" customHeight="1" x14ac:dyDescent="0.25">
      <c r="A94" s="2"/>
      <c r="B94" s="31" t="s">
        <v>492</v>
      </c>
      <c r="C94" s="2" t="s">
        <v>525</v>
      </c>
      <c r="D94" s="2" t="s">
        <v>18</v>
      </c>
      <c r="E94" s="2">
        <v>255</v>
      </c>
      <c r="F94" s="2"/>
      <c r="G94" s="2"/>
      <c r="H94" s="2"/>
      <c r="I94" s="2"/>
    </row>
    <row r="95" spans="1:9" ht="18.75" customHeight="1" x14ac:dyDescent="0.25">
      <c r="A95" s="2"/>
      <c r="B95" s="31" t="s">
        <v>493</v>
      </c>
      <c r="C95" s="2" t="s">
        <v>527</v>
      </c>
      <c r="D95" s="2" t="s">
        <v>18</v>
      </c>
      <c r="E95" s="2">
        <v>255</v>
      </c>
      <c r="F95" s="2"/>
      <c r="G95" s="2"/>
      <c r="H95" s="2"/>
      <c r="I95" s="2"/>
    </row>
    <row r="96" spans="1:9" ht="18.75" customHeight="1" x14ac:dyDescent="0.25">
      <c r="A96" s="2"/>
      <c r="B96" s="31" t="s">
        <v>494</v>
      </c>
      <c r="C96" s="2" t="s">
        <v>529</v>
      </c>
      <c r="D96" s="2" t="s">
        <v>18</v>
      </c>
      <c r="E96" s="2">
        <v>255</v>
      </c>
      <c r="F96" s="2"/>
      <c r="G96" s="2"/>
      <c r="H96" s="2"/>
      <c r="I96" s="2"/>
    </row>
    <row r="97" spans="1:9" ht="18.75" customHeight="1" x14ac:dyDescent="0.25">
      <c r="A97" s="2"/>
      <c r="B97" s="31" t="s">
        <v>495</v>
      </c>
      <c r="C97" s="2" t="s">
        <v>528</v>
      </c>
      <c r="D97" s="2" t="s">
        <v>18</v>
      </c>
      <c r="E97" s="2">
        <v>255</v>
      </c>
      <c r="F97" s="2"/>
      <c r="G97" s="2"/>
      <c r="H97" s="2"/>
      <c r="I97" s="2"/>
    </row>
    <row r="98" spans="1:9" ht="18.75" customHeight="1" x14ac:dyDescent="0.25">
      <c r="A98" s="2"/>
      <c r="B98" s="31" t="s">
        <v>496</v>
      </c>
      <c r="C98" s="2" t="s">
        <v>530</v>
      </c>
      <c r="D98" s="2" t="s">
        <v>18</v>
      </c>
      <c r="E98" s="2">
        <v>255</v>
      </c>
      <c r="F98" s="2"/>
      <c r="G98" s="2"/>
      <c r="H98" s="2"/>
      <c r="I98" s="2"/>
    </row>
    <row r="99" spans="1:9" ht="18.75" customHeight="1" x14ac:dyDescent="0.25">
      <c r="A99" s="2"/>
      <c r="B99" s="31" t="s">
        <v>498</v>
      </c>
      <c r="C99" s="2" t="s">
        <v>531</v>
      </c>
      <c r="D99" s="2" t="s">
        <v>18</v>
      </c>
      <c r="E99" s="2">
        <v>255</v>
      </c>
      <c r="F99" s="2"/>
      <c r="G99" s="2"/>
      <c r="H99" s="2"/>
      <c r="I99" s="2"/>
    </row>
    <row r="100" spans="1:9" ht="18.75" customHeight="1" x14ac:dyDescent="0.25">
      <c r="A100" s="2"/>
      <c r="B100" s="31" t="s">
        <v>499</v>
      </c>
      <c r="C100" s="2" t="s">
        <v>532</v>
      </c>
      <c r="D100" s="2" t="s">
        <v>18</v>
      </c>
      <c r="E100" s="2">
        <v>255</v>
      </c>
      <c r="F100" s="2"/>
      <c r="G100" s="2"/>
      <c r="H100" s="2"/>
      <c r="I100" s="2"/>
    </row>
    <row r="101" spans="1:9" ht="18.75" customHeight="1" x14ac:dyDescent="0.25">
      <c r="A101" s="2"/>
      <c r="B101" s="31" t="s">
        <v>500</v>
      </c>
      <c r="C101" s="2" t="s">
        <v>533</v>
      </c>
      <c r="D101" s="2" t="s">
        <v>18</v>
      </c>
      <c r="E101" s="2">
        <v>255</v>
      </c>
      <c r="F101" s="2"/>
      <c r="G101" s="2"/>
      <c r="H101" s="2"/>
      <c r="I101" s="2"/>
    </row>
    <row r="102" spans="1:9" ht="18.75" customHeight="1" x14ac:dyDescent="0.25">
      <c r="A102" s="2"/>
      <c r="B102" s="31" t="s">
        <v>501</v>
      </c>
      <c r="C102" s="2" t="s">
        <v>534</v>
      </c>
      <c r="D102" s="2" t="s">
        <v>18</v>
      </c>
      <c r="E102" s="2">
        <v>255</v>
      </c>
      <c r="F102" s="2"/>
      <c r="G102" s="2"/>
      <c r="H102" s="2"/>
      <c r="I102" s="2"/>
    </row>
    <row r="103" spans="1:9" ht="18.75" customHeight="1" x14ac:dyDescent="0.25">
      <c r="A103" s="2"/>
      <c r="B103" s="31" t="s">
        <v>502</v>
      </c>
      <c r="C103" s="2" t="s">
        <v>535</v>
      </c>
      <c r="D103" s="2" t="s">
        <v>18</v>
      </c>
      <c r="E103" s="2">
        <v>255</v>
      </c>
      <c r="F103" s="2"/>
      <c r="G103" s="2"/>
      <c r="H103" s="2"/>
      <c r="I103" s="2"/>
    </row>
    <row r="104" spans="1:9" ht="18.75" customHeight="1" x14ac:dyDescent="0.25">
      <c r="A104" s="2"/>
      <c r="B104" s="31" t="s">
        <v>503</v>
      </c>
      <c r="C104" s="2" t="s">
        <v>536</v>
      </c>
      <c r="D104" s="2" t="s">
        <v>91</v>
      </c>
      <c r="E104" s="2">
        <v>1</v>
      </c>
      <c r="F104" s="2"/>
      <c r="G104" s="2"/>
      <c r="H104" s="2"/>
      <c r="I104" s="2"/>
    </row>
    <row r="105" spans="1:9" ht="18.75" customHeight="1" x14ac:dyDescent="0.25">
      <c r="A105" s="8" t="s">
        <v>602</v>
      </c>
      <c r="B105" s="78" t="s">
        <v>540</v>
      </c>
      <c r="C105" s="144" t="s">
        <v>548</v>
      </c>
      <c r="D105" s="145"/>
      <c r="E105" s="145"/>
      <c r="F105" s="145"/>
      <c r="G105" s="145"/>
      <c r="H105" s="145"/>
      <c r="I105" s="146"/>
    </row>
    <row r="106" spans="1:9" ht="18.75" customHeight="1" x14ac:dyDescent="0.25">
      <c r="A106" s="2"/>
      <c r="B106" s="31" t="s">
        <v>541</v>
      </c>
      <c r="C106" s="2" t="s">
        <v>542</v>
      </c>
      <c r="D106" s="2" t="s">
        <v>18</v>
      </c>
      <c r="E106" s="2">
        <v>255</v>
      </c>
      <c r="F106" s="2"/>
      <c r="G106" s="2"/>
      <c r="H106" s="2"/>
      <c r="I106" s="2"/>
    </row>
    <row r="107" spans="1:9" ht="18.75" customHeight="1" x14ac:dyDescent="0.25">
      <c r="A107" s="2"/>
      <c r="B107" s="31" t="s">
        <v>543</v>
      </c>
      <c r="C107" s="2" t="s">
        <v>544</v>
      </c>
      <c r="D107" s="2" t="s">
        <v>18</v>
      </c>
      <c r="E107" s="2">
        <v>255</v>
      </c>
      <c r="F107" s="2"/>
      <c r="G107" s="2"/>
      <c r="H107" s="2"/>
      <c r="I107" s="2"/>
    </row>
    <row r="108" spans="1:9" ht="18.75" customHeight="1" x14ac:dyDescent="0.25">
      <c r="A108" s="2"/>
      <c r="B108" s="31" t="s">
        <v>545</v>
      </c>
      <c r="C108" s="2" t="s">
        <v>546</v>
      </c>
      <c r="D108" s="2" t="s">
        <v>18</v>
      </c>
      <c r="E108" s="2">
        <v>255</v>
      </c>
      <c r="F108" s="2"/>
      <c r="G108" s="2"/>
      <c r="H108" s="2"/>
      <c r="I108" s="2"/>
    </row>
    <row r="109" spans="1:9" ht="18.75" customHeight="1" x14ac:dyDescent="0.25">
      <c r="A109" s="2"/>
      <c r="B109" s="31" t="s">
        <v>547</v>
      </c>
      <c r="C109" s="2" t="s">
        <v>549</v>
      </c>
      <c r="D109" s="2" t="s">
        <v>18</v>
      </c>
      <c r="E109" s="2">
        <v>255</v>
      </c>
      <c r="F109" s="2"/>
      <c r="G109" s="2"/>
      <c r="H109" s="2"/>
      <c r="I109" s="2"/>
    </row>
    <row r="110" spans="1:9" ht="18.75" customHeight="1" x14ac:dyDescent="0.25">
      <c r="A110" s="2"/>
      <c r="B110" s="31" t="s">
        <v>550</v>
      </c>
      <c r="C110" s="2" t="s">
        <v>551</v>
      </c>
      <c r="D110" s="2" t="s">
        <v>18</v>
      </c>
      <c r="E110" s="2">
        <v>255</v>
      </c>
      <c r="F110" s="2"/>
      <c r="G110" s="2"/>
      <c r="H110" s="2"/>
      <c r="I110" s="2"/>
    </row>
    <row r="111" spans="1:9" ht="18.75" customHeight="1" x14ac:dyDescent="0.25">
      <c r="A111" s="2"/>
      <c r="B111" s="31" t="s">
        <v>581</v>
      </c>
      <c r="C111" s="2" t="s">
        <v>582</v>
      </c>
      <c r="D111" s="2" t="s">
        <v>25</v>
      </c>
      <c r="E111" s="2">
        <v>1</v>
      </c>
      <c r="F111" s="2"/>
      <c r="G111" s="2"/>
      <c r="H111" s="2"/>
      <c r="I111" s="2"/>
    </row>
    <row r="112" spans="1:9" ht="18.75" customHeight="1" x14ac:dyDescent="0.25">
      <c r="A112" s="2"/>
      <c r="B112" s="31" t="s">
        <v>552</v>
      </c>
      <c r="C112" s="2" t="s">
        <v>553</v>
      </c>
      <c r="D112" s="2" t="s">
        <v>18</v>
      </c>
      <c r="E112" s="2">
        <v>255</v>
      </c>
      <c r="F112" s="2"/>
      <c r="G112" s="2"/>
      <c r="H112" s="2"/>
      <c r="I112" s="2"/>
    </row>
    <row r="113" spans="1:9" ht="18.75" customHeight="1" x14ac:dyDescent="0.25">
      <c r="A113" s="2"/>
      <c r="B113" s="31" t="s">
        <v>554</v>
      </c>
      <c r="C113" s="2" t="s">
        <v>555</v>
      </c>
      <c r="D113" s="2" t="s">
        <v>18</v>
      </c>
      <c r="E113" s="2">
        <v>255</v>
      </c>
      <c r="F113" s="2"/>
      <c r="G113" s="2"/>
      <c r="H113" s="2"/>
      <c r="I113" s="2"/>
    </row>
    <row r="114" spans="1:9" ht="18.75" customHeight="1" x14ac:dyDescent="0.25">
      <c r="A114" s="2"/>
      <c r="B114" s="31" t="s">
        <v>556</v>
      </c>
      <c r="C114" s="2" t="s">
        <v>558</v>
      </c>
      <c r="D114" s="2" t="s">
        <v>18</v>
      </c>
      <c r="E114" s="2">
        <v>255</v>
      </c>
      <c r="F114" s="2"/>
      <c r="G114" s="2"/>
      <c r="H114" s="2"/>
      <c r="I114" s="2"/>
    </row>
    <row r="115" spans="1:9" ht="18.75" customHeight="1" x14ac:dyDescent="0.25">
      <c r="A115" s="2"/>
      <c r="B115" s="31" t="s">
        <v>557</v>
      </c>
      <c r="C115" s="2" t="s">
        <v>559</v>
      </c>
      <c r="D115" s="2" t="s">
        <v>18</v>
      </c>
      <c r="E115" s="2">
        <v>255</v>
      </c>
      <c r="F115" s="2"/>
      <c r="G115" s="2"/>
      <c r="H115" s="2"/>
      <c r="I115" s="2"/>
    </row>
    <row r="116" spans="1:9" ht="18.75" customHeight="1" x14ac:dyDescent="0.25">
      <c r="A116" s="2"/>
      <c r="B116" s="31" t="s">
        <v>560</v>
      </c>
      <c r="C116" s="2" t="s">
        <v>561</v>
      </c>
      <c r="D116" s="2" t="s">
        <v>18</v>
      </c>
      <c r="E116" s="2">
        <v>255</v>
      </c>
      <c r="F116" s="2"/>
      <c r="G116" s="2"/>
      <c r="H116" s="2"/>
      <c r="I116" s="2"/>
    </row>
    <row r="117" spans="1:9" ht="18.75" customHeight="1" x14ac:dyDescent="0.25">
      <c r="A117" s="2"/>
      <c r="B117" s="31" t="s">
        <v>562</v>
      </c>
      <c r="C117" s="2" t="s">
        <v>589</v>
      </c>
      <c r="D117" s="2" t="s">
        <v>18</v>
      </c>
      <c r="E117" s="2">
        <v>255</v>
      </c>
      <c r="F117" s="2"/>
      <c r="G117" s="2"/>
      <c r="H117" s="2"/>
      <c r="I117" s="2"/>
    </row>
    <row r="118" spans="1:9" ht="18.75" customHeight="1" x14ac:dyDescent="0.25">
      <c r="A118" s="2"/>
      <c r="B118" s="31" t="s">
        <v>563</v>
      </c>
      <c r="C118" s="2" t="s">
        <v>583</v>
      </c>
      <c r="D118" s="2" t="s">
        <v>18</v>
      </c>
      <c r="E118" s="2">
        <v>255</v>
      </c>
      <c r="F118" s="2"/>
      <c r="G118" s="2"/>
      <c r="H118" s="2"/>
      <c r="I118" s="2"/>
    </row>
    <row r="119" spans="1:9" ht="18.75" customHeight="1" x14ac:dyDescent="0.25">
      <c r="A119" s="2"/>
      <c r="B119" s="31" t="s">
        <v>565</v>
      </c>
      <c r="C119" s="2" t="s">
        <v>584</v>
      </c>
      <c r="D119" s="2" t="s">
        <v>18</v>
      </c>
      <c r="E119" s="2">
        <v>255</v>
      </c>
      <c r="F119" s="2"/>
      <c r="G119" s="2"/>
      <c r="H119" s="2"/>
      <c r="I119" s="2"/>
    </row>
    <row r="120" spans="1:9" ht="18.75" customHeight="1" x14ac:dyDescent="0.25">
      <c r="A120" s="2"/>
      <c r="B120" s="31" t="s">
        <v>564</v>
      </c>
      <c r="C120" s="2" t="s">
        <v>559</v>
      </c>
      <c r="D120" s="2" t="s">
        <v>18</v>
      </c>
      <c r="E120" s="2">
        <v>255</v>
      </c>
      <c r="F120" s="2"/>
      <c r="G120" s="2"/>
      <c r="H120" s="2"/>
      <c r="I120" s="2"/>
    </row>
    <row r="121" spans="1:9" ht="18.75" customHeight="1" x14ac:dyDescent="0.25">
      <c r="A121" s="2"/>
      <c r="B121" s="31" t="s">
        <v>566</v>
      </c>
      <c r="C121" s="2" t="s">
        <v>585</v>
      </c>
      <c r="D121" s="2" t="s">
        <v>18</v>
      </c>
      <c r="E121" s="2">
        <v>255</v>
      </c>
      <c r="F121" s="2"/>
      <c r="G121" s="2"/>
      <c r="H121" s="2"/>
      <c r="I121" s="2"/>
    </row>
    <row r="122" spans="1:9" ht="18.75" customHeight="1" x14ac:dyDescent="0.25">
      <c r="A122" s="2"/>
      <c r="B122" s="31" t="s">
        <v>567</v>
      </c>
      <c r="C122" s="2" t="s">
        <v>586</v>
      </c>
      <c r="D122" s="2" t="s">
        <v>18</v>
      </c>
      <c r="E122" s="2">
        <v>2500</v>
      </c>
      <c r="F122" s="2"/>
      <c r="G122" s="2"/>
      <c r="H122" s="2"/>
      <c r="I122" s="2"/>
    </row>
    <row r="123" spans="1:9" ht="18.75" customHeight="1" x14ac:dyDescent="0.25">
      <c r="A123" s="2"/>
      <c r="B123" s="31" t="s">
        <v>568</v>
      </c>
      <c r="C123" s="2" t="s">
        <v>587</v>
      </c>
      <c r="D123" s="2" t="s">
        <v>91</v>
      </c>
      <c r="E123" s="2">
        <v>1</v>
      </c>
      <c r="F123" s="2"/>
      <c r="G123" s="2"/>
      <c r="H123" s="2"/>
      <c r="I123" s="2"/>
    </row>
    <row r="124" spans="1:9" ht="18.75" customHeight="1" x14ac:dyDescent="0.25">
      <c r="A124" s="2"/>
      <c r="B124" s="31" t="s">
        <v>569</v>
      </c>
      <c r="C124" s="2" t="s">
        <v>588</v>
      </c>
      <c r="D124" s="2" t="s">
        <v>18</v>
      </c>
      <c r="E124" s="2">
        <v>255</v>
      </c>
      <c r="F124" s="2"/>
      <c r="G124" s="2"/>
      <c r="H124" s="2"/>
      <c r="I124" s="2"/>
    </row>
    <row r="125" spans="1:9" ht="18.75" customHeight="1" x14ac:dyDescent="0.25">
      <c r="A125" s="2"/>
      <c r="B125" s="31" t="s">
        <v>570</v>
      </c>
      <c r="C125" s="2" t="s">
        <v>590</v>
      </c>
      <c r="D125" s="2" t="s">
        <v>25</v>
      </c>
      <c r="E125" s="2">
        <v>3</v>
      </c>
      <c r="F125" s="2"/>
      <c r="G125" s="2"/>
      <c r="H125" s="2"/>
      <c r="I125" s="2"/>
    </row>
    <row r="126" spans="1:9" ht="18.75" customHeight="1" x14ac:dyDescent="0.25">
      <c r="A126" s="2"/>
      <c r="B126" s="31" t="s">
        <v>571</v>
      </c>
      <c r="C126" s="2" t="s">
        <v>591</v>
      </c>
      <c r="D126" s="2" t="s">
        <v>18</v>
      </c>
      <c r="E126" s="2">
        <v>255</v>
      </c>
      <c r="F126" s="2"/>
      <c r="G126" s="2"/>
      <c r="H126" s="2"/>
      <c r="I126" s="2"/>
    </row>
    <row r="127" spans="1:9" ht="18.75" customHeight="1" x14ac:dyDescent="0.25">
      <c r="A127" s="2"/>
      <c r="B127" s="31" t="s">
        <v>572</v>
      </c>
      <c r="C127" s="2" t="s">
        <v>559</v>
      </c>
      <c r="D127" s="2" t="s">
        <v>18</v>
      </c>
      <c r="E127" s="2">
        <v>255</v>
      </c>
      <c r="F127" s="2"/>
      <c r="G127" s="2"/>
      <c r="H127" s="2"/>
      <c r="I127" s="2"/>
    </row>
    <row r="128" spans="1:9" ht="18.75" customHeight="1" x14ac:dyDescent="0.25">
      <c r="A128" s="2"/>
      <c r="B128" s="31" t="s">
        <v>573</v>
      </c>
      <c r="C128" s="2" t="s">
        <v>592</v>
      </c>
      <c r="D128" s="2" t="s">
        <v>18</v>
      </c>
      <c r="E128" s="2">
        <v>255</v>
      </c>
      <c r="F128" s="2"/>
      <c r="G128" s="2"/>
      <c r="H128" s="2"/>
      <c r="I128" s="2"/>
    </row>
    <row r="129" spans="1:9" ht="18.75" customHeight="1" x14ac:dyDescent="0.25">
      <c r="A129" s="2"/>
      <c r="B129" s="31" t="s">
        <v>574</v>
      </c>
      <c r="C129" s="2" t="s">
        <v>593</v>
      </c>
      <c r="D129" s="2" t="s">
        <v>18</v>
      </c>
      <c r="E129" s="2">
        <v>255</v>
      </c>
      <c r="F129" s="2"/>
      <c r="G129" s="2"/>
      <c r="H129" s="2"/>
      <c r="I129" s="2"/>
    </row>
    <row r="130" spans="1:9" ht="18.75" customHeight="1" x14ac:dyDescent="0.25">
      <c r="A130" s="2"/>
      <c r="B130" s="31" t="s">
        <v>575</v>
      </c>
      <c r="C130" s="2" t="s">
        <v>594</v>
      </c>
      <c r="D130" s="2" t="s">
        <v>18</v>
      </c>
      <c r="E130" s="2">
        <v>255</v>
      </c>
      <c r="F130" s="2"/>
      <c r="G130" s="2"/>
      <c r="H130" s="2"/>
      <c r="I130" s="2"/>
    </row>
    <row r="131" spans="1:9" ht="18.75" customHeight="1" x14ac:dyDescent="0.25">
      <c r="A131" s="2"/>
      <c r="B131" s="31" t="s">
        <v>576</v>
      </c>
      <c r="C131" s="2" t="s">
        <v>595</v>
      </c>
      <c r="D131" s="2" t="s">
        <v>25</v>
      </c>
      <c r="E131" s="2">
        <v>3</v>
      </c>
      <c r="F131" s="2"/>
      <c r="G131" s="2"/>
      <c r="H131" s="2"/>
      <c r="I131" s="2"/>
    </row>
    <row r="132" spans="1:9" ht="18.75" customHeight="1" x14ac:dyDescent="0.25">
      <c r="A132" s="2"/>
      <c r="B132" s="31" t="s">
        <v>577</v>
      </c>
      <c r="C132" s="2" t="s">
        <v>596</v>
      </c>
      <c r="D132" s="2" t="s">
        <v>18</v>
      </c>
      <c r="E132" s="2">
        <v>3</v>
      </c>
      <c r="F132" s="2"/>
      <c r="G132" s="2"/>
      <c r="H132" s="2"/>
      <c r="I132" s="2"/>
    </row>
    <row r="133" spans="1:9" ht="18.75" customHeight="1" x14ac:dyDescent="0.25">
      <c r="A133" s="2"/>
      <c r="B133" s="31" t="s">
        <v>578</v>
      </c>
      <c r="C133" s="2" t="s">
        <v>597</v>
      </c>
      <c r="D133" s="2" t="s">
        <v>18</v>
      </c>
      <c r="E133" s="2">
        <v>3</v>
      </c>
      <c r="F133" s="2"/>
      <c r="G133" s="2"/>
      <c r="H133" s="2"/>
      <c r="I133" s="2"/>
    </row>
    <row r="134" spans="1:9" ht="18.75" customHeight="1" x14ac:dyDescent="0.25">
      <c r="A134" s="2"/>
      <c r="B134" s="31" t="s">
        <v>579</v>
      </c>
      <c r="C134" s="2" t="s">
        <v>598</v>
      </c>
      <c r="D134" s="2" t="s">
        <v>18</v>
      </c>
      <c r="E134" s="2">
        <v>3</v>
      </c>
      <c r="F134" s="2"/>
      <c r="G134" s="2"/>
      <c r="H134" s="2"/>
      <c r="I134" s="2"/>
    </row>
    <row r="135" spans="1:9" ht="30" x14ac:dyDescent="0.25">
      <c r="A135" s="2"/>
      <c r="B135" s="31" t="s">
        <v>580</v>
      </c>
      <c r="C135" s="32" t="s">
        <v>599</v>
      </c>
      <c r="D135" s="2" t="s">
        <v>18</v>
      </c>
      <c r="E135" s="2">
        <v>255</v>
      </c>
      <c r="F135" s="2"/>
      <c r="G135" s="2"/>
      <c r="H135" s="2"/>
      <c r="I135" s="2"/>
    </row>
    <row r="136" spans="1:9" ht="18.75" customHeight="1" x14ac:dyDescent="0.25">
      <c r="A136" s="8" t="s">
        <v>603</v>
      </c>
      <c r="B136" s="78" t="s">
        <v>604</v>
      </c>
      <c r="C136" s="144" t="s">
        <v>605</v>
      </c>
      <c r="D136" s="145"/>
      <c r="E136" s="145"/>
      <c r="F136" s="145"/>
      <c r="G136" s="145"/>
      <c r="H136" s="145"/>
      <c r="I136" s="146"/>
    </row>
    <row r="137" spans="1:9" ht="18.75" customHeight="1" x14ac:dyDescent="0.25">
      <c r="A137" s="2"/>
      <c r="B137" s="31" t="s">
        <v>606</v>
      </c>
      <c r="C137" s="2" t="s">
        <v>607</v>
      </c>
      <c r="D137" s="2" t="s">
        <v>18</v>
      </c>
      <c r="E137" s="2">
        <v>255</v>
      </c>
      <c r="F137" s="2"/>
      <c r="G137" s="2"/>
      <c r="H137" s="2"/>
      <c r="I137" s="2"/>
    </row>
    <row r="138" spans="1:9" ht="18.75" customHeight="1" x14ac:dyDescent="0.25">
      <c r="A138" s="2"/>
      <c r="B138" s="31" t="s">
        <v>4</v>
      </c>
      <c r="C138" s="2" t="s">
        <v>608</v>
      </c>
      <c r="D138" s="2" t="s">
        <v>18</v>
      </c>
      <c r="E138" s="2">
        <v>255</v>
      </c>
      <c r="F138" s="2"/>
      <c r="G138" s="2"/>
      <c r="H138" s="2"/>
      <c r="I138" s="2"/>
    </row>
    <row r="139" spans="1:9" ht="18.75" customHeight="1" x14ac:dyDescent="0.25">
      <c r="A139" s="2"/>
      <c r="B139" s="31" t="s">
        <v>611</v>
      </c>
      <c r="C139" s="2" t="s">
        <v>609</v>
      </c>
      <c r="D139" s="2" t="s">
        <v>25</v>
      </c>
      <c r="E139" s="2">
        <v>2</v>
      </c>
      <c r="F139" s="2"/>
      <c r="G139" s="2"/>
      <c r="H139" s="2"/>
      <c r="I139" s="2"/>
    </row>
    <row r="140" spans="1:9" ht="18.75" customHeight="1" x14ac:dyDescent="0.25">
      <c r="A140" s="2"/>
      <c r="B140" s="31" t="s">
        <v>610</v>
      </c>
      <c r="C140" s="2" t="s">
        <v>612</v>
      </c>
      <c r="D140" s="2" t="s">
        <v>25</v>
      </c>
      <c r="E140" s="2">
        <v>2</v>
      </c>
      <c r="F140" s="2"/>
      <c r="G140" s="2"/>
      <c r="H140" s="2"/>
      <c r="I140" s="2"/>
    </row>
    <row r="141" spans="1:9" ht="18.75" customHeight="1" x14ac:dyDescent="0.25">
      <c r="A141" s="2"/>
      <c r="B141" s="31" t="s">
        <v>613</v>
      </c>
      <c r="C141" s="2" t="s">
        <v>614</v>
      </c>
      <c r="D141" s="2" t="s">
        <v>24</v>
      </c>
      <c r="E141" s="2">
        <v>10</v>
      </c>
      <c r="F141" s="2"/>
      <c r="G141" s="2"/>
      <c r="H141" s="2"/>
      <c r="I141" s="2"/>
    </row>
    <row r="142" spans="1:9" ht="18.75" customHeight="1" x14ac:dyDescent="0.25">
      <c r="A142" s="2"/>
      <c r="B142" s="31" t="s">
        <v>615</v>
      </c>
      <c r="C142" s="2" t="s">
        <v>616</v>
      </c>
      <c r="D142" s="2" t="s">
        <v>91</v>
      </c>
      <c r="E142" s="2">
        <v>1</v>
      </c>
      <c r="F142" s="2"/>
      <c r="G142" s="2"/>
      <c r="H142" s="2"/>
      <c r="I142" s="2"/>
    </row>
    <row r="143" spans="1:9" ht="18.75" customHeight="1" x14ac:dyDescent="0.25">
      <c r="A143" s="2"/>
      <c r="B143" s="31" t="s">
        <v>617</v>
      </c>
      <c r="C143" s="2" t="s">
        <v>618</v>
      </c>
      <c r="D143" s="2" t="s">
        <v>18</v>
      </c>
      <c r="E143" s="2">
        <v>255</v>
      </c>
      <c r="F143" s="2" t="s">
        <v>96</v>
      </c>
      <c r="G143" s="2"/>
      <c r="H143" s="2" t="str">
        <f>B144</f>
        <v>ScheduledJobModule</v>
      </c>
      <c r="I143" s="2" t="s">
        <v>210</v>
      </c>
    </row>
    <row r="144" spans="1:9" ht="18.75" customHeight="1" x14ac:dyDescent="0.25">
      <c r="A144" s="8" t="s">
        <v>620</v>
      </c>
      <c r="B144" s="78" t="s">
        <v>619</v>
      </c>
      <c r="C144" s="144"/>
      <c r="D144" s="145"/>
      <c r="E144" s="145"/>
      <c r="F144" s="145"/>
      <c r="G144" s="145"/>
      <c r="H144" s="145"/>
      <c r="I144" s="146"/>
    </row>
    <row r="145" spans="1:9" ht="18.75" customHeight="1" x14ac:dyDescent="0.25">
      <c r="A145" s="2"/>
      <c r="B145" s="31" t="s">
        <v>621</v>
      </c>
      <c r="C145" s="2" t="s">
        <v>622</v>
      </c>
      <c r="D145" s="2" t="s">
        <v>18</v>
      </c>
      <c r="E145" s="2">
        <v>3</v>
      </c>
      <c r="F145" s="2"/>
      <c r="G145" s="2"/>
      <c r="H145" s="2"/>
      <c r="I145" s="2"/>
    </row>
    <row r="146" spans="1:9" ht="18.75" customHeight="1" x14ac:dyDescent="0.25">
      <c r="A146" s="2"/>
      <c r="B146" s="31" t="s">
        <v>4</v>
      </c>
      <c r="C146" s="2" t="s">
        <v>623</v>
      </c>
      <c r="D146" s="2" t="s">
        <v>18</v>
      </c>
      <c r="E146" s="2">
        <v>255</v>
      </c>
      <c r="F146" s="2"/>
      <c r="G146" s="2"/>
      <c r="H146" s="2"/>
      <c r="I146" s="2"/>
    </row>
  </sheetData>
  <dataConsolidate/>
  <mergeCells count="15">
    <mergeCell ref="C144:I144"/>
    <mergeCell ref="C80:I80"/>
    <mergeCell ref="C85:I85"/>
    <mergeCell ref="C61:I61"/>
    <mergeCell ref="C105:I105"/>
    <mergeCell ref="C136:I136"/>
    <mergeCell ref="C71:I71"/>
    <mergeCell ref="C75:I75"/>
    <mergeCell ref="C45:I45"/>
    <mergeCell ref="H8:I8"/>
    <mergeCell ref="C6:D7"/>
    <mergeCell ref="C40:I40"/>
    <mergeCell ref="C10:I10"/>
    <mergeCell ref="C36:I36"/>
    <mergeCell ref="E8:F8"/>
  </mergeCells>
  <dataValidations count="2">
    <dataValidation type="list" allowBlank="1" showInputMessage="1" showErrorMessage="1" sqref="D46 D37:D39 D41:D44 D72:D74 D76:D79 D86:D104 D81:D84 D62:D70 D11:D35 D106:D135 D137:D143 D145:D146">
      <formula1>AttributeType</formula1>
    </dataValidation>
    <dataValidation type="list" allowBlank="1" showInputMessage="1" showErrorMessage="1" sqref="I41 I46 F74 F41 I74 F46 F76:F79 I81:I84 F81:F84 I76:I79 F72 I72 F37:F39 I37:I39 F48 I48 F62:F70 I62:I70 F86:F104 I86:I104 F11:F35 I11:I35 F106:F135 I106:I135 I145:I146 F137:F143 F145:F146 I137:I143">
      <formula1>AttributeMultiplicity</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24"/>
  <sheetViews>
    <sheetView topLeftCell="A4" zoomScaleNormal="100" workbookViewId="0">
      <selection activeCell="G18" sqref="G18"/>
    </sheetView>
  </sheetViews>
  <sheetFormatPr defaultRowHeight="15" x14ac:dyDescent="0.25"/>
  <cols>
    <col min="1" max="1" width="13.85546875" customWidth="1"/>
    <col min="2" max="2" width="22" bestFit="1" customWidth="1"/>
    <col min="3" max="3" width="17.28515625" customWidth="1"/>
    <col min="4" max="4" width="66.7109375" customWidth="1"/>
    <col min="5" max="5" width="16.28515625" customWidth="1"/>
    <col min="6" max="6" width="18.28515625" customWidth="1"/>
    <col min="7" max="7" width="16.28515625" customWidth="1"/>
    <col min="8" max="8" width="14.42578125" customWidth="1"/>
    <col min="9" max="9" width="12.28515625" customWidth="1"/>
  </cols>
  <sheetData>
    <row r="1" spans="1:10" x14ac:dyDescent="0.25">
      <c r="A1" s="50" t="s">
        <v>123</v>
      </c>
    </row>
    <row r="3" spans="1:10" ht="23.25" x14ac:dyDescent="0.35">
      <c r="A3" s="57" t="str">
        <f>home!A1</f>
        <v>Prj-Demo - Demo System</v>
      </c>
      <c r="B3" s="54"/>
      <c r="C3" s="54"/>
      <c r="D3" s="55"/>
      <c r="E3" s="55"/>
      <c r="F3" s="55"/>
      <c r="G3" s="55"/>
      <c r="H3" s="60"/>
      <c r="I3" s="60"/>
      <c r="J3" s="60"/>
    </row>
    <row r="4" spans="1:10" ht="20.25" customHeight="1" x14ac:dyDescent="0.35">
      <c r="A4" s="91" t="s">
        <v>121</v>
      </c>
      <c r="B4" s="92"/>
      <c r="C4" s="92"/>
      <c r="D4" s="95"/>
      <c r="E4" s="95"/>
      <c r="F4" s="95"/>
      <c r="G4" s="95"/>
      <c r="H4" s="60"/>
      <c r="I4" s="60"/>
      <c r="J4" s="60"/>
    </row>
    <row r="6" spans="1:10" x14ac:dyDescent="0.25">
      <c r="A6" s="7" t="s">
        <v>37</v>
      </c>
      <c r="D6" s="138" t="s">
        <v>175</v>
      </c>
      <c r="E6" s="152"/>
      <c r="F6" s="139"/>
    </row>
    <row r="7" spans="1:10" x14ac:dyDescent="0.25">
      <c r="A7" s="2" t="s">
        <v>121</v>
      </c>
      <c r="D7" s="140"/>
      <c r="E7" s="153"/>
      <c r="F7" s="141"/>
    </row>
    <row r="9" spans="1:10" ht="15.75" x14ac:dyDescent="0.25">
      <c r="A9" s="11" t="s">
        <v>3</v>
      </c>
      <c r="B9" s="11" t="s">
        <v>4</v>
      </c>
      <c r="C9" s="11" t="s">
        <v>14</v>
      </c>
      <c r="D9" s="11" t="s">
        <v>7</v>
      </c>
      <c r="E9" s="11" t="s">
        <v>112</v>
      </c>
      <c r="F9" s="11" t="s">
        <v>185</v>
      </c>
      <c r="G9" s="11" t="s">
        <v>186</v>
      </c>
    </row>
    <row r="10" spans="1:10" x14ac:dyDescent="0.25">
      <c r="A10" s="7" t="s">
        <v>116</v>
      </c>
      <c r="B10" s="78" t="s">
        <v>290</v>
      </c>
      <c r="C10" s="83"/>
      <c r="D10" s="149"/>
      <c r="E10" s="150"/>
      <c r="F10" s="150"/>
      <c r="G10" s="151"/>
    </row>
    <row r="11" spans="1:10" ht="15" customHeight="1" x14ac:dyDescent="0.25">
      <c r="A11" s="31" t="s">
        <v>355</v>
      </c>
      <c r="B11" s="31" t="s">
        <v>354</v>
      </c>
      <c r="C11" s="31" t="s">
        <v>208</v>
      </c>
      <c r="D11" s="32" t="s">
        <v>627</v>
      </c>
      <c r="E11" s="31" t="s">
        <v>113</v>
      </c>
      <c r="F11" s="31" t="s">
        <v>209</v>
      </c>
      <c r="G11" s="31" t="str">
        <f>A12</f>
        <v>act-manager</v>
      </c>
    </row>
    <row r="12" spans="1:10" ht="15" customHeight="1" x14ac:dyDescent="0.25">
      <c r="A12" s="31" t="s">
        <v>356</v>
      </c>
      <c r="B12" s="31" t="s">
        <v>357</v>
      </c>
      <c r="C12" s="31" t="s">
        <v>208</v>
      </c>
      <c r="D12" s="32" t="s">
        <v>628</v>
      </c>
      <c r="E12" s="31" t="s">
        <v>113</v>
      </c>
      <c r="F12" s="31"/>
      <c r="G12" s="31"/>
    </row>
    <row r="13" spans="1:10" ht="15" customHeight="1" x14ac:dyDescent="0.25">
      <c r="A13" s="31" t="s">
        <v>756</v>
      </c>
      <c r="B13" s="31" t="s">
        <v>358</v>
      </c>
      <c r="C13" s="31" t="s">
        <v>207</v>
      </c>
      <c r="D13" s="32" t="s">
        <v>626</v>
      </c>
      <c r="E13" s="31"/>
      <c r="F13" s="31"/>
      <c r="G13" s="31"/>
    </row>
    <row r="14" spans="1:10" ht="15" customHeight="1" x14ac:dyDescent="0.25">
      <c r="A14" s="31" t="s">
        <v>758</v>
      </c>
      <c r="B14" s="31" t="s">
        <v>759</v>
      </c>
      <c r="C14" s="31" t="s">
        <v>206</v>
      </c>
      <c r="D14" s="32" t="s">
        <v>760</v>
      </c>
      <c r="E14" s="31"/>
      <c r="F14" s="31"/>
      <c r="G14" s="31"/>
    </row>
    <row r="15" spans="1:10" ht="15" customHeight="1" x14ac:dyDescent="0.25">
      <c r="A15" s="31" t="s">
        <v>303</v>
      </c>
      <c r="B15" s="31" t="s">
        <v>250</v>
      </c>
      <c r="C15" s="31" t="s">
        <v>206</v>
      </c>
      <c r="D15" s="32" t="s">
        <v>632</v>
      </c>
      <c r="E15" s="31"/>
      <c r="F15" s="31" t="s">
        <v>209</v>
      </c>
      <c r="G15" s="31" t="str">
        <f>A14</f>
        <v>erp-general</v>
      </c>
    </row>
    <row r="16" spans="1:10" ht="15" customHeight="1" x14ac:dyDescent="0.25">
      <c r="A16" s="31" t="s">
        <v>304</v>
      </c>
      <c r="B16" s="31" t="s">
        <v>248</v>
      </c>
      <c r="C16" s="31" t="s">
        <v>206</v>
      </c>
      <c r="D16" s="32" t="s">
        <v>633</v>
      </c>
      <c r="E16" s="31"/>
      <c r="F16" s="31" t="s">
        <v>209</v>
      </c>
      <c r="G16" s="31" t="str">
        <f>A14</f>
        <v>erp-general</v>
      </c>
    </row>
    <row r="17" spans="1:7" ht="15" customHeight="1" x14ac:dyDescent="0.25">
      <c r="A17" s="31" t="s">
        <v>305</v>
      </c>
      <c r="B17" s="31" t="s">
        <v>246</v>
      </c>
      <c r="C17" s="31" t="s">
        <v>206</v>
      </c>
      <c r="D17" s="32" t="s">
        <v>634</v>
      </c>
      <c r="E17" s="31"/>
      <c r="F17" s="31" t="s">
        <v>209</v>
      </c>
      <c r="G17" s="31" t="str">
        <f>A14</f>
        <v>erp-general</v>
      </c>
    </row>
    <row r="18" spans="1:7" ht="15" customHeight="1" x14ac:dyDescent="0.25">
      <c r="A18" s="31" t="s">
        <v>306</v>
      </c>
      <c r="B18" s="31" t="s">
        <v>252</v>
      </c>
      <c r="C18" s="31" t="s">
        <v>206</v>
      </c>
      <c r="D18" s="32" t="s">
        <v>635</v>
      </c>
      <c r="E18" s="31"/>
      <c r="F18" s="31"/>
      <c r="G18" s="31"/>
    </row>
    <row r="19" spans="1:7" ht="15" customHeight="1" x14ac:dyDescent="0.25">
      <c r="A19" s="31" t="s">
        <v>307</v>
      </c>
      <c r="B19" s="31" t="s">
        <v>254</v>
      </c>
      <c r="C19" s="31" t="s">
        <v>206</v>
      </c>
      <c r="D19" s="32" t="s">
        <v>636</v>
      </c>
      <c r="E19" s="31"/>
      <c r="F19" s="31"/>
      <c r="G19" s="31"/>
    </row>
    <row r="20" spans="1:7" ht="15" customHeight="1" x14ac:dyDescent="0.25">
      <c r="A20" s="31" t="s">
        <v>308</v>
      </c>
      <c r="B20" s="31" t="s">
        <v>309</v>
      </c>
      <c r="C20" s="31" t="s">
        <v>206</v>
      </c>
      <c r="D20" s="32" t="s">
        <v>629</v>
      </c>
      <c r="E20" s="31"/>
      <c r="F20" s="31"/>
      <c r="G20" s="31"/>
    </row>
    <row r="21" spans="1:7" ht="15" customHeight="1" x14ac:dyDescent="0.25">
      <c r="A21" s="31" t="s">
        <v>537</v>
      </c>
      <c r="B21" s="31" t="s">
        <v>538</v>
      </c>
      <c r="C21" s="31" t="s">
        <v>206</v>
      </c>
      <c r="D21" s="32" t="s">
        <v>630</v>
      </c>
      <c r="E21" s="31"/>
      <c r="F21" s="31"/>
      <c r="G21" s="31"/>
    </row>
    <row r="22" spans="1:7" ht="15" customHeight="1" x14ac:dyDescent="0.25">
      <c r="A22" s="31" t="s">
        <v>624</v>
      </c>
      <c r="B22" s="31" t="s">
        <v>625</v>
      </c>
      <c r="C22" s="110" t="s">
        <v>206</v>
      </c>
      <c r="D22" s="111" t="s">
        <v>631</v>
      </c>
      <c r="E22" s="112"/>
      <c r="F22" s="112"/>
      <c r="G22" s="113"/>
    </row>
    <row r="23" spans="1:7" x14ac:dyDescent="0.25">
      <c r="A23" s="7" t="s">
        <v>292</v>
      </c>
      <c r="B23" s="78" t="s">
        <v>115</v>
      </c>
      <c r="C23" s="83"/>
      <c r="D23" s="149"/>
      <c r="E23" s="150"/>
      <c r="F23" s="150"/>
      <c r="G23" s="151"/>
    </row>
    <row r="24" spans="1:7" ht="15" customHeight="1" x14ac:dyDescent="0.25">
      <c r="A24" s="31" t="s">
        <v>107</v>
      </c>
      <c r="B24" s="31" t="s">
        <v>100</v>
      </c>
      <c r="C24" s="31" t="s">
        <v>208</v>
      </c>
      <c r="D24" s="32" t="s">
        <v>288</v>
      </c>
      <c r="E24" s="31" t="s">
        <v>113</v>
      </c>
      <c r="F24" s="31"/>
      <c r="G24" s="31"/>
    </row>
  </sheetData>
  <mergeCells count="3">
    <mergeCell ref="D10:G10"/>
    <mergeCell ref="D6:F7"/>
    <mergeCell ref="D23:G23"/>
  </mergeCells>
  <dataValidations count="2">
    <dataValidation type="list" allowBlank="1" showInputMessage="1" showErrorMessage="1" sqref="C24 C11:C22">
      <formula1>ActorType</formula1>
    </dataValidation>
    <dataValidation type="list" allowBlank="1" showInputMessage="1" showErrorMessage="1" sqref="F24 F11:F12 F14:F17">
      <formula1>ActorDependsOnType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39"/>
  <sheetViews>
    <sheetView topLeftCell="A34" zoomScaleNormal="100" workbookViewId="0">
      <selection activeCell="A11" sqref="A11"/>
    </sheetView>
  </sheetViews>
  <sheetFormatPr defaultRowHeight="15" x14ac:dyDescent="0.25"/>
  <cols>
    <col min="1" max="1" width="18.28515625" customWidth="1"/>
    <col min="2" max="2" width="24.5703125" customWidth="1"/>
    <col min="3" max="3" width="23.5703125" customWidth="1"/>
    <col min="4" max="4" width="38" customWidth="1"/>
    <col min="5" max="5" width="9.42578125" customWidth="1"/>
    <col min="6" max="6" width="14.5703125" customWidth="1"/>
    <col min="7" max="7" width="7" customWidth="1"/>
    <col min="8" max="8" width="22.85546875" customWidth="1"/>
    <col min="9" max="9" width="14.140625" customWidth="1"/>
    <col min="10" max="10" width="30.42578125" customWidth="1"/>
    <col min="11" max="11" width="33.140625" customWidth="1"/>
    <col min="12" max="12" width="15.42578125" customWidth="1"/>
    <col min="13" max="13" width="31.85546875" customWidth="1"/>
    <col min="14" max="14" width="29.140625" customWidth="1"/>
  </cols>
  <sheetData>
    <row r="1" spans="1:14" x14ac:dyDescent="0.25">
      <c r="A1" s="50" t="s">
        <v>123</v>
      </c>
    </row>
    <row r="3" spans="1:14" ht="23.25" x14ac:dyDescent="0.35">
      <c r="A3" s="93" t="str">
        <f>home!A1</f>
        <v>Prj-Demo - Demo System</v>
      </c>
      <c r="B3" s="93"/>
      <c r="C3" s="93"/>
      <c r="D3" s="93"/>
      <c r="E3" s="93"/>
      <c r="F3" s="93"/>
      <c r="G3" s="93"/>
      <c r="H3" s="93"/>
      <c r="I3" s="93"/>
      <c r="J3" s="93"/>
      <c r="K3" s="93"/>
      <c r="L3" s="93"/>
      <c r="M3" s="93"/>
      <c r="N3" s="93"/>
    </row>
    <row r="4" spans="1:14" ht="23.25" x14ac:dyDescent="0.35">
      <c r="A4" s="143" t="s">
        <v>150</v>
      </c>
      <c r="B4" s="143"/>
      <c r="C4" s="143"/>
      <c r="D4" s="143"/>
      <c r="E4" s="143"/>
      <c r="F4" s="143"/>
      <c r="G4" s="143"/>
      <c r="H4" s="143"/>
      <c r="I4" s="143"/>
      <c r="J4" s="143"/>
      <c r="K4" s="143"/>
      <c r="L4" s="143"/>
      <c r="M4" s="143"/>
      <c r="N4" s="143"/>
    </row>
    <row r="6" spans="1:14" x14ac:dyDescent="0.25">
      <c r="D6" s="8" t="s">
        <v>137</v>
      </c>
      <c r="E6" s="84"/>
      <c r="G6" s="138" t="s">
        <v>181</v>
      </c>
      <c r="H6" s="152"/>
      <c r="I6" s="152"/>
      <c r="J6" s="139"/>
    </row>
    <row r="7" spans="1:14" x14ac:dyDescent="0.25">
      <c r="D7" s="71" t="s">
        <v>150</v>
      </c>
      <c r="E7" s="85"/>
      <c r="G7" s="140"/>
      <c r="H7" s="153"/>
      <c r="I7" s="153"/>
      <c r="J7" s="141"/>
    </row>
    <row r="9" spans="1:14" ht="15.75" customHeight="1" x14ac:dyDescent="0.25">
      <c r="A9" s="65" t="s">
        <v>116</v>
      </c>
      <c r="B9" s="68" t="s">
        <v>291</v>
      </c>
      <c r="C9" s="69"/>
      <c r="D9" s="69"/>
      <c r="E9" s="69"/>
      <c r="F9" s="69"/>
      <c r="G9" s="69"/>
      <c r="H9" s="69"/>
      <c r="I9" s="69"/>
      <c r="J9" s="69"/>
      <c r="K9" s="70"/>
      <c r="L9" s="69"/>
      <c r="M9" s="155"/>
      <c r="N9" s="155"/>
    </row>
    <row r="10" spans="1:14" ht="33" customHeight="1" x14ac:dyDescent="0.25">
      <c r="A10" s="66" t="s">
        <v>3</v>
      </c>
      <c r="B10" s="66" t="s">
        <v>4</v>
      </c>
      <c r="C10" s="66" t="s">
        <v>14</v>
      </c>
      <c r="D10" s="66" t="s">
        <v>7</v>
      </c>
      <c r="E10" s="66" t="s">
        <v>49</v>
      </c>
      <c r="F10" s="67" t="s">
        <v>191</v>
      </c>
      <c r="G10" s="67" t="s">
        <v>39</v>
      </c>
      <c r="H10" s="66" t="s">
        <v>41</v>
      </c>
      <c r="I10" s="67" t="s">
        <v>42</v>
      </c>
      <c r="J10" s="66" t="s">
        <v>192</v>
      </c>
      <c r="K10" s="66" t="s">
        <v>193</v>
      </c>
      <c r="L10" s="66" t="s">
        <v>167</v>
      </c>
      <c r="M10" s="154" t="s">
        <v>170</v>
      </c>
      <c r="N10" s="154"/>
    </row>
    <row r="11" spans="1:14" ht="51.75" customHeight="1" x14ac:dyDescent="0.25">
      <c r="A11" s="79" t="s">
        <v>746</v>
      </c>
      <c r="B11" s="74" t="s">
        <v>749</v>
      </c>
      <c r="C11" s="74" t="s">
        <v>743</v>
      </c>
      <c r="D11" s="79" t="s">
        <v>640</v>
      </c>
      <c r="E11" s="79" t="s">
        <v>35</v>
      </c>
      <c r="F11" s="21" t="s">
        <v>104</v>
      </c>
      <c r="G11" s="62" t="s">
        <v>178</v>
      </c>
      <c r="H11" s="18" t="s">
        <v>355</v>
      </c>
      <c r="I11" s="18" t="s">
        <v>355</v>
      </c>
      <c r="J11" s="62" t="s">
        <v>180</v>
      </c>
      <c r="K11" s="62" t="s">
        <v>179</v>
      </c>
      <c r="L11" s="62" t="s">
        <v>194</v>
      </c>
      <c r="M11" s="75" t="s">
        <v>168</v>
      </c>
      <c r="N11" s="15" t="s">
        <v>169</v>
      </c>
    </row>
    <row r="12" spans="1:14" s="60" customFormat="1" ht="47.25" customHeight="1" x14ac:dyDescent="0.25">
      <c r="A12" s="114" t="s">
        <v>757</v>
      </c>
      <c r="B12" s="115" t="s">
        <v>755</v>
      </c>
      <c r="C12" s="115" t="s">
        <v>213</v>
      </c>
      <c r="D12" s="114" t="s">
        <v>754</v>
      </c>
      <c r="E12" s="79" t="s">
        <v>35</v>
      </c>
      <c r="F12" s="114" t="s">
        <v>662</v>
      </c>
      <c r="G12" s="114"/>
      <c r="H12" s="29" t="s">
        <v>355</v>
      </c>
      <c r="I12" s="29" t="s">
        <v>107</v>
      </c>
      <c r="J12" s="24"/>
      <c r="K12" s="114"/>
      <c r="L12" s="114"/>
      <c r="M12" s="114"/>
      <c r="N12" s="116"/>
    </row>
    <row r="13" spans="1:14" ht="47.25" customHeight="1" x14ac:dyDescent="0.25">
      <c r="A13" s="79" t="s">
        <v>747</v>
      </c>
      <c r="B13" s="74" t="s">
        <v>177</v>
      </c>
      <c r="C13" s="74" t="s">
        <v>213</v>
      </c>
      <c r="D13" s="21" t="s">
        <v>641</v>
      </c>
      <c r="E13" s="21"/>
      <c r="F13" s="21" t="s">
        <v>637</v>
      </c>
      <c r="G13" s="21"/>
      <c r="H13" s="18" t="s">
        <v>355</v>
      </c>
      <c r="I13" s="18" t="s">
        <v>107</v>
      </c>
      <c r="J13" s="2"/>
      <c r="K13" s="21"/>
      <c r="L13" s="21"/>
      <c r="M13" s="21"/>
      <c r="N13" s="14"/>
    </row>
    <row r="14" spans="1:14" ht="47.25" customHeight="1" x14ac:dyDescent="0.25">
      <c r="A14" s="21" t="s">
        <v>642</v>
      </c>
      <c r="B14" s="74" t="s">
        <v>643</v>
      </c>
      <c r="C14" s="74" t="s">
        <v>213</v>
      </c>
      <c r="D14" s="21" t="s">
        <v>644</v>
      </c>
      <c r="E14" s="21"/>
      <c r="F14" s="21" t="s">
        <v>296</v>
      </c>
      <c r="G14" s="21"/>
      <c r="H14" s="18" t="s">
        <v>355</v>
      </c>
      <c r="I14" s="18" t="s">
        <v>107</v>
      </c>
      <c r="J14" s="2"/>
      <c r="K14" s="21"/>
      <c r="L14" s="21"/>
      <c r="M14" s="21"/>
      <c r="N14" s="14"/>
    </row>
    <row r="15" spans="1:14" ht="47.25" customHeight="1" x14ac:dyDescent="0.25">
      <c r="A15" s="21" t="s">
        <v>645</v>
      </c>
      <c r="B15" s="74" t="s">
        <v>648</v>
      </c>
      <c r="C15" s="74" t="s">
        <v>213</v>
      </c>
      <c r="D15" s="21" t="s">
        <v>651</v>
      </c>
      <c r="E15" s="21"/>
      <c r="F15" s="21" t="s">
        <v>639</v>
      </c>
      <c r="G15" s="21"/>
      <c r="H15" s="18" t="s">
        <v>355</v>
      </c>
      <c r="I15" s="18" t="s">
        <v>107</v>
      </c>
      <c r="J15" s="2"/>
      <c r="K15" s="21"/>
      <c r="L15" s="21"/>
      <c r="M15" s="21"/>
      <c r="N15" s="14"/>
    </row>
    <row r="16" spans="1:14" ht="47.25" customHeight="1" x14ac:dyDescent="0.25">
      <c r="A16" s="21" t="s">
        <v>646</v>
      </c>
      <c r="B16" s="74" t="s">
        <v>649</v>
      </c>
      <c r="C16" s="74" t="s">
        <v>213</v>
      </c>
      <c r="D16" s="21" t="s">
        <v>652</v>
      </c>
      <c r="E16" s="21"/>
      <c r="F16" s="21" t="s">
        <v>653</v>
      </c>
      <c r="G16" s="21"/>
      <c r="H16" s="18" t="s">
        <v>355</v>
      </c>
      <c r="I16" s="18" t="s">
        <v>107</v>
      </c>
      <c r="J16" s="2"/>
      <c r="K16" s="21"/>
      <c r="L16" s="21"/>
      <c r="M16" s="21"/>
      <c r="N16" s="14"/>
    </row>
    <row r="17" spans="1:14" ht="47.25" customHeight="1" x14ac:dyDescent="0.25">
      <c r="A17" s="21" t="s">
        <v>647</v>
      </c>
      <c r="B17" s="74" t="s">
        <v>650</v>
      </c>
      <c r="C17" s="74" t="s">
        <v>213</v>
      </c>
      <c r="D17" s="21" t="s">
        <v>656</v>
      </c>
      <c r="E17" s="21"/>
      <c r="F17" s="21" t="s">
        <v>104</v>
      </c>
      <c r="G17" s="21"/>
      <c r="H17" s="18" t="s">
        <v>355</v>
      </c>
      <c r="I17" s="18" t="s">
        <v>107</v>
      </c>
      <c r="J17" s="2"/>
      <c r="K17" s="21"/>
      <c r="L17" s="21"/>
      <c r="M17" s="21"/>
      <c r="N17" s="14"/>
    </row>
    <row r="18" spans="1:14" ht="47.25" customHeight="1" x14ac:dyDescent="0.25">
      <c r="A18" s="21" t="s">
        <v>659</v>
      </c>
      <c r="B18" s="74" t="s">
        <v>657</v>
      </c>
      <c r="C18" s="74" t="s">
        <v>213</v>
      </c>
      <c r="D18" s="21" t="s">
        <v>661</v>
      </c>
      <c r="E18" s="21"/>
      <c r="F18" s="21" t="s">
        <v>662</v>
      </c>
      <c r="G18" s="21"/>
      <c r="H18" s="18" t="s">
        <v>355</v>
      </c>
      <c r="I18" s="18" t="s">
        <v>107</v>
      </c>
      <c r="J18" s="2"/>
      <c r="K18" s="21"/>
      <c r="L18" s="21"/>
      <c r="M18" s="21"/>
      <c r="N18" s="14"/>
    </row>
    <row r="19" spans="1:14" ht="47.25" customHeight="1" x14ac:dyDescent="0.25">
      <c r="A19" s="21" t="s">
        <v>660</v>
      </c>
      <c r="B19" s="74" t="s">
        <v>658</v>
      </c>
      <c r="C19" s="74" t="s">
        <v>213</v>
      </c>
      <c r="D19" s="21" t="s">
        <v>656</v>
      </c>
      <c r="E19" s="21"/>
      <c r="F19" s="21" t="s">
        <v>104</v>
      </c>
      <c r="G19" s="21"/>
      <c r="H19" s="18" t="s">
        <v>355</v>
      </c>
      <c r="I19" s="18" t="s">
        <v>107</v>
      </c>
      <c r="J19" s="2"/>
      <c r="K19" s="21"/>
      <c r="L19" s="21"/>
      <c r="M19" s="21"/>
      <c r="N19" s="14"/>
    </row>
    <row r="20" spans="1:14" s="60" customFormat="1" ht="47.25" customHeight="1" x14ac:dyDescent="0.25">
      <c r="A20" s="114" t="s">
        <v>664</v>
      </c>
      <c r="B20" s="115" t="s">
        <v>755</v>
      </c>
      <c r="C20" s="115" t="s">
        <v>213</v>
      </c>
      <c r="D20" s="114" t="s">
        <v>754</v>
      </c>
      <c r="E20" s="114"/>
      <c r="F20" s="114" t="s">
        <v>662</v>
      </c>
      <c r="G20" s="114"/>
      <c r="H20" s="29" t="s">
        <v>355</v>
      </c>
      <c r="I20" s="29" t="s">
        <v>107</v>
      </c>
      <c r="J20" s="24"/>
      <c r="K20" s="114"/>
      <c r="L20" s="114"/>
      <c r="M20" s="114"/>
      <c r="N20" s="116"/>
    </row>
    <row r="21" spans="1:14" ht="47.25" customHeight="1" x14ac:dyDescent="0.25">
      <c r="A21" s="21" t="s">
        <v>666</v>
      </c>
      <c r="B21" s="74" t="s">
        <v>679</v>
      </c>
      <c r="C21" s="74" t="s">
        <v>213</v>
      </c>
      <c r="D21" s="21" t="s">
        <v>665</v>
      </c>
      <c r="E21" s="21"/>
      <c r="F21" s="21" t="s">
        <v>676</v>
      </c>
      <c r="G21" s="21"/>
      <c r="H21" s="18" t="s">
        <v>154</v>
      </c>
      <c r="I21" s="18" t="s">
        <v>107</v>
      </c>
      <c r="J21" s="2"/>
      <c r="K21" s="21"/>
      <c r="L21" s="21"/>
      <c r="M21" s="21"/>
      <c r="N21" s="14"/>
    </row>
    <row r="22" spans="1:14" ht="47.25" customHeight="1" x14ac:dyDescent="0.25">
      <c r="A22" s="21" t="s">
        <v>667</v>
      </c>
      <c r="B22" s="74" t="s">
        <v>678</v>
      </c>
      <c r="C22" s="74" t="s">
        <v>214</v>
      </c>
      <c r="D22" s="21" t="s">
        <v>677</v>
      </c>
      <c r="E22" s="21"/>
      <c r="F22" s="21" t="s">
        <v>105</v>
      </c>
      <c r="G22" s="21"/>
      <c r="H22" s="18" t="s">
        <v>154</v>
      </c>
      <c r="I22" s="18" t="s">
        <v>107</v>
      </c>
      <c r="J22" s="2"/>
      <c r="K22" s="21"/>
      <c r="L22" s="21"/>
      <c r="M22" s="21"/>
      <c r="N22" s="14"/>
    </row>
    <row r="23" spans="1:14" ht="47.25" customHeight="1" x14ac:dyDescent="0.25">
      <c r="A23" s="21" t="s">
        <v>668</v>
      </c>
      <c r="B23" s="74" t="s">
        <v>680</v>
      </c>
      <c r="C23" s="74" t="s">
        <v>40</v>
      </c>
      <c r="D23" s="21" t="s">
        <v>688</v>
      </c>
      <c r="E23" s="21"/>
      <c r="F23" s="21" t="s">
        <v>712</v>
      </c>
      <c r="G23" s="21"/>
      <c r="H23" s="18" t="s">
        <v>154</v>
      </c>
      <c r="I23" s="18" t="s">
        <v>107</v>
      </c>
      <c r="J23" s="2"/>
      <c r="K23" s="21"/>
      <c r="L23" s="21"/>
      <c r="M23" s="21"/>
      <c r="N23" s="14"/>
    </row>
    <row r="24" spans="1:14" ht="47.25" customHeight="1" x14ac:dyDescent="0.25">
      <c r="A24" s="21" t="s">
        <v>669</v>
      </c>
      <c r="B24" s="74" t="s">
        <v>681</v>
      </c>
      <c r="C24" s="74" t="s">
        <v>216</v>
      </c>
      <c r="D24" s="21" t="s">
        <v>689</v>
      </c>
      <c r="E24" s="21"/>
      <c r="F24" s="21" t="s">
        <v>280</v>
      </c>
      <c r="G24" s="21"/>
      <c r="H24" s="18" t="s">
        <v>154</v>
      </c>
      <c r="I24" s="18" t="s">
        <v>107</v>
      </c>
      <c r="J24" s="2"/>
      <c r="K24" s="21"/>
      <c r="L24" s="21"/>
      <c r="M24" s="21"/>
      <c r="N24" s="14"/>
    </row>
    <row r="25" spans="1:14" ht="47.25" customHeight="1" x14ac:dyDescent="0.25">
      <c r="A25" s="21" t="s">
        <v>670</v>
      </c>
      <c r="B25" s="74" t="s">
        <v>682</v>
      </c>
      <c r="C25" s="74" t="s">
        <v>216</v>
      </c>
      <c r="D25" s="21" t="s">
        <v>714</v>
      </c>
      <c r="E25" s="21"/>
      <c r="F25" s="21" t="s">
        <v>106</v>
      </c>
      <c r="G25" s="21"/>
      <c r="H25" s="18" t="s">
        <v>154</v>
      </c>
      <c r="I25" s="18" t="s">
        <v>107</v>
      </c>
      <c r="J25" s="2"/>
      <c r="K25" s="21"/>
      <c r="L25" s="21"/>
      <c r="M25" s="21"/>
      <c r="N25" s="14"/>
    </row>
    <row r="26" spans="1:14" ht="47.25" customHeight="1" x14ac:dyDescent="0.25">
      <c r="A26" s="21" t="s">
        <v>671</v>
      </c>
      <c r="B26" s="74" t="s">
        <v>683</v>
      </c>
      <c r="C26" s="74" t="s">
        <v>216</v>
      </c>
      <c r="D26" s="21" t="s">
        <v>690</v>
      </c>
      <c r="E26" s="21"/>
      <c r="F26" s="21" t="s">
        <v>281</v>
      </c>
      <c r="G26" s="21"/>
      <c r="H26" s="18" t="s">
        <v>154</v>
      </c>
      <c r="I26" s="18" t="s">
        <v>107</v>
      </c>
      <c r="J26" s="2"/>
      <c r="K26" s="21"/>
      <c r="L26" s="21"/>
      <c r="M26" s="21"/>
      <c r="N26" s="14"/>
    </row>
    <row r="27" spans="1:14" ht="47.25" customHeight="1" x14ac:dyDescent="0.25">
      <c r="A27" s="21" t="s">
        <v>672</v>
      </c>
      <c r="B27" s="74" t="s">
        <v>684</v>
      </c>
      <c r="C27" s="74" t="s">
        <v>216</v>
      </c>
      <c r="D27" s="21" t="s">
        <v>691</v>
      </c>
      <c r="E27" s="21"/>
      <c r="F27" s="21" t="s">
        <v>104</v>
      </c>
      <c r="G27" s="21"/>
      <c r="H27" s="18" t="s">
        <v>154</v>
      </c>
      <c r="I27" s="18" t="s">
        <v>107</v>
      </c>
      <c r="J27" s="2"/>
      <c r="K27" s="21"/>
      <c r="L27" s="21"/>
      <c r="M27" s="21"/>
      <c r="N27" s="14"/>
    </row>
    <row r="28" spans="1:14" ht="47.25" customHeight="1" x14ac:dyDescent="0.25">
      <c r="A28" s="21" t="s">
        <v>673</v>
      </c>
      <c r="B28" s="74" t="s">
        <v>685</v>
      </c>
      <c r="C28" s="74" t="s">
        <v>214</v>
      </c>
      <c r="D28" s="21" t="s">
        <v>692</v>
      </c>
      <c r="E28" s="21"/>
      <c r="F28" s="21" t="s">
        <v>287</v>
      </c>
      <c r="G28" s="21"/>
      <c r="H28" s="18" t="s">
        <v>154</v>
      </c>
      <c r="I28" s="18" t="s">
        <v>107</v>
      </c>
      <c r="J28" s="2"/>
      <c r="K28" s="21"/>
      <c r="L28" s="21"/>
      <c r="M28" s="21"/>
      <c r="N28" s="14"/>
    </row>
    <row r="29" spans="1:14" ht="47.25" customHeight="1" x14ac:dyDescent="0.25">
      <c r="A29" s="21" t="s">
        <v>674</v>
      </c>
      <c r="B29" s="74" t="s">
        <v>686</v>
      </c>
      <c r="C29" s="74" t="s">
        <v>216</v>
      </c>
      <c r="D29" s="21" t="s">
        <v>693</v>
      </c>
      <c r="E29" s="21"/>
      <c r="F29" s="21" t="s">
        <v>282</v>
      </c>
      <c r="G29" s="21"/>
      <c r="H29" s="18" t="s">
        <v>154</v>
      </c>
      <c r="I29" s="18" t="s">
        <v>107</v>
      </c>
      <c r="J29" s="2"/>
      <c r="K29" s="21"/>
      <c r="L29" s="21"/>
      <c r="M29" s="21"/>
      <c r="N29" s="14"/>
    </row>
    <row r="30" spans="1:14" ht="47.25" customHeight="1" x14ac:dyDescent="0.25">
      <c r="A30" s="21" t="s">
        <v>675</v>
      </c>
      <c r="B30" s="74" t="s">
        <v>687</v>
      </c>
      <c r="C30" s="74" t="s">
        <v>213</v>
      </c>
      <c r="D30" s="21" t="s">
        <v>694</v>
      </c>
      <c r="E30" s="21"/>
      <c r="F30" s="21" t="s">
        <v>282</v>
      </c>
      <c r="G30" s="21"/>
      <c r="H30" s="18" t="s">
        <v>154</v>
      </c>
      <c r="I30" s="18" t="s">
        <v>107</v>
      </c>
      <c r="J30" s="2"/>
      <c r="K30" s="21"/>
      <c r="L30" s="21"/>
      <c r="M30" s="21"/>
      <c r="N30" s="14"/>
    </row>
    <row r="31" spans="1:14" ht="47.25" customHeight="1" x14ac:dyDescent="0.25">
      <c r="A31" s="21" t="s">
        <v>696</v>
      </c>
      <c r="B31" s="74" t="s">
        <v>697</v>
      </c>
      <c r="C31" s="74" t="s">
        <v>216</v>
      </c>
      <c r="D31" s="21" t="s">
        <v>695</v>
      </c>
      <c r="E31" s="21"/>
      <c r="F31" s="21" t="s">
        <v>715</v>
      </c>
      <c r="G31" s="21"/>
      <c r="H31" s="18" t="s">
        <v>154</v>
      </c>
      <c r="I31" s="18" t="s">
        <v>107</v>
      </c>
      <c r="J31" s="2"/>
      <c r="K31" s="21"/>
      <c r="L31" s="21"/>
      <c r="M31" s="21"/>
      <c r="N31" s="14"/>
    </row>
    <row r="32" spans="1:14" ht="47.25" customHeight="1" x14ac:dyDescent="0.25">
      <c r="A32" s="117" t="s">
        <v>707</v>
      </c>
      <c r="B32" s="74" t="s">
        <v>702</v>
      </c>
      <c r="C32" s="74" t="s">
        <v>216</v>
      </c>
      <c r="D32" s="21" t="s">
        <v>699</v>
      </c>
      <c r="E32" s="21"/>
      <c r="F32" s="21" t="s">
        <v>284</v>
      </c>
      <c r="G32" s="21"/>
      <c r="H32" s="18" t="s">
        <v>154</v>
      </c>
      <c r="I32" s="18" t="s">
        <v>107</v>
      </c>
      <c r="J32" s="2"/>
      <c r="K32" s="21"/>
      <c r="L32" s="21"/>
      <c r="M32" s="21"/>
      <c r="N32" s="14"/>
    </row>
    <row r="33" spans="1:14" ht="47.25" customHeight="1" x14ac:dyDescent="0.25">
      <c r="A33" s="21" t="s">
        <v>708</v>
      </c>
      <c r="B33" s="74" t="s">
        <v>703</v>
      </c>
      <c r="C33" s="74" t="s">
        <v>213</v>
      </c>
      <c r="D33" s="21" t="s">
        <v>700</v>
      </c>
      <c r="E33" s="21"/>
      <c r="F33" s="21" t="s">
        <v>653</v>
      </c>
      <c r="G33" s="21"/>
      <c r="H33" s="18" t="s">
        <v>154</v>
      </c>
      <c r="I33" s="18" t="s">
        <v>107</v>
      </c>
      <c r="J33" s="2"/>
      <c r="K33" s="21"/>
      <c r="L33" s="21"/>
      <c r="M33" s="21"/>
      <c r="N33" s="14"/>
    </row>
    <row r="34" spans="1:14" ht="47.25" customHeight="1" x14ac:dyDescent="0.25">
      <c r="A34" s="117" t="s">
        <v>709</v>
      </c>
      <c r="B34" s="74" t="s">
        <v>704</v>
      </c>
      <c r="C34" s="74" t="s">
        <v>216</v>
      </c>
      <c r="D34" s="21" t="s">
        <v>724</v>
      </c>
      <c r="E34" s="21"/>
      <c r="F34" s="21" t="s">
        <v>106</v>
      </c>
      <c r="G34" s="21"/>
      <c r="H34" s="18" t="s">
        <v>154</v>
      </c>
      <c r="I34" s="18" t="s">
        <v>107</v>
      </c>
      <c r="J34" s="2"/>
      <c r="K34" s="21"/>
      <c r="L34" s="21"/>
      <c r="M34" s="21"/>
      <c r="N34" s="14"/>
    </row>
    <row r="35" spans="1:14" ht="47.25" customHeight="1" x14ac:dyDescent="0.25">
      <c r="A35" s="21" t="s">
        <v>710</v>
      </c>
      <c r="B35" s="74" t="s">
        <v>705</v>
      </c>
      <c r="C35" s="74" t="s">
        <v>216</v>
      </c>
      <c r="D35" s="21" t="s">
        <v>725</v>
      </c>
      <c r="E35" s="21"/>
      <c r="F35" s="21" t="s">
        <v>106</v>
      </c>
      <c r="G35" s="21"/>
      <c r="H35" s="18" t="s">
        <v>154</v>
      </c>
      <c r="I35" s="18" t="s">
        <v>107</v>
      </c>
      <c r="J35" s="2"/>
      <c r="K35" s="21"/>
      <c r="L35" s="21"/>
      <c r="M35" s="21"/>
      <c r="N35" s="14"/>
    </row>
    <row r="36" spans="1:14" ht="47.25" customHeight="1" x14ac:dyDescent="0.25">
      <c r="A36" s="21" t="s">
        <v>711</v>
      </c>
      <c r="B36" s="74" t="s">
        <v>706</v>
      </c>
      <c r="C36" s="74" t="s">
        <v>213</v>
      </c>
      <c r="D36" s="21" t="s">
        <v>701</v>
      </c>
      <c r="E36" s="21"/>
      <c r="F36" s="21" t="s">
        <v>653</v>
      </c>
      <c r="G36" s="21"/>
      <c r="H36" s="18" t="s">
        <v>154</v>
      </c>
      <c r="I36" s="18" t="s">
        <v>107</v>
      </c>
      <c r="J36" s="2"/>
      <c r="K36" s="21"/>
      <c r="L36" s="21"/>
      <c r="M36" s="21"/>
      <c r="N36" s="14"/>
    </row>
    <row r="37" spans="1:14" ht="18" customHeight="1" x14ac:dyDescent="0.25">
      <c r="A37" s="17" t="s">
        <v>117</v>
      </c>
      <c r="B37" s="68" t="s">
        <v>115</v>
      </c>
      <c r="C37" s="69"/>
      <c r="D37" s="69"/>
      <c r="E37" s="69"/>
      <c r="F37" s="69"/>
      <c r="G37" s="69"/>
      <c r="H37" s="69"/>
      <c r="I37" s="69"/>
      <c r="J37" s="69"/>
      <c r="K37" s="70"/>
      <c r="L37" s="48"/>
      <c r="M37" s="155"/>
      <c r="N37" s="155"/>
    </row>
    <row r="38" spans="1:14" ht="33" customHeight="1" x14ac:dyDescent="0.25">
      <c r="A38" s="66" t="s">
        <v>3</v>
      </c>
      <c r="B38" s="66" t="s">
        <v>4</v>
      </c>
      <c r="C38" s="66"/>
      <c r="D38" s="66" t="s">
        <v>7</v>
      </c>
      <c r="E38" s="66"/>
      <c r="F38" s="67" t="s">
        <v>38</v>
      </c>
      <c r="G38" s="67" t="s">
        <v>39</v>
      </c>
      <c r="H38" s="66" t="s">
        <v>41</v>
      </c>
      <c r="I38" s="67" t="s">
        <v>42</v>
      </c>
      <c r="J38" s="66" t="s">
        <v>43</v>
      </c>
      <c r="K38" s="66" t="s">
        <v>44</v>
      </c>
      <c r="L38" s="66" t="s">
        <v>167</v>
      </c>
      <c r="M38" s="154" t="s">
        <v>170</v>
      </c>
      <c r="N38" s="154"/>
    </row>
    <row r="39" spans="1:14" ht="21" customHeight="1" x14ac:dyDescent="0.25">
      <c r="A39" s="117" t="s">
        <v>735</v>
      </c>
      <c r="B39" s="74" t="s">
        <v>748</v>
      </c>
      <c r="C39" s="74" t="s">
        <v>213</v>
      </c>
      <c r="D39" s="75" t="s">
        <v>736</v>
      </c>
      <c r="E39" s="21" t="s">
        <v>80</v>
      </c>
      <c r="F39" s="21"/>
      <c r="G39" s="75"/>
      <c r="H39" s="76" t="s">
        <v>355</v>
      </c>
      <c r="I39" s="76" t="s">
        <v>355</v>
      </c>
      <c r="J39" s="73"/>
      <c r="K39" s="73"/>
      <c r="L39" s="73"/>
      <c r="M39" s="75"/>
      <c r="N39" s="15"/>
    </row>
  </sheetData>
  <mergeCells count="6">
    <mergeCell ref="A4:N4"/>
    <mergeCell ref="M38:N38"/>
    <mergeCell ref="G6:J7"/>
    <mergeCell ref="M10:N10"/>
    <mergeCell ref="M9:N9"/>
    <mergeCell ref="M37:N37"/>
  </mergeCells>
  <dataValidations count="3">
    <dataValidation type="list" allowBlank="1" showInputMessage="1" showErrorMessage="1" sqref="H39:I39 H11:I36">
      <formula1>actorsId</formula1>
    </dataValidation>
    <dataValidation type="list" allowBlank="1" showInputMessage="1" showErrorMessage="1" sqref="C39 C11:C36">
      <formula1>UseCaseType</formula1>
    </dataValidation>
    <dataValidation type="list" allowBlank="1" showInputMessage="1" showErrorMessage="1" sqref="E39 E11:E36">
      <formula1>CriticalityGoal</formula1>
    </dataValidation>
  </dataValidations>
  <hyperlinks>
    <hyperlink ref="A1" location="Index" display="Back to Index"/>
    <hyperlink ref="B11" location="USE_CASE__Manage_Invoice" display="Manage Invoice "/>
    <hyperlink ref="B13:B14" location="USE_CASE__Manage_Invoice" display="Manage Invoice "/>
    <hyperlink ref="B15" location="USE_CASE__Manage_Invoice" display="Manage Invoice "/>
    <hyperlink ref="B18" location="USE_CASE__Manage_Invoice" display="Manage Invoice "/>
    <hyperlink ref="B21" location="USE_CASE__Manage_Invoice" display="Manage Invoice "/>
    <hyperlink ref="B24" location="USE_CASE__Manage_Invoice" display="Manage Invoice "/>
    <hyperlink ref="B27" location="USE_CASE__Manage_Invoice" display="Manage Invoice "/>
    <hyperlink ref="B30" location="USE_CASE__Manage_Invoice" display="Manage Invoice "/>
    <hyperlink ref="B34" location="USE_CASE__Manage_Invoice" display="Manage Invoice "/>
    <hyperlink ref="B16:B17" location="USE_CASE__Manage_Invoice" display="Manage Invoice "/>
    <hyperlink ref="B19:B20" location="USE_CASE__Manage_Invoice" display="Manage Invoice "/>
    <hyperlink ref="B22:B23" location="USE_CASE__Manage_Invoice" display="Manage Invoice "/>
    <hyperlink ref="B25:B26" location="USE_CASE__Manage_Invoice" display="Manage Invoice "/>
    <hyperlink ref="B28:B29" location="USE_CASE__Manage_Invoice" display="Manage Invoice "/>
    <hyperlink ref="B31" location="USE_CASE__Manage_Invoice" display="Manage Invoice "/>
    <hyperlink ref="B32:B33" location="USE_CASE__Manage_Invoice" display="Manage Invoice "/>
    <hyperlink ref="B35:B36" location="USE_CASE__Manage_Invoice" display="Manage Invoice "/>
    <hyperlink ref="B39" location="rslil.usecases2.S3!SEQ" display="rslil.usecases2.S3!SEQ"/>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vt:i4>
      </vt:variant>
      <vt:variant>
        <vt:lpstr>Intervalos nomeados</vt:lpstr>
      </vt:variant>
      <vt:variant>
        <vt:i4>46</vt:i4>
      </vt:variant>
    </vt:vector>
  </HeadingPairs>
  <TitlesOfParts>
    <vt:vector size="60" baseType="lpstr">
      <vt:lpstr>home</vt:lpstr>
      <vt:lpstr>rslil.config</vt:lpstr>
      <vt:lpstr>rslil.home</vt:lpstr>
      <vt:lpstr>rslil.glossary</vt:lpstr>
      <vt:lpstr>rslil.stakeholders</vt:lpstr>
      <vt:lpstr>rslil.goals</vt:lpstr>
      <vt:lpstr>rslil.structural</vt:lpstr>
      <vt:lpstr>rslil.actors</vt:lpstr>
      <vt:lpstr>rslil.usecases</vt:lpstr>
      <vt:lpstr>rslil.usecases.UC23</vt:lpstr>
      <vt:lpstr>rslil.usecases.UC28</vt:lpstr>
      <vt:lpstr>rslil.frequirements</vt:lpstr>
      <vt:lpstr>rslil.nfrequirements</vt:lpstr>
      <vt:lpstr>Sheet1</vt:lpstr>
      <vt:lpstr>ActionType</vt:lpstr>
      <vt:lpstr>ActorDependsOnType</vt:lpstr>
      <vt:lpstr>actorsId</vt:lpstr>
      <vt:lpstr>actorsName</vt:lpstr>
      <vt:lpstr>ActorType</vt:lpstr>
      <vt:lpstr>AttributeMultiplicity</vt:lpstr>
      <vt:lpstr>AttributeType</vt:lpstr>
      <vt:lpstr>CategoryStakeholder</vt:lpstr>
      <vt:lpstr>ClassOfStakeholder</vt:lpstr>
      <vt:lpstr>classTerm</vt:lpstr>
      <vt:lpstr>CriticalityGoal</vt:lpstr>
      <vt:lpstr>GoalDecompositionType</vt:lpstr>
      <vt:lpstr>GoalDependencyType</vt:lpstr>
      <vt:lpstr>goalsID</vt:lpstr>
      <vt:lpstr>rslil.frequirements!IDS</vt:lpstr>
      <vt:lpstr>rslil.goals!IDS</vt:lpstr>
      <vt:lpstr>rslil.nfrequirements!IDS</vt:lpstr>
      <vt:lpstr>rslil.stakeholders!IDS</vt:lpstr>
      <vt:lpstr>Index</vt:lpstr>
      <vt:lpstr>MetricType</vt:lpstr>
      <vt:lpstr>ModalityType</vt:lpstr>
      <vt:lpstr>NFRSubType</vt:lpstr>
      <vt:lpstr>NFRType</vt:lpstr>
      <vt:lpstr>PartOfSpeech</vt:lpstr>
      <vt:lpstr>POS</vt:lpstr>
      <vt:lpstr>ScenarioType</vt:lpstr>
      <vt:lpstr>rslil.usecases.UC23!SEQ</vt:lpstr>
      <vt:lpstr>rslil.usecases.UC28!SEQ</vt:lpstr>
      <vt:lpstr>StakeholdersDependsOnType</vt:lpstr>
      <vt:lpstr>Start_10</vt:lpstr>
      <vt:lpstr>rslil.usecases.UC28!Start_11</vt:lpstr>
      <vt:lpstr>Start_11</vt:lpstr>
      <vt:lpstr>rslil.nfrequirements!Start_15</vt:lpstr>
      <vt:lpstr>Start_15</vt:lpstr>
      <vt:lpstr>Start_2</vt:lpstr>
      <vt:lpstr>Start_4</vt:lpstr>
      <vt:lpstr>Start_5</vt:lpstr>
      <vt:lpstr>Start_6</vt:lpstr>
      <vt:lpstr>Start_7</vt:lpstr>
      <vt:lpstr>Start_8</vt:lpstr>
      <vt:lpstr>Start_9</vt:lpstr>
      <vt:lpstr>termRelation</vt:lpstr>
      <vt:lpstr>ucId</vt:lpstr>
      <vt:lpstr>rslil.usecases.UC28!USE_CASE__Manage_Invoice</vt:lpstr>
      <vt:lpstr>USE_CASE__Manage_Invoice</vt:lpstr>
      <vt:lpstr>UseCaseType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2015-01-20T12:16:12Z</dcterms:created>
  <dcterms:modified xsi:type="dcterms:W3CDTF">2016-04-13T16:10:42Z</dcterms:modified>
</cp:coreProperties>
</file>