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BD702EB-A4C6-4E88-A80F-0AA9D322D9B6}" xr6:coauthVersionLast="47" xr6:coauthVersionMax="47" xr10:uidLastSave="{00000000-0000-0000-0000-000000000000}"/>
  <bookViews>
    <workbookView xWindow="-120" yWindow="-120" windowWidth="20730" windowHeight="11040" xr2:uid="{7198F731-8C0F-4CFE-B522-4448212B2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1" l="1"/>
  <c r="D62" i="1"/>
  <c r="D63" i="1"/>
  <c r="D64" i="1"/>
  <c r="D65" i="1"/>
  <c r="D60" i="1"/>
  <c r="C62" i="1"/>
  <c r="C63" i="1"/>
  <c r="C64" i="1"/>
  <c r="C65" i="1"/>
  <c r="C60" i="1"/>
  <c r="C102" i="1"/>
  <c r="B102" i="1"/>
  <c r="F86" i="1"/>
  <c r="F85" i="1"/>
  <c r="F84" i="1"/>
  <c r="F83" i="1"/>
  <c r="F73" i="1"/>
  <c r="F72" i="1"/>
  <c r="F71" i="1"/>
  <c r="F70" i="1"/>
  <c r="D52" i="1"/>
  <c r="D53" i="1"/>
  <c r="D54" i="1"/>
  <c r="D55" i="1"/>
  <c r="D51" i="1"/>
  <c r="D44" i="1"/>
  <c r="D43" i="1"/>
  <c r="D42" i="1"/>
  <c r="D41" i="1"/>
  <c r="E35" i="1"/>
  <c r="E34" i="1"/>
  <c r="E33" i="1"/>
  <c r="D35" i="1"/>
  <c r="D34" i="1"/>
  <c r="D33" i="1"/>
  <c r="D27" i="1"/>
  <c r="D26" i="1"/>
  <c r="D25" i="1"/>
  <c r="C13" i="1"/>
  <c r="C14" i="1"/>
  <c r="E4" i="1"/>
  <c r="E5" i="1"/>
  <c r="E6" i="1"/>
  <c r="E3" i="1"/>
</calcChain>
</file>

<file path=xl/sharedStrings.xml><?xml version="1.0" encoding="utf-8"?>
<sst xmlns="http://schemas.openxmlformats.org/spreadsheetml/2006/main" count="160" uniqueCount="112">
  <si>
    <t>Item</t>
  </si>
  <si>
    <t>Qty</t>
  </si>
  <si>
    <t>Price</t>
  </si>
  <si>
    <t>Subtotal</t>
  </si>
  <si>
    <t>Affordable</t>
  </si>
  <si>
    <t>Mobile</t>
  </si>
  <si>
    <t>Stationary</t>
  </si>
  <si>
    <t>Printer</t>
  </si>
  <si>
    <t>Paper</t>
  </si>
  <si>
    <t>Condition &gt;=4000</t>
  </si>
  <si>
    <t>Greater than 4000</t>
  </si>
  <si>
    <t>Less than 4000</t>
  </si>
  <si>
    <t>Between</t>
  </si>
  <si>
    <t>Order Date</t>
  </si>
  <si>
    <t>Amount</t>
  </si>
  <si>
    <t>In Range</t>
  </si>
  <si>
    <t xml:space="preserve">In the above data, check if Order Date is within the range. If order date greater than 1 April'16 and less than 15 May'16 returns "TRUE" else return "FALSE" </t>
  </si>
  <si>
    <t>AND(A12&gt;B10,A12&lt;C10)</t>
  </si>
  <si>
    <t>AND(A13&gt;B11,A13&lt;C11)</t>
  </si>
  <si>
    <t>OR Function</t>
  </si>
  <si>
    <t>MGR ID</t>
  </si>
  <si>
    <t>IS DIV HEAD</t>
  </si>
  <si>
    <t>IS BU HEAD</t>
  </si>
  <si>
    <t>DIV OR BU HEAD</t>
  </si>
  <si>
    <t>D001</t>
  </si>
  <si>
    <t>D002</t>
  </si>
  <si>
    <t>D003</t>
  </si>
  <si>
    <t>YES</t>
  </si>
  <si>
    <t>NO</t>
  </si>
  <si>
    <t>In the example whether the MGR ID is head of a Division or head of a Business Unit is indicaated in last column. 
If MGR is head of DIV or BU then display "TRUE"
If MGR is neither head of DIV or BU then display "FALSE"</t>
  </si>
  <si>
    <t>NOT FUNCTION</t>
  </si>
  <si>
    <t>The Microsoft Excel NOT funtion is used to negate the existing value.</t>
  </si>
  <si>
    <t>OR(B25="YES",C25="YES")</t>
  </si>
  <si>
    <t>LOAD ALLOWANCE?</t>
  </si>
  <si>
    <t>NOT(D33)</t>
  </si>
  <si>
    <t>XOR FUNCTION</t>
  </si>
  <si>
    <t>DEP1</t>
  </si>
  <si>
    <t>Q1 SALES(USD Mn.)</t>
  </si>
  <si>
    <t>RESULT</t>
  </si>
  <si>
    <t>Explanation</t>
  </si>
  <si>
    <t>Q2 SALES(USD Mn.)</t>
  </si>
  <si>
    <t>D004</t>
  </si>
  <si>
    <t>XOR(1000=1000,965&gt;1000)</t>
  </si>
  <si>
    <t>XOR(650=650,800&gt;=800)</t>
  </si>
  <si>
    <t>XOR(230=230,840=840)</t>
  </si>
  <si>
    <t>XOR(B41=1000,C41&gt;1000)</t>
  </si>
  <si>
    <t>XOR Function was introduced in Excel 2013</t>
  </si>
  <si>
    <t>Within 2 arguments, if one of them is true then its TRUE else FALSE</t>
  </si>
  <si>
    <t>OR</t>
  </si>
  <si>
    <t>XOR</t>
  </si>
  <si>
    <t>Exclusive OR</t>
  </si>
  <si>
    <t>Inclusive OR</t>
  </si>
  <si>
    <t>XOR(570&lt;400,475&gt;100)</t>
  </si>
  <si>
    <t>ISBLANK FUNCTION</t>
  </si>
  <si>
    <t>DEPT ID</t>
  </si>
  <si>
    <t>DEPT NAME</t>
  </si>
  <si>
    <t>MFR ALLOCATED</t>
  </si>
  <si>
    <t>D005</t>
  </si>
  <si>
    <t>IT</t>
  </si>
  <si>
    <t>SALES</t>
  </si>
  <si>
    <t>MKT</t>
  </si>
  <si>
    <t>FINANCE</t>
  </si>
  <si>
    <t>MFG</t>
  </si>
  <si>
    <t>M012</t>
  </si>
  <si>
    <t>M005</t>
  </si>
  <si>
    <t>M002</t>
  </si>
  <si>
    <t>Blank C51</t>
  </si>
  <si>
    <t>Not Blank C52</t>
  </si>
  <si>
    <t>Blank C54</t>
  </si>
  <si>
    <t>IF(ISBLANK(C51),"YES","NO")</t>
  </si>
  <si>
    <t>IFERROR FUNCTION</t>
  </si>
  <si>
    <t>The Microsoft Excel if EFERROR function returns an alternate value if a fornula results an error
It will check for errors such as #N/A, #VALUE!, #REF!, #DIV/0!, #NAME? or #NULL.</t>
  </si>
  <si>
    <t>NUMERATOR</t>
  </si>
  <si>
    <t>DENOMINATOR</t>
  </si>
  <si>
    <t>CHECK</t>
  </si>
  <si>
    <t>IFERROR(C60,"No Value")</t>
  </si>
  <si>
    <t>SUMIF FUNCTION</t>
  </si>
  <si>
    <t>Department ID</t>
  </si>
  <si>
    <t>Employee Name</t>
  </si>
  <si>
    <t>Salary</t>
  </si>
  <si>
    <t>E001</t>
  </si>
  <si>
    <t>E002</t>
  </si>
  <si>
    <t>E003</t>
  </si>
  <si>
    <t>E004</t>
  </si>
  <si>
    <t>E005</t>
  </si>
  <si>
    <t>E006</t>
  </si>
  <si>
    <t>E007</t>
  </si>
  <si>
    <t>E008</t>
  </si>
  <si>
    <t>Department wise sum of salaries</t>
  </si>
  <si>
    <t>Department ID 100:</t>
  </si>
  <si>
    <t>Department ID 102:</t>
  </si>
  <si>
    <t>Department ID 101:</t>
  </si>
  <si>
    <t>Department ID 105:</t>
  </si>
  <si>
    <t>SUMIF(A70:A77,100,C70:C77)</t>
  </si>
  <si>
    <t>COUNTIF FUNCTION</t>
  </si>
  <si>
    <t>COUNTIF(A83:A90,100)</t>
  </si>
  <si>
    <t>IFNA FUNCTION</t>
  </si>
  <si>
    <t>Emp Name</t>
  </si>
  <si>
    <t>James</t>
  </si>
  <si>
    <t>Emily</t>
  </si>
  <si>
    <t>John</t>
  </si>
  <si>
    <t>$ 3,000.00</t>
  </si>
  <si>
    <t>$ 5,000.00</t>
  </si>
  <si>
    <t>$ 7,000.00</t>
  </si>
  <si>
    <t>Find the Salary of George based on the Emp data above</t>
  </si>
  <si>
    <t>George</t>
  </si>
  <si>
    <t>Using IFNA</t>
  </si>
  <si>
    <t>The IFNA function in Excel returns an alternartive value as specified by the user if a formula results in an #N/A error.</t>
  </si>
  <si>
    <t>IF FUNCTION</t>
  </si>
  <si>
    <r>
      <t xml:space="preserve">The Microsoft Excel IF function returns one value if the condition is TRUE, or another value if the condition is FALSE.
</t>
    </r>
    <r>
      <rPr>
        <b/>
        <sz val="11"/>
        <color rgb="FFFF0000"/>
        <rFont val="Calibri"/>
        <family val="2"/>
        <scheme val="minor"/>
      </rPr>
      <t>Syntax
=IF(condition, value_if_true, [value_if_false])</t>
    </r>
  </si>
  <si>
    <t>IF(D3&gt;=4000, "YES","NO")</t>
  </si>
  <si>
    <t>AND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</si>
</sst>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4" fontId="0" fillId="0" borderId="1" xfId="0" applyNumberFormat="1" applyBorder="1"/>
    <xf numFmtId="164" fontId="0" fillId="3" borderId="0" xfId="0" applyNumberFormat="1" applyFill="1"/>
    <xf numFmtId="164" fontId="0" fillId="4" borderId="0" xfId="0" applyNumberFormat="1" applyFill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0" xfId="0" applyFont="1"/>
    <xf numFmtId="0" fontId="2" fillId="7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2" fillId="5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0" fillId="0" borderId="1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5" borderId="0" xfId="0" applyFont="1" applyFill="1" applyAlignment="1">
      <alignment horizont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5" xfId="0" applyBorder="1"/>
    <xf numFmtId="0" fontId="2" fillId="8" borderId="0" xfId="0" applyFont="1" applyFill="1" applyBorder="1"/>
    <xf numFmtId="0" fontId="0" fillId="0" borderId="8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FA65-BE3D-4781-8362-31E0F3E66137}">
  <dimension ref="A1:L102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17.42578125" customWidth="1"/>
    <col min="2" max="2" width="19.5703125" customWidth="1"/>
    <col min="3" max="3" width="19.28515625" customWidth="1"/>
    <col min="4" max="4" width="17.42578125" customWidth="1"/>
    <col min="5" max="5" width="24.140625" customWidth="1"/>
    <col min="6" max="19" width="17.42578125" customWidth="1"/>
  </cols>
  <sheetData>
    <row r="1" spans="1:12" x14ac:dyDescent="0.25">
      <c r="A1" s="7" t="s">
        <v>108</v>
      </c>
    </row>
    <row r="2" spans="1:12" ht="29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H2" s="19" t="s">
        <v>109</v>
      </c>
      <c r="I2" s="20"/>
      <c r="J2" s="20"/>
      <c r="K2" s="20"/>
      <c r="L2" s="21"/>
    </row>
    <row r="3" spans="1:12" ht="29.25" customHeight="1" x14ac:dyDescent="0.25">
      <c r="A3" s="4" t="s">
        <v>5</v>
      </c>
      <c r="B3" s="4">
        <v>10</v>
      </c>
      <c r="C3" s="4">
        <v>500</v>
      </c>
      <c r="D3" s="4">
        <v>5000</v>
      </c>
      <c r="E3" s="4" t="str">
        <f>IF(D3&gt;=4000, "YES","NO")</f>
        <v>YES</v>
      </c>
      <c r="F3" t="s">
        <v>10</v>
      </c>
      <c r="H3" s="22"/>
      <c r="I3" s="23"/>
      <c r="J3" s="23"/>
      <c r="K3" s="23"/>
      <c r="L3" s="24"/>
    </row>
    <row r="4" spans="1:12" ht="29.25" customHeight="1" x14ac:dyDescent="0.25">
      <c r="A4" s="4" t="s">
        <v>6</v>
      </c>
      <c r="B4" s="4">
        <v>12</v>
      </c>
      <c r="C4" s="4">
        <v>400</v>
      </c>
      <c r="D4" s="4">
        <v>4800</v>
      </c>
      <c r="E4" s="4" t="str">
        <f t="shared" ref="E4:E6" si="0">IF(D4&gt;=4000, "YES","NO")</f>
        <v>YES</v>
      </c>
      <c r="F4" t="s">
        <v>10</v>
      </c>
      <c r="H4" s="22"/>
      <c r="I4" s="23"/>
      <c r="J4" s="23"/>
      <c r="K4" s="23"/>
      <c r="L4" s="24"/>
    </row>
    <row r="5" spans="1:12" ht="29.25" customHeight="1" x14ac:dyDescent="0.25">
      <c r="A5" s="4" t="s">
        <v>7</v>
      </c>
      <c r="B5" s="4">
        <v>5</v>
      </c>
      <c r="C5" s="4">
        <v>650</v>
      </c>
      <c r="D5" s="4">
        <v>3250</v>
      </c>
      <c r="E5" s="4" t="str">
        <f t="shared" si="0"/>
        <v>NO</v>
      </c>
      <c r="F5" t="s">
        <v>11</v>
      </c>
      <c r="H5" s="25"/>
      <c r="I5" s="26"/>
      <c r="J5" s="26"/>
      <c r="K5" s="26"/>
      <c r="L5" s="27"/>
    </row>
    <row r="6" spans="1:12" ht="29.25" customHeight="1" x14ac:dyDescent="0.25">
      <c r="A6" s="4" t="s">
        <v>8</v>
      </c>
      <c r="B6" s="4">
        <v>20</v>
      </c>
      <c r="C6" s="4">
        <v>150</v>
      </c>
      <c r="D6" s="4">
        <v>3000</v>
      </c>
      <c r="E6" s="4" t="str">
        <f t="shared" si="0"/>
        <v>NO</v>
      </c>
      <c r="F6" t="s">
        <v>11</v>
      </c>
    </row>
    <row r="8" spans="1:12" ht="32.25" customHeight="1" x14ac:dyDescent="0.25">
      <c r="B8" s="59" t="s">
        <v>9</v>
      </c>
      <c r="C8" s="60"/>
      <c r="D8" s="61"/>
      <c r="H8" s="52" t="s">
        <v>110</v>
      </c>
      <c r="I8" s="52"/>
    </row>
    <row r="10" spans="1:12" x14ac:dyDescent="0.25">
      <c r="A10" s="7" t="s">
        <v>111</v>
      </c>
    </row>
    <row r="11" spans="1:12" x14ac:dyDescent="0.25">
      <c r="A11" t="s">
        <v>12</v>
      </c>
      <c r="B11" s="2">
        <v>42461</v>
      </c>
      <c r="C11" s="3">
        <v>42505</v>
      </c>
    </row>
    <row r="12" spans="1:12" x14ac:dyDescent="0.25">
      <c r="A12" s="6" t="s">
        <v>13</v>
      </c>
      <c r="B12" s="6" t="s">
        <v>14</v>
      </c>
      <c r="C12" s="6" t="s">
        <v>15</v>
      </c>
    </row>
    <row r="13" spans="1:12" x14ac:dyDescent="0.25">
      <c r="A13" s="1">
        <v>42491</v>
      </c>
      <c r="B13" s="4">
        <v>100</v>
      </c>
      <c r="C13" s="4" t="b">
        <f>AND(A13&gt;B11,A13&lt;C11)</f>
        <v>1</v>
      </c>
    </row>
    <row r="14" spans="1:12" x14ac:dyDescent="0.25">
      <c r="A14" s="1">
        <v>42563</v>
      </c>
      <c r="B14" s="4">
        <v>120</v>
      </c>
      <c r="C14" s="4" t="b">
        <f>AND(A14&gt;B12,A14&lt;C12)</f>
        <v>0</v>
      </c>
      <c r="E14" s="9" t="s">
        <v>17</v>
      </c>
      <c r="F14" s="9"/>
    </row>
    <row r="15" spans="1:12" x14ac:dyDescent="0.25">
      <c r="E15" s="9" t="s">
        <v>18</v>
      </c>
      <c r="F15" s="9"/>
    </row>
    <row r="17" spans="1:10" x14ac:dyDescent="0.25">
      <c r="A17" s="10" t="s">
        <v>16</v>
      </c>
      <c r="B17" s="10"/>
      <c r="C17" s="10"/>
    </row>
    <row r="18" spans="1:10" x14ac:dyDescent="0.25">
      <c r="A18" s="10"/>
      <c r="B18" s="10"/>
      <c r="C18" s="10"/>
    </row>
    <row r="19" spans="1:10" x14ac:dyDescent="0.25">
      <c r="A19" s="10"/>
      <c r="B19" s="10"/>
      <c r="C19" s="10"/>
    </row>
    <row r="20" spans="1:10" x14ac:dyDescent="0.25">
      <c r="A20" s="10"/>
      <c r="B20" s="10"/>
      <c r="C20" s="10"/>
    </row>
    <row r="23" spans="1:10" x14ac:dyDescent="0.25">
      <c r="A23" s="7" t="s">
        <v>19</v>
      </c>
    </row>
    <row r="24" spans="1:10" ht="27" customHeight="1" x14ac:dyDescent="0.25">
      <c r="A24" s="8" t="s">
        <v>20</v>
      </c>
      <c r="B24" s="8" t="s">
        <v>21</v>
      </c>
      <c r="C24" s="8" t="s">
        <v>22</v>
      </c>
      <c r="D24" s="8" t="s">
        <v>23</v>
      </c>
      <c r="F24" s="19" t="s">
        <v>29</v>
      </c>
      <c r="G24" s="20"/>
      <c r="H24" s="20"/>
      <c r="I24" s="20"/>
      <c r="J24" s="21"/>
    </row>
    <row r="25" spans="1:10" ht="27" customHeight="1" x14ac:dyDescent="0.25">
      <c r="A25" s="4" t="s">
        <v>24</v>
      </c>
      <c r="B25" s="4" t="s">
        <v>27</v>
      </c>
      <c r="C25" s="4" t="s">
        <v>28</v>
      </c>
      <c r="D25" s="4" t="b">
        <f>OR(B25="YES",C25="YES")</f>
        <v>1</v>
      </c>
      <c r="F25" s="22"/>
      <c r="G25" s="23"/>
      <c r="H25" s="23"/>
      <c r="I25" s="23"/>
      <c r="J25" s="24"/>
    </row>
    <row r="26" spans="1:10" ht="27" customHeight="1" x14ac:dyDescent="0.25">
      <c r="A26" s="4" t="s">
        <v>25</v>
      </c>
      <c r="B26" s="4" t="s">
        <v>28</v>
      </c>
      <c r="C26" s="4" t="s">
        <v>27</v>
      </c>
      <c r="D26" s="4" t="b">
        <f>OR(B26="YES",C26="YES")</f>
        <v>1</v>
      </c>
      <c r="F26" s="22"/>
      <c r="G26" s="23"/>
      <c r="H26" s="23"/>
      <c r="I26" s="23"/>
      <c r="J26" s="24"/>
    </row>
    <row r="27" spans="1:10" ht="27" customHeight="1" x14ac:dyDescent="0.25">
      <c r="A27" s="4" t="s">
        <v>26</v>
      </c>
      <c r="B27" s="4" t="s">
        <v>28</v>
      </c>
      <c r="C27" s="4" t="s">
        <v>28</v>
      </c>
      <c r="D27" s="4" t="b">
        <f>OR(B27="YES",C27="YES")</f>
        <v>0</v>
      </c>
      <c r="F27" s="22"/>
      <c r="G27" s="23"/>
      <c r="H27" s="23"/>
      <c r="I27" s="23"/>
      <c r="J27" s="24"/>
    </row>
    <row r="28" spans="1:10" x14ac:dyDescent="0.25">
      <c r="F28" s="25"/>
      <c r="G28" s="26"/>
      <c r="H28" s="26"/>
      <c r="I28" s="26"/>
      <c r="J28" s="27"/>
    </row>
    <row r="29" spans="1:10" x14ac:dyDescent="0.25">
      <c r="E29" s="29" t="s">
        <v>32</v>
      </c>
    </row>
    <row r="31" spans="1:10" x14ac:dyDescent="0.25">
      <c r="A31" s="7" t="s">
        <v>30</v>
      </c>
      <c r="C31" s="31"/>
      <c r="D31" s="31"/>
      <c r="E31" s="31"/>
      <c r="F31" s="31"/>
      <c r="G31" s="31"/>
      <c r="H31" s="31"/>
    </row>
    <row r="32" spans="1:10" x14ac:dyDescent="0.25">
      <c r="A32" s="8" t="s">
        <v>20</v>
      </c>
      <c r="B32" s="8" t="s">
        <v>21</v>
      </c>
      <c r="C32" s="8" t="s">
        <v>22</v>
      </c>
      <c r="D32" s="8" t="s">
        <v>23</v>
      </c>
      <c r="E32" s="28" t="s">
        <v>33</v>
      </c>
      <c r="F32" s="31"/>
      <c r="G32" s="19" t="s">
        <v>31</v>
      </c>
      <c r="H32" s="11"/>
      <c r="I32" s="11"/>
      <c r="J32" s="12"/>
    </row>
    <row r="33" spans="1:12" x14ac:dyDescent="0.25">
      <c r="A33" s="4" t="s">
        <v>24</v>
      </c>
      <c r="B33" s="4" t="s">
        <v>27</v>
      </c>
      <c r="C33" s="4" t="s">
        <v>28</v>
      </c>
      <c r="D33" s="4" t="b">
        <f>OR(B33="YES",C33="YES")</f>
        <v>1</v>
      </c>
      <c r="E33" s="32" t="b">
        <f>NOT(D33)</f>
        <v>0</v>
      </c>
      <c r="F33" s="31"/>
      <c r="G33" s="13"/>
      <c r="H33" s="14"/>
      <c r="I33" s="14"/>
      <c r="J33" s="15"/>
    </row>
    <row r="34" spans="1:12" x14ac:dyDescent="0.25">
      <c r="A34" s="4" t="s">
        <v>25</v>
      </c>
      <c r="B34" s="4" t="s">
        <v>28</v>
      </c>
      <c r="C34" s="4" t="s">
        <v>27</v>
      </c>
      <c r="D34" s="4" t="b">
        <f>OR(B34="YES",C34="YES")</f>
        <v>1</v>
      </c>
      <c r="E34" s="32" t="b">
        <f>NOT(D34)</f>
        <v>0</v>
      </c>
      <c r="F34" s="31"/>
      <c r="G34" s="16"/>
      <c r="H34" s="17"/>
      <c r="I34" s="17"/>
      <c r="J34" s="18"/>
      <c r="K34" s="7"/>
    </row>
    <row r="35" spans="1:12" x14ac:dyDescent="0.25">
      <c r="A35" s="4" t="s">
        <v>26</v>
      </c>
      <c r="B35" s="4" t="s">
        <v>28</v>
      </c>
      <c r="C35" s="4" t="s">
        <v>28</v>
      </c>
      <c r="D35" s="4" t="b">
        <f>OR(B35="YES",C35="YES")</f>
        <v>0</v>
      </c>
      <c r="E35" s="32" t="b">
        <f>NOT(D35)</f>
        <v>1</v>
      </c>
      <c r="H35" s="33" t="s">
        <v>34</v>
      </c>
      <c r="I35" s="34"/>
    </row>
    <row r="39" spans="1:12" x14ac:dyDescent="0.25">
      <c r="A39" s="7" t="s">
        <v>35</v>
      </c>
    </row>
    <row r="40" spans="1:12" x14ac:dyDescent="0.25">
      <c r="A40" s="35" t="s">
        <v>36</v>
      </c>
      <c r="B40" s="35" t="s">
        <v>37</v>
      </c>
      <c r="C40" s="35" t="s">
        <v>40</v>
      </c>
      <c r="D40" s="35" t="s">
        <v>38</v>
      </c>
      <c r="E40" s="35" t="s">
        <v>39</v>
      </c>
    </row>
    <row r="41" spans="1:12" x14ac:dyDescent="0.25">
      <c r="A41" s="4" t="s">
        <v>24</v>
      </c>
      <c r="B41" s="4">
        <v>1000</v>
      </c>
      <c r="C41" s="4">
        <v>965</v>
      </c>
      <c r="D41" s="4" t="b">
        <f>_xlfn.XOR(B41=1000,C41&gt;1000)</f>
        <v>1</v>
      </c>
      <c r="E41" s="4" t="s">
        <v>42</v>
      </c>
      <c r="G41" s="19" t="s">
        <v>46</v>
      </c>
      <c r="H41" s="11"/>
      <c r="I41" s="11"/>
      <c r="J41" s="12"/>
    </row>
    <row r="42" spans="1:12" x14ac:dyDescent="0.25">
      <c r="A42" s="4" t="s">
        <v>25</v>
      </c>
      <c r="B42" s="4">
        <v>230</v>
      </c>
      <c r="C42" s="4">
        <v>840</v>
      </c>
      <c r="D42" s="4" t="b">
        <f>_xlfn.XOR(B42=230,C43&gt;230)</f>
        <v>0</v>
      </c>
      <c r="E42" s="4" t="s">
        <v>44</v>
      </c>
      <c r="G42" s="13"/>
      <c r="H42" s="14"/>
      <c r="I42" s="14"/>
      <c r="J42" s="15"/>
    </row>
    <row r="43" spans="1:12" x14ac:dyDescent="0.25">
      <c r="A43" s="4" t="s">
        <v>26</v>
      </c>
      <c r="B43" s="4">
        <v>570</v>
      </c>
      <c r="C43" s="4">
        <v>475</v>
      </c>
      <c r="D43" s="4" t="b">
        <f>_xlfn.XOR(B43&lt;400,C43&gt;100)</f>
        <v>1</v>
      </c>
      <c r="E43" s="4" t="s">
        <v>52</v>
      </c>
      <c r="G43" s="13"/>
      <c r="H43" s="14"/>
      <c r="I43" s="14"/>
      <c r="J43" s="15"/>
      <c r="K43" s="36" t="s">
        <v>48</v>
      </c>
      <c r="L43" s="36" t="s">
        <v>51</v>
      </c>
    </row>
    <row r="44" spans="1:12" x14ac:dyDescent="0.25">
      <c r="A44" s="4" t="s">
        <v>41</v>
      </c>
      <c r="B44" s="4">
        <v>650</v>
      </c>
      <c r="C44" s="4">
        <v>800</v>
      </c>
      <c r="D44" s="4" t="b">
        <f>_xlfn.XOR(B44&gt;=650,C44&gt;=800)</f>
        <v>0</v>
      </c>
      <c r="E44" s="4" t="s">
        <v>43</v>
      </c>
      <c r="G44" s="16"/>
      <c r="H44" s="17"/>
      <c r="I44" s="17"/>
      <c r="J44" s="18"/>
      <c r="K44" s="36" t="s">
        <v>49</v>
      </c>
      <c r="L44" s="36" t="s">
        <v>50</v>
      </c>
    </row>
    <row r="45" spans="1:12" x14ac:dyDescent="0.25">
      <c r="G45" s="39" t="s">
        <v>47</v>
      </c>
      <c r="H45" s="40"/>
      <c r="I45" s="40"/>
      <c r="J45" s="41"/>
    </row>
    <row r="46" spans="1:12" x14ac:dyDescent="0.25">
      <c r="E46" s="29" t="s">
        <v>45</v>
      </c>
      <c r="G46" s="42"/>
      <c r="H46" s="43"/>
      <c r="I46" s="43"/>
      <c r="J46" s="44"/>
    </row>
    <row r="49" spans="1:10" x14ac:dyDescent="0.25">
      <c r="A49" s="7" t="s">
        <v>53</v>
      </c>
    </row>
    <row r="50" spans="1:10" x14ac:dyDescent="0.25">
      <c r="A50" s="35" t="s">
        <v>54</v>
      </c>
      <c r="B50" s="35" t="s">
        <v>55</v>
      </c>
      <c r="C50" s="35" t="s">
        <v>20</v>
      </c>
      <c r="D50" s="35" t="s">
        <v>56</v>
      </c>
    </row>
    <row r="51" spans="1:10" x14ac:dyDescent="0.25">
      <c r="A51" s="4" t="s">
        <v>24</v>
      </c>
      <c r="B51" s="4" t="s">
        <v>58</v>
      </c>
      <c r="C51" s="4"/>
      <c r="D51" s="4" t="str">
        <f>IF(ISBLANK(C51),"YES","NO")</f>
        <v>YES</v>
      </c>
      <c r="E51" t="s">
        <v>66</v>
      </c>
      <c r="F51" s="38" t="s">
        <v>69</v>
      </c>
      <c r="G51" s="38"/>
    </row>
    <row r="52" spans="1:10" x14ac:dyDescent="0.25">
      <c r="A52" s="4" t="s">
        <v>25</v>
      </c>
      <c r="B52" s="4" t="s">
        <v>59</v>
      </c>
      <c r="C52" s="4" t="s">
        <v>65</v>
      </c>
      <c r="D52" s="4" t="str">
        <f t="shared" ref="D52:D55" si="1">IF(ISBLANK(C52),"YES","NO")</f>
        <v>NO</v>
      </c>
      <c r="E52" s="37" t="s">
        <v>67</v>
      </c>
    </row>
    <row r="53" spans="1:10" x14ac:dyDescent="0.25">
      <c r="A53" s="4" t="s">
        <v>26</v>
      </c>
      <c r="B53" s="4" t="s">
        <v>60</v>
      </c>
      <c r="C53" s="4" t="s">
        <v>64</v>
      </c>
      <c r="D53" s="4" t="str">
        <f t="shared" si="1"/>
        <v>NO</v>
      </c>
    </row>
    <row r="54" spans="1:10" x14ac:dyDescent="0.25">
      <c r="A54" s="4" t="s">
        <v>41</v>
      </c>
      <c r="B54" s="4" t="s">
        <v>61</v>
      </c>
      <c r="C54" s="4"/>
      <c r="D54" s="4" t="str">
        <f t="shared" si="1"/>
        <v>YES</v>
      </c>
      <c r="E54" t="s">
        <v>68</v>
      </c>
    </row>
    <row r="55" spans="1:10" x14ac:dyDescent="0.25">
      <c r="A55" s="4" t="s">
        <v>57</v>
      </c>
      <c r="B55" s="4" t="s">
        <v>62</v>
      </c>
      <c r="C55" s="4" t="s">
        <v>63</v>
      </c>
      <c r="D55" s="4" t="str">
        <f t="shared" si="1"/>
        <v>NO</v>
      </c>
    </row>
    <row r="58" spans="1:10" x14ac:dyDescent="0.25">
      <c r="A58" s="7" t="s">
        <v>70</v>
      </c>
    </row>
    <row r="59" spans="1:10" ht="15" customHeight="1" x14ac:dyDescent="0.25">
      <c r="A59" s="35" t="s">
        <v>72</v>
      </c>
      <c r="B59" s="35" t="s">
        <v>73</v>
      </c>
      <c r="C59" s="35" t="s">
        <v>38</v>
      </c>
      <c r="D59" s="35" t="s">
        <v>74</v>
      </c>
      <c r="F59" s="23" t="s">
        <v>71</v>
      </c>
      <c r="G59" s="23"/>
      <c r="H59" s="23"/>
      <c r="I59" s="23"/>
      <c r="J59" s="23"/>
    </row>
    <row r="60" spans="1:10" x14ac:dyDescent="0.25">
      <c r="A60" s="4">
        <v>20</v>
      </c>
      <c r="B60" s="4">
        <v>0</v>
      </c>
      <c r="C60" s="4" t="e">
        <f>A60/B60</f>
        <v>#DIV/0!</v>
      </c>
      <c r="D60" s="4" t="str">
        <f>IFERROR(C60,"No Value")</f>
        <v>No Value</v>
      </c>
      <c r="F60" s="23"/>
      <c r="G60" s="23"/>
      <c r="H60" s="23"/>
      <c r="I60" s="23"/>
      <c r="J60" s="23"/>
    </row>
    <row r="61" spans="1:10" x14ac:dyDescent="0.25">
      <c r="A61" s="4">
        <v>30</v>
      </c>
      <c r="B61" s="4">
        <v>4</v>
      </c>
      <c r="C61" s="4"/>
      <c r="D61" s="4">
        <f t="shared" ref="D61:D65" si="2">IFERROR(C61,"No Value")</f>
        <v>0</v>
      </c>
      <c r="F61" s="23"/>
      <c r="G61" s="23"/>
      <c r="H61" s="23"/>
      <c r="I61" s="23"/>
      <c r="J61" s="23"/>
    </row>
    <row r="62" spans="1:10" x14ac:dyDescent="0.25">
      <c r="A62" s="4">
        <v>20</v>
      </c>
      <c r="B62" s="4">
        <v>4</v>
      </c>
      <c r="C62" s="4">
        <f t="shared" ref="C61:C65" si="3">A62/B62</f>
        <v>5</v>
      </c>
      <c r="D62" s="4">
        <f t="shared" si="2"/>
        <v>5</v>
      </c>
      <c r="F62" s="23"/>
      <c r="G62" s="23"/>
      <c r="H62" s="23"/>
      <c r="I62" s="23"/>
      <c r="J62" s="23"/>
    </row>
    <row r="63" spans="1:10" x14ac:dyDescent="0.25">
      <c r="A63" s="4">
        <v>78</v>
      </c>
      <c r="B63" s="4">
        <v>0</v>
      </c>
      <c r="C63" s="4" t="e">
        <f t="shared" si="3"/>
        <v>#DIV/0!</v>
      </c>
      <c r="D63" s="4" t="str">
        <f t="shared" si="2"/>
        <v>No Value</v>
      </c>
    </row>
    <row r="64" spans="1:10" x14ac:dyDescent="0.25">
      <c r="A64" s="4">
        <v>256</v>
      </c>
      <c r="B64" s="4">
        <v>3</v>
      </c>
      <c r="C64" s="4">
        <f t="shared" si="3"/>
        <v>85.333333333333329</v>
      </c>
      <c r="D64" s="4">
        <f t="shared" si="2"/>
        <v>85.333333333333329</v>
      </c>
      <c r="F64" s="45" t="s">
        <v>75</v>
      </c>
      <c r="G64" s="45"/>
    </row>
    <row r="65" spans="1:9" x14ac:dyDescent="0.25">
      <c r="A65" s="4">
        <v>789</v>
      </c>
      <c r="B65" s="4">
        <v>0</v>
      </c>
      <c r="C65" s="4" t="e">
        <f t="shared" si="3"/>
        <v>#DIV/0!</v>
      </c>
      <c r="D65" s="4" t="str">
        <f t="shared" si="2"/>
        <v>No Value</v>
      </c>
    </row>
    <row r="68" spans="1:9" x14ac:dyDescent="0.25">
      <c r="A68" s="7" t="s">
        <v>76</v>
      </c>
    </row>
    <row r="69" spans="1:9" ht="25.5" customHeight="1" x14ac:dyDescent="0.25">
      <c r="A69" s="35" t="s">
        <v>77</v>
      </c>
      <c r="B69" s="35" t="s">
        <v>78</v>
      </c>
      <c r="C69" s="35" t="s">
        <v>79</v>
      </c>
      <c r="E69" s="48" t="s">
        <v>88</v>
      </c>
      <c r="F69" s="46"/>
      <c r="G69" s="47"/>
    </row>
    <row r="70" spans="1:9" ht="25.5" customHeight="1" x14ac:dyDescent="0.25">
      <c r="A70" s="49">
        <v>100</v>
      </c>
      <c r="B70" s="49" t="s">
        <v>80</v>
      </c>
      <c r="C70" s="49">
        <v>2000</v>
      </c>
      <c r="E70" s="4" t="s">
        <v>89</v>
      </c>
      <c r="F70" s="4">
        <f>SUMIF(A70:A77,100,C70:C77)</f>
        <v>6000</v>
      </c>
      <c r="H70" s="52" t="s">
        <v>93</v>
      </c>
      <c r="I70" s="52"/>
    </row>
    <row r="71" spans="1:9" ht="25.5" customHeight="1" x14ac:dyDescent="0.25">
      <c r="A71" s="50">
        <v>102</v>
      </c>
      <c r="B71" s="50" t="s">
        <v>81</v>
      </c>
      <c r="C71" s="50">
        <v>2200</v>
      </c>
      <c r="E71" s="4" t="s">
        <v>90</v>
      </c>
      <c r="F71" s="4">
        <f>SUMIF(A70:A77,102,C70:C77)</f>
        <v>8600</v>
      </c>
    </row>
    <row r="72" spans="1:9" ht="25.5" customHeight="1" x14ac:dyDescent="0.25">
      <c r="A72" s="51">
        <v>101</v>
      </c>
      <c r="B72" s="51" t="s">
        <v>82</v>
      </c>
      <c r="C72" s="51">
        <v>3400</v>
      </c>
      <c r="E72" s="4" t="s">
        <v>91</v>
      </c>
      <c r="F72" s="4">
        <f>SUMIF(A71:A78,101,C71:C78)</f>
        <v>3400</v>
      </c>
    </row>
    <row r="73" spans="1:9" ht="25.5" customHeight="1" x14ac:dyDescent="0.25">
      <c r="A73" s="32">
        <v>105</v>
      </c>
      <c r="B73" s="32" t="s">
        <v>83</v>
      </c>
      <c r="C73" s="32">
        <v>3300</v>
      </c>
      <c r="E73" s="4" t="s">
        <v>92</v>
      </c>
      <c r="F73" s="4">
        <f>SUMIF(A72:A79,105,C72:C79)</f>
        <v>7600</v>
      </c>
    </row>
    <row r="74" spans="1:9" ht="25.5" customHeight="1" x14ac:dyDescent="0.25">
      <c r="A74" s="49">
        <v>100</v>
      </c>
      <c r="B74" s="49" t="s">
        <v>84</v>
      </c>
      <c r="C74" s="49">
        <v>4000</v>
      </c>
      <c r="E74" s="30"/>
      <c r="F74" s="30"/>
    </row>
    <row r="75" spans="1:9" ht="25.5" customHeight="1" x14ac:dyDescent="0.25">
      <c r="A75" s="50">
        <v>102</v>
      </c>
      <c r="B75" s="50" t="s">
        <v>85</v>
      </c>
      <c r="C75" s="50">
        <v>2300</v>
      </c>
      <c r="E75" s="30"/>
      <c r="F75" s="30"/>
    </row>
    <row r="76" spans="1:9" ht="25.5" customHeight="1" x14ac:dyDescent="0.25">
      <c r="A76" s="50">
        <v>102</v>
      </c>
      <c r="B76" s="50" t="s">
        <v>86</v>
      </c>
      <c r="C76" s="50">
        <v>4100</v>
      </c>
    </row>
    <row r="77" spans="1:9" ht="25.5" customHeight="1" x14ac:dyDescent="0.25">
      <c r="A77" s="32">
        <v>105</v>
      </c>
      <c r="B77" s="32" t="s">
        <v>87</v>
      </c>
      <c r="C77" s="32">
        <v>4300</v>
      </c>
    </row>
    <row r="78" spans="1:9" x14ac:dyDescent="0.25">
      <c r="B78" s="31"/>
    </row>
    <row r="80" spans="1:9" x14ac:dyDescent="0.25">
      <c r="A80" s="7" t="s">
        <v>94</v>
      </c>
    </row>
    <row r="81" spans="1:9" x14ac:dyDescent="0.25">
      <c r="A81" s="7" t="s">
        <v>76</v>
      </c>
    </row>
    <row r="82" spans="1:9" ht="24" customHeight="1" x14ac:dyDescent="0.25">
      <c r="A82" s="35" t="s">
        <v>77</v>
      </c>
      <c r="B82" s="35" t="s">
        <v>78</v>
      </c>
      <c r="C82" s="35" t="s">
        <v>79</v>
      </c>
      <c r="E82" s="48" t="s">
        <v>88</v>
      </c>
      <c r="F82" s="46"/>
      <c r="G82" s="47"/>
    </row>
    <row r="83" spans="1:9" ht="24" customHeight="1" x14ac:dyDescent="0.25">
      <c r="A83" s="53">
        <v>100</v>
      </c>
      <c r="B83" s="53" t="s">
        <v>80</v>
      </c>
      <c r="C83" s="53">
        <v>2000</v>
      </c>
      <c r="E83" s="4" t="s">
        <v>89</v>
      </c>
      <c r="F83" s="4">
        <f>COUNTIF(A83:A90,100)</f>
        <v>2</v>
      </c>
      <c r="H83" s="54" t="s">
        <v>95</v>
      </c>
      <c r="I83" s="54"/>
    </row>
    <row r="84" spans="1:9" ht="24" customHeight="1" x14ac:dyDescent="0.25">
      <c r="A84" s="53">
        <v>102</v>
      </c>
      <c r="B84" s="53" t="s">
        <v>81</v>
      </c>
      <c r="C84" s="53">
        <v>2200</v>
      </c>
      <c r="E84" s="4" t="s">
        <v>90</v>
      </c>
      <c r="F84" s="4">
        <f>COUNTIF(A83:A90,102)</f>
        <v>3</v>
      </c>
    </row>
    <row r="85" spans="1:9" ht="24" customHeight="1" x14ac:dyDescent="0.25">
      <c r="A85" s="53">
        <v>101</v>
      </c>
      <c r="B85" s="53" t="s">
        <v>82</v>
      </c>
      <c r="C85" s="53">
        <v>3400</v>
      </c>
      <c r="E85" s="4" t="s">
        <v>91</v>
      </c>
      <c r="F85" s="4">
        <f>COUNTIF(A83:A90,101)</f>
        <v>1</v>
      </c>
    </row>
    <row r="86" spans="1:9" ht="24" customHeight="1" x14ac:dyDescent="0.25">
      <c r="A86" s="53">
        <v>105</v>
      </c>
      <c r="B86" s="53" t="s">
        <v>83</v>
      </c>
      <c r="C86" s="53">
        <v>3300</v>
      </c>
      <c r="E86" s="4" t="s">
        <v>92</v>
      </c>
      <c r="F86" s="4">
        <f>COUNTIF(A83:A90,105)</f>
        <v>2</v>
      </c>
    </row>
    <row r="87" spans="1:9" ht="24" customHeight="1" x14ac:dyDescent="0.25">
      <c r="A87" s="53">
        <v>100</v>
      </c>
      <c r="B87" s="53" t="s">
        <v>84</v>
      </c>
      <c r="C87" s="53">
        <v>4000</v>
      </c>
      <c r="E87" s="30"/>
      <c r="F87" s="30"/>
    </row>
    <row r="88" spans="1:9" ht="24" customHeight="1" x14ac:dyDescent="0.25">
      <c r="A88" s="53">
        <v>102</v>
      </c>
      <c r="B88" s="53" t="s">
        <v>85</v>
      </c>
      <c r="C88" s="53">
        <v>2300</v>
      </c>
      <c r="E88" s="30"/>
      <c r="F88" s="30"/>
    </row>
    <row r="89" spans="1:9" ht="24" customHeight="1" x14ac:dyDescent="0.25">
      <c r="A89" s="53">
        <v>102</v>
      </c>
      <c r="B89" s="53" t="s">
        <v>86</v>
      </c>
      <c r="C89" s="53">
        <v>4100</v>
      </c>
    </row>
    <row r="90" spans="1:9" ht="24" customHeight="1" x14ac:dyDescent="0.25">
      <c r="A90" s="53">
        <v>105</v>
      </c>
      <c r="B90" s="53" t="s">
        <v>87</v>
      </c>
      <c r="C90" s="53">
        <v>4300</v>
      </c>
    </row>
    <row r="92" spans="1:9" x14ac:dyDescent="0.25">
      <c r="C92" s="55"/>
      <c r="D92" s="30"/>
    </row>
    <row r="93" spans="1:9" x14ac:dyDescent="0.25">
      <c r="A93" s="7" t="s">
        <v>96</v>
      </c>
      <c r="C93" s="55"/>
      <c r="D93" s="30"/>
      <c r="E93" s="19" t="s">
        <v>107</v>
      </c>
      <c r="F93" s="20"/>
      <c r="G93" s="20"/>
      <c r="H93" s="21"/>
    </row>
    <row r="94" spans="1:9" x14ac:dyDescent="0.25">
      <c r="A94" s="35" t="s">
        <v>97</v>
      </c>
      <c r="B94" s="35" t="s">
        <v>79</v>
      </c>
      <c r="C94" s="56"/>
      <c r="D94" s="30"/>
      <c r="E94" s="22"/>
      <c r="F94" s="23"/>
      <c r="G94" s="23"/>
      <c r="H94" s="24"/>
    </row>
    <row r="95" spans="1:9" x14ac:dyDescent="0.25">
      <c r="A95" s="4" t="s">
        <v>98</v>
      </c>
      <c r="B95" s="4" t="s">
        <v>101</v>
      </c>
      <c r="C95" s="30"/>
      <c r="D95" s="30"/>
      <c r="E95" s="22"/>
      <c r="F95" s="23"/>
      <c r="G95" s="23"/>
      <c r="H95" s="24"/>
    </row>
    <row r="96" spans="1:9" x14ac:dyDescent="0.25">
      <c r="A96" s="4" t="s">
        <v>99</v>
      </c>
      <c r="B96" s="4" t="s">
        <v>102</v>
      </c>
      <c r="C96" s="30"/>
      <c r="D96" s="30"/>
      <c r="E96" s="25"/>
      <c r="F96" s="26"/>
      <c r="G96" s="26"/>
      <c r="H96" s="27"/>
    </row>
    <row r="97" spans="1:4" x14ac:dyDescent="0.25">
      <c r="A97" s="4" t="s">
        <v>100</v>
      </c>
      <c r="B97" s="4" t="s">
        <v>103</v>
      </c>
      <c r="C97" s="30"/>
      <c r="D97" s="30"/>
    </row>
    <row r="98" spans="1:4" x14ac:dyDescent="0.25">
      <c r="C98" s="30"/>
    </row>
    <row r="100" spans="1:4" x14ac:dyDescent="0.25">
      <c r="A100" s="58" t="s">
        <v>104</v>
      </c>
      <c r="B100" s="57"/>
      <c r="C100" s="57"/>
    </row>
    <row r="101" spans="1:4" x14ac:dyDescent="0.25">
      <c r="A101" s="28" t="s">
        <v>97</v>
      </c>
      <c r="B101" s="28" t="s">
        <v>105</v>
      </c>
      <c r="C101" s="28" t="s">
        <v>106</v>
      </c>
    </row>
    <row r="102" spans="1:4" x14ac:dyDescent="0.25">
      <c r="A102" s="4" t="s">
        <v>105</v>
      </c>
      <c r="B102" s="4" t="e">
        <f>VLOOKUP(B101,A95:B97,2,FALSE)</f>
        <v>#N/A</v>
      </c>
      <c r="C102" s="4" t="str">
        <f>_xlfn.IFNA(VLOOKUP(B101,A95:B97,2,FALSE),"Look up value not existing")</f>
        <v>Look up value not existing</v>
      </c>
    </row>
  </sheetData>
  <mergeCells count="20">
    <mergeCell ref="A100:C100"/>
    <mergeCell ref="H2:L5"/>
    <mergeCell ref="H8:I8"/>
    <mergeCell ref="E69:G69"/>
    <mergeCell ref="H70:I70"/>
    <mergeCell ref="E82:G82"/>
    <mergeCell ref="H83:I83"/>
    <mergeCell ref="E93:H96"/>
    <mergeCell ref="G45:J46"/>
    <mergeCell ref="F51:G51"/>
    <mergeCell ref="F59:J62"/>
    <mergeCell ref="F64:G64"/>
    <mergeCell ref="G32:J34"/>
    <mergeCell ref="H35:I35"/>
    <mergeCell ref="G41:J44"/>
    <mergeCell ref="B8:D8"/>
    <mergeCell ref="E14:F14"/>
    <mergeCell ref="E15:F15"/>
    <mergeCell ref="A17:C20"/>
    <mergeCell ref="F24:J2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2023-09-06T16:18:44Z</dcterms:created>
  <dcterms:modified xsi:type="dcterms:W3CDTF">2023-09-08T14:39:31Z</dcterms:modified>
</cp:coreProperties>
</file>