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date1904="1" showInkAnnotation="0" autoCompressPictures="0"/>
  <bookViews>
    <workbookView xWindow="1500" yWindow="0" windowWidth="25600" windowHeight="14960" tabRatio="500" activeTab="2"/>
  </bookViews>
  <sheets>
    <sheet name="defs" sheetId="1" r:id="rId1"/>
    <sheet name="ex" sheetId="2" r:id="rId2"/>
    <sheet name="both" sheetId="3" r:id="rId3"/>
    <sheet name="Sheet1" sheetId="4" r:id="rId4"/>
    <sheet name="Sheet2" sheetId="5" r:id="rId5"/>
    <sheet name="Sheet3" sheetId="6" r:id="rId6"/>
    <sheet name="Sheet4"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100" i="6" l="1"/>
  <c r="N100" i="6"/>
  <c r="P3" i="6"/>
  <c r="P4"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50" i="6"/>
  <c r="P51" i="6"/>
  <c r="P52" i="6"/>
  <c r="P53" i="6"/>
  <c r="P54" i="6"/>
  <c r="P55" i="6"/>
  <c r="P56" i="6"/>
  <c r="P57" i="6"/>
  <c r="P58" i="6"/>
  <c r="P59" i="6"/>
  <c r="P60" i="6"/>
  <c r="P61" i="6"/>
  <c r="P62" i="6"/>
  <c r="P63" i="6"/>
  <c r="P64" i="6"/>
  <c r="P65" i="6"/>
  <c r="P66" i="6"/>
  <c r="P67" i="6"/>
  <c r="P68" i="6"/>
  <c r="P69" i="6"/>
  <c r="P70" i="6"/>
  <c r="P71" i="6"/>
  <c r="P72" i="6"/>
  <c r="P73" i="6"/>
  <c r="P74" i="6"/>
  <c r="P75" i="6"/>
  <c r="P76" i="6"/>
  <c r="P77" i="6"/>
  <c r="P78" i="6"/>
  <c r="P79" i="6"/>
  <c r="P80" i="6"/>
  <c r="P81" i="6"/>
  <c r="P82" i="6"/>
  <c r="P83" i="6"/>
  <c r="P84" i="6"/>
  <c r="P85" i="6"/>
  <c r="P86" i="6"/>
  <c r="P87" i="6"/>
  <c r="P88" i="6"/>
  <c r="P89" i="6"/>
  <c r="P90" i="6"/>
  <c r="P91" i="6"/>
  <c r="P92" i="6"/>
  <c r="P93" i="6"/>
  <c r="P94" i="6"/>
  <c r="P95" i="6"/>
  <c r="P96" i="6"/>
  <c r="P97" i="6"/>
  <c r="P2" i="6"/>
  <c r="K101" i="6"/>
  <c r="L101" i="6"/>
  <c r="M101" i="6"/>
  <c r="N101" i="6"/>
  <c r="J101"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62" i="6"/>
  <c r="N63" i="6"/>
  <c r="N64" i="6"/>
  <c r="N65"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100"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100" i="6"/>
  <c r="K2" i="6"/>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100"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100" i="6"/>
  <c r="N2" i="5"/>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100" i="5"/>
  <c r="M2"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100" i="5"/>
  <c r="L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100"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100"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100" i="5"/>
  <c r="J3" i="4"/>
  <c r="K3" i="4"/>
  <c r="L3" i="4"/>
  <c r="M3" i="4"/>
  <c r="N3" i="4"/>
  <c r="J4" i="4"/>
  <c r="K4" i="4"/>
  <c r="L4" i="4"/>
  <c r="M4" i="4"/>
  <c r="N4" i="4"/>
  <c r="J5" i="4"/>
  <c r="K5" i="4"/>
  <c r="L5" i="4"/>
  <c r="M5" i="4"/>
  <c r="N5" i="4"/>
  <c r="J6" i="4"/>
  <c r="K6" i="4"/>
  <c r="L6" i="4"/>
  <c r="M6" i="4"/>
  <c r="N6" i="4"/>
  <c r="J7" i="4"/>
  <c r="K7" i="4"/>
  <c r="L7" i="4"/>
  <c r="M7" i="4"/>
  <c r="N7" i="4"/>
  <c r="J8" i="4"/>
  <c r="K8" i="4"/>
  <c r="L8" i="4"/>
  <c r="M8" i="4"/>
  <c r="N8" i="4"/>
  <c r="J9" i="4"/>
  <c r="K9" i="4"/>
  <c r="L9" i="4"/>
  <c r="M9" i="4"/>
  <c r="N9" i="4"/>
  <c r="J10" i="4"/>
  <c r="K10" i="4"/>
  <c r="L10" i="4"/>
  <c r="M10" i="4"/>
  <c r="N10" i="4"/>
  <c r="J11" i="4"/>
  <c r="K11" i="4"/>
  <c r="L11" i="4"/>
  <c r="M11" i="4"/>
  <c r="N11" i="4"/>
  <c r="J12" i="4"/>
  <c r="K12" i="4"/>
  <c r="L12" i="4"/>
  <c r="M12" i="4"/>
  <c r="N12" i="4"/>
  <c r="J13" i="4"/>
  <c r="K13" i="4"/>
  <c r="L13" i="4"/>
  <c r="M13" i="4"/>
  <c r="N13" i="4"/>
  <c r="J14" i="4"/>
  <c r="K14" i="4"/>
  <c r="L14" i="4"/>
  <c r="M14" i="4"/>
  <c r="N14" i="4"/>
  <c r="J15" i="4"/>
  <c r="K15" i="4"/>
  <c r="L15" i="4"/>
  <c r="M15" i="4"/>
  <c r="N15" i="4"/>
  <c r="J16" i="4"/>
  <c r="K16" i="4"/>
  <c r="L16" i="4"/>
  <c r="M16" i="4"/>
  <c r="N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J24" i="4"/>
  <c r="K24" i="4"/>
  <c r="L24" i="4"/>
  <c r="M24" i="4"/>
  <c r="N24" i="4"/>
  <c r="J25" i="4"/>
  <c r="K25" i="4"/>
  <c r="L25" i="4"/>
  <c r="M25" i="4"/>
  <c r="N25" i="4"/>
  <c r="J26" i="4"/>
  <c r="K26" i="4"/>
  <c r="L26" i="4"/>
  <c r="M26" i="4"/>
  <c r="N26" i="4"/>
  <c r="J27" i="4"/>
  <c r="K27" i="4"/>
  <c r="L27" i="4"/>
  <c r="M27" i="4"/>
  <c r="N27" i="4"/>
  <c r="J28" i="4"/>
  <c r="K28" i="4"/>
  <c r="L28" i="4"/>
  <c r="M28" i="4"/>
  <c r="N28" i="4"/>
  <c r="J29" i="4"/>
  <c r="K29" i="4"/>
  <c r="L29" i="4"/>
  <c r="M29" i="4"/>
  <c r="N29" i="4"/>
  <c r="J30" i="4"/>
  <c r="K30" i="4"/>
  <c r="L30" i="4"/>
  <c r="M30" i="4"/>
  <c r="N30" i="4"/>
  <c r="J31" i="4"/>
  <c r="K31" i="4"/>
  <c r="L31" i="4"/>
  <c r="M31" i="4"/>
  <c r="N31" i="4"/>
  <c r="J32" i="4"/>
  <c r="K32" i="4"/>
  <c r="L32" i="4"/>
  <c r="M32" i="4"/>
  <c r="N32" i="4"/>
  <c r="J33" i="4"/>
  <c r="K33" i="4"/>
  <c r="L33" i="4"/>
  <c r="M33" i="4"/>
  <c r="N33" i="4"/>
  <c r="J34" i="4"/>
  <c r="K34" i="4"/>
  <c r="L34" i="4"/>
  <c r="M34" i="4"/>
  <c r="N34" i="4"/>
  <c r="J35" i="4"/>
  <c r="K35" i="4"/>
  <c r="L35" i="4"/>
  <c r="M35" i="4"/>
  <c r="N35" i="4"/>
  <c r="J36" i="4"/>
  <c r="K36" i="4"/>
  <c r="L36" i="4"/>
  <c r="M36" i="4"/>
  <c r="N36" i="4"/>
  <c r="J37" i="4"/>
  <c r="K37" i="4"/>
  <c r="L37" i="4"/>
  <c r="M37" i="4"/>
  <c r="N37" i="4"/>
  <c r="J38" i="4"/>
  <c r="K38" i="4"/>
  <c r="L38" i="4"/>
  <c r="M38" i="4"/>
  <c r="N38" i="4"/>
  <c r="J39" i="4"/>
  <c r="K39" i="4"/>
  <c r="L39" i="4"/>
  <c r="M39" i="4"/>
  <c r="N39" i="4"/>
  <c r="J40" i="4"/>
  <c r="K40" i="4"/>
  <c r="L40" i="4"/>
  <c r="M40" i="4"/>
  <c r="N40" i="4"/>
  <c r="J41" i="4"/>
  <c r="K41" i="4"/>
  <c r="L41" i="4"/>
  <c r="M41" i="4"/>
  <c r="N41" i="4"/>
  <c r="J42" i="4"/>
  <c r="K42" i="4"/>
  <c r="L42" i="4"/>
  <c r="M42" i="4"/>
  <c r="N42" i="4"/>
  <c r="J43" i="4"/>
  <c r="K43" i="4"/>
  <c r="L43" i="4"/>
  <c r="M43" i="4"/>
  <c r="N43" i="4"/>
  <c r="J44" i="4"/>
  <c r="K44" i="4"/>
  <c r="L44" i="4"/>
  <c r="M44" i="4"/>
  <c r="N44" i="4"/>
  <c r="J45" i="4"/>
  <c r="K45" i="4"/>
  <c r="L45" i="4"/>
  <c r="M45" i="4"/>
  <c r="N45" i="4"/>
  <c r="J46" i="4"/>
  <c r="K46" i="4"/>
  <c r="L46" i="4"/>
  <c r="M46" i="4"/>
  <c r="N46" i="4"/>
  <c r="J47" i="4"/>
  <c r="K47" i="4"/>
  <c r="L47" i="4"/>
  <c r="M47" i="4"/>
  <c r="N47" i="4"/>
  <c r="J48" i="4"/>
  <c r="K48" i="4"/>
  <c r="L48" i="4"/>
  <c r="M48" i="4"/>
  <c r="N48" i="4"/>
  <c r="J49" i="4"/>
  <c r="K49" i="4"/>
  <c r="L49" i="4"/>
  <c r="M49" i="4"/>
  <c r="N49" i="4"/>
  <c r="J50" i="4"/>
  <c r="K50" i="4"/>
  <c r="L50" i="4"/>
  <c r="M50" i="4"/>
  <c r="N50" i="4"/>
  <c r="J51" i="4"/>
  <c r="K51" i="4"/>
  <c r="L51" i="4"/>
  <c r="M51" i="4"/>
  <c r="N51" i="4"/>
  <c r="J52" i="4"/>
  <c r="K52" i="4"/>
  <c r="L52" i="4"/>
  <c r="M52" i="4"/>
  <c r="N52" i="4"/>
  <c r="J53" i="4"/>
  <c r="K53" i="4"/>
  <c r="L53" i="4"/>
  <c r="M53" i="4"/>
  <c r="N53" i="4"/>
  <c r="J54" i="4"/>
  <c r="K54" i="4"/>
  <c r="L54" i="4"/>
  <c r="M54" i="4"/>
  <c r="N54" i="4"/>
  <c r="J55" i="4"/>
  <c r="K55" i="4"/>
  <c r="L55" i="4"/>
  <c r="M55" i="4"/>
  <c r="N55" i="4"/>
  <c r="J56" i="4"/>
  <c r="K56" i="4"/>
  <c r="L56" i="4"/>
  <c r="M56" i="4"/>
  <c r="N56" i="4"/>
  <c r="J57" i="4"/>
  <c r="K57" i="4"/>
  <c r="L57" i="4"/>
  <c r="M57" i="4"/>
  <c r="N57" i="4"/>
  <c r="J58" i="4"/>
  <c r="K58" i="4"/>
  <c r="L58" i="4"/>
  <c r="M58" i="4"/>
  <c r="N58" i="4"/>
  <c r="J59" i="4"/>
  <c r="K59" i="4"/>
  <c r="L59" i="4"/>
  <c r="M59" i="4"/>
  <c r="N59" i="4"/>
  <c r="J60" i="4"/>
  <c r="K60" i="4"/>
  <c r="L60" i="4"/>
  <c r="M60" i="4"/>
  <c r="N60" i="4"/>
  <c r="J61" i="4"/>
  <c r="K61" i="4"/>
  <c r="L61" i="4"/>
  <c r="M61" i="4"/>
  <c r="N61" i="4"/>
  <c r="J62" i="4"/>
  <c r="K62" i="4"/>
  <c r="L62" i="4"/>
  <c r="M62" i="4"/>
  <c r="N62" i="4"/>
  <c r="J63" i="4"/>
  <c r="K63" i="4"/>
  <c r="L63" i="4"/>
  <c r="M63" i="4"/>
  <c r="N63" i="4"/>
  <c r="J64" i="4"/>
  <c r="K64" i="4"/>
  <c r="L64" i="4"/>
  <c r="M64" i="4"/>
  <c r="N64" i="4"/>
  <c r="J65" i="4"/>
  <c r="K65" i="4"/>
  <c r="L65" i="4"/>
  <c r="M65" i="4"/>
  <c r="N65" i="4"/>
  <c r="J66" i="4"/>
  <c r="K66" i="4"/>
  <c r="L66" i="4"/>
  <c r="M66" i="4"/>
  <c r="N66" i="4"/>
  <c r="J67" i="4"/>
  <c r="K67" i="4"/>
  <c r="L67" i="4"/>
  <c r="M67" i="4"/>
  <c r="N67" i="4"/>
  <c r="J68" i="4"/>
  <c r="K68" i="4"/>
  <c r="L68" i="4"/>
  <c r="M68" i="4"/>
  <c r="N68" i="4"/>
  <c r="J69" i="4"/>
  <c r="K69" i="4"/>
  <c r="L69" i="4"/>
  <c r="M69" i="4"/>
  <c r="N69" i="4"/>
  <c r="J70" i="4"/>
  <c r="K70" i="4"/>
  <c r="L70" i="4"/>
  <c r="M70" i="4"/>
  <c r="N70" i="4"/>
  <c r="J71" i="4"/>
  <c r="K71" i="4"/>
  <c r="L71" i="4"/>
  <c r="M71" i="4"/>
  <c r="N71" i="4"/>
  <c r="J72" i="4"/>
  <c r="K72" i="4"/>
  <c r="L72" i="4"/>
  <c r="M72" i="4"/>
  <c r="N72" i="4"/>
  <c r="J73" i="4"/>
  <c r="K73" i="4"/>
  <c r="L73" i="4"/>
  <c r="M73" i="4"/>
  <c r="N73" i="4"/>
  <c r="J74" i="4"/>
  <c r="K74" i="4"/>
  <c r="L74" i="4"/>
  <c r="M74" i="4"/>
  <c r="N74" i="4"/>
  <c r="J75" i="4"/>
  <c r="K75" i="4"/>
  <c r="L75" i="4"/>
  <c r="M75" i="4"/>
  <c r="N75" i="4"/>
  <c r="J76" i="4"/>
  <c r="K76" i="4"/>
  <c r="L76" i="4"/>
  <c r="M76" i="4"/>
  <c r="N76" i="4"/>
  <c r="J77" i="4"/>
  <c r="K77" i="4"/>
  <c r="L77" i="4"/>
  <c r="M77" i="4"/>
  <c r="N77" i="4"/>
  <c r="J78" i="4"/>
  <c r="K78" i="4"/>
  <c r="L78" i="4"/>
  <c r="M78" i="4"/>
  <c r="N78" i="4"/>
  <c r="J79" i="4"/>
  <c r="K79" i="4"/>
  <c r="L79" i="4"/>
  <c r="M79" i="4"/>
  <c r="N79" i="4"/>
  <c r="J80" i="4"/>
  <c r="K80" i="4"/>
  <c r="L80" i="4"/>
  <c r="M80" i="4"/>
  <c r="N80" i="4"/>
  <c r="J81" i="4"/>
  <c r="K81" i="4"/>
  <c r="L81" i="4"/>
  <c r="M81" i="4"/>
  <c r="N81" i="4"/>
  <c r="J82" i="4"/>
  <c r="K82" i="4"/>
  <c r="L82" i="4"/>
  <c r="M82" i="4"/>
  <c r="N82" i="4"/>
  <c r="J83" i="4"/>
  <c r="K83" i="4"/>
  <c r="L83" i="4"/>
  <c r="M83" i="4"/>
  <c r="N83" i="4"/>
  <c r="J84" i="4"/>
  <c r="K84" i="4"/>
  <c r="L84" i="4"/>
  <c r="M84" i="4"/>
  <c r="N84" i="4"/>
  <c r="J85" i="4"/>
  <c r="K85" i="4"/>
  <c r="L85" i="4"/>
  <c r="M85" i="4"/>
  <c r="N85" i="4"/>
  <c r="J86" i="4"/>
  <c r="K86" i="4"/>
  <c r="L86" i="4"/>
  <c r="M86" i="4"/>
  <c r="N86" i="4"/>
  <c r="J87" i="4"/>
  <c r="K87" i="4"/>
  <c r="L87" i="4"/>
  <c r="M87" i="4"/>
  <c r="N87" i="4"/>
  <c r="J88" i="4"/>
  <c r="K88" i="4"/>
  <c r="L88" i="4"/>
  <c r="M88" i="4"/>
  <c r="N88" i="4"/>
  <c r="J89" i="4"/>
  <c r="K89" i="4"/>
  <c r="L89" i="4"/>
  <c r="M89" i="4"/>
  <c r="N89" i="4"/>
  <c r="J90" i="4"/>
  <c r="K90" i="4"/>
  <c r="L90" i="4"/>
  <c r="M90" i="4"/>
  <c r="N90" i="4"/>
  <c r="J91" i="4"/>
  <c r="K91" i="4"/>
  <c r="L91" i="4"/>
  <c r="M91" i="4"/>
  <c r="N91" i="4"/>
  <c r="J92" i="4"/>
  <c r="K92" i="4"/>
  <c r="L92" i="4"/>
  <c r="M92" i="4"/>
  <c r="N92" i="4"/>
  <c r="J93" i="4"/>
  <c r="K93" i="4"/>
  <c r="L93" i="4"/>
  <c r="M93" i="4"/>
  <c r="N93" i="4"/>
  <c r="J94" i="4"/>
  <c r="K94" i="4"/>
  <c r="L94" i="4"/>
  <c r="M94" i="4"/>
  <c r="N94" i="4"/>
  <c r="J95" i="4"/>
  <c r="K95" i="4"/>
  <c r="L95" i="4"/>
  <c r="M95" i="4"/>
  <c r="N95" i="4"/>
  <c r="J96" i="4"/>
  <c r="K96" i="4"/>
  <c r="L96" i="4"/>
  <c r="M96" i="4"/>
  <c r="N96" i="4"/>
  <c r="J97" i="4"/>
  <c r="K97" i="4"/>
  <c r="L97" i="4"/>
  <c r="M97" i="4"/>
  <c r="N97" i="4"/>
  <c r="N2" i="4"/>
  <c r="M2" i="4"/>
  <c r="L2" i="4"/>
  <c r="K2" i="4"/>
  <c r="J2" i="4"/>
  <c r="K100" i="4"/>
  <c r="L100" i="4"/>
  <c r="M100" i="4"/>
  <c r="N100" i="4"/>
  <c r="J100" i="4"/>
  <c r="J2" i="2"/>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100"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100"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100" i="4"/>
  <c r="U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100" i="4"/>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100" i="4"/>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100" i="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100"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100"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100"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100"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100"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100"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10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100"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100" i="1"/>
</calcChain>
</file>

<file path=xl/sharedStrings.xml><?xml version="1.0" encoding="utf-8"?>
<sst xmlns="http://schemas.openxmlformats.org/spreadsheetml/2006/main" count="1261" uniqueCount="202">
  <si>
    <t>SentenceID</t>
  </si>
  <si>
    <t>Sentence</t>
  </si>
  <si>
    <t>HedgeWord</t>
  </si>
  <si>
    <t>I listen to what they say on camera</t>
  </si>
  <si>
    <t>they say</t>
  </si>
  <si>
    <t>I happened to watch a news review on Sky News this morning in which a bunch of journo's were bleating on that we shouldn't condemn all the 'innocent' and hard working journalists at News International just because a whole bunch of hacks at the Sun were arrested... because that would cause untold damage to the whole media industry.</t>
  </si>
  <si>
    <t>a whole bunch</t>
  </si>
  <si>
    <t>This is totally Unacceptable!</t>
  </si>
  <si>
    <t>totally</t>
  </si>
  <si>
    <t>Most of those truthers are likely to just move on after the election and look for other things to be pissed off about.</t>
  </si>
  <si>
    <t>likely</t>
  </si>
  <si>
    <t>But I'm not sure the professor knew what 'intellectual' means.</t>
  </si>
  <si>
    <t>sure</t>
  </si>
  <si>
    <t>I look at the results- Balanced budgets (kind of)</t>
  </si>
  <si>
    <t>kind of</t>
  </si>
  <si>
    <t>It now seems certain to me that within the next decade the U.K and U.S.A among others will be involved in a fully fledged war against Iran.</t>
  </si>
  <si>
    <t>among others</t>
  </si>
  <si>
    <t>I think the Zeitgeist films started out very controversial</t>
  </si>
  <si>
    <t>think</t>
  </si>
  <si>
    <t>If you really want to dive into these ideas</t>
  </si>
  <si>
    <t>really</t>
  </si>
  <si>
    <t>Its not controversial in the least like the first Zeitgeist film was.</t>
  </si>
  <si>
    <t>like</t>
  </si>
  <si>
    <t>Would't be shocked if they used nukes either tbhGiven the Israeli mentality I would say we will see them strike Iran.</t>
  </si>
  <si>
    <t>I would say</t>
  </si>
  <si>
    <t>A house divided will surely fall.</t>
  </si>
  <si>
    <t>surely</t>
  </si>
  <si>
    <t>As Unions usually do</t>
  </si>
  <si>
    <t>usually</t>
  </si>
  <si>
    <t>I guess this is what you wanted me to respond to.</t>
  </si>
  <si>
    <t>guess</t>
  </si>
  <si>
    <t>I imagine people will do whatever they want</t>
  </si>
  <si>
    <t>imagine</t>
  </si>
  <si>
    <t>You seem to feel that for these people and I wish you luck.</t>
  </si>
  <si>
    <t>feel</t>
  </si>
  <si>
    <t>Now the Space-shuttle program is going tits up thanks to him so we're pretty much out of the space business.</t>
  </si>
  <si>
    <t>pretty much</t>
  </si>
  <si>
    <t>You know what - we were possibly over there at the same time</t>
  </si>
  <si>
    <t>possibly</t>
  </si>
  <si>
    <t>I would be more concerned with his short term intentions to be honest</t>
  </si>
  <si>
    <t>to be honest</t>
  </si>
  <si>
    <t>The best estimate of the annual death toll among Americans of working age due to lack of insurance or under-insurance is at least 20</t>
  </si>
  <si>
    <t>estimate</t>
  </si>
  <si>
    <t>No amount of justification that there was good reasons to believe can only be summed up with the Rubbaiyya of Omar Khayyam</t>
  </si>
  <si>
    <t>believe</t>
  </si>
  <si>
    <t>He seeks pledges from approximately 40</t>
  </si>
  <si>
    <t>approximately</t>
  </si>
  <si>
    <t>i'm somewhat more interested in boycotting bp and forcing fund managers to divest all bp stock than i am in prosecuting the bp ceo</t>
  </si>
  <si>
    <t>somewhat</t>
  </si>
  <si>
    <t>The most unfortunate part is that there is low credibility ever since no WMD could be found inspite of all the search!</t>
  </si>
  <si>
    <t>most</t>
  </si>
  <si>
    <t>I mean 40% of the world is living under $2 a day.</t>
  </si>
  <si>
    <t>I mean</t>
  </si>
  <si>
    <t>(I do not recall this and deny it!)</t>
  </si>
  <si>
    <t>recall</t>
  </si>
  <si>
    <t>A bad economy and fewer jobs WILL almost certainly cause more crime and strife.</t>
  </si>
  <si>
    <t>almost</t>
  </si>
  <si>
    <t>I suggested the basic economics in it seemed some people didn't understand the basic cost/supply relationship - and many people in their thoughtful wish to help others less fortunate only correlate higher salary = more spending power without looking at the downstream impacts (or lack thereof).</t>
  </si>
  <si>
    <t>basic</t>
  </si>
  <si>
    <t>All you've done is copied what I've said because my thinking was sharper</t>
  </si>
  <si>
    <t>my thinking</t>
  </si>
  <si>
    <t>I could feel them work my legs but they said this happens.</t>
  </si>
  <si>
    <t>they said</t>
  </si>
  <si>
    <t>I think it is fair to say that the closer a culture is to the 'one time only</t>
  </si>
  <si>
    <t>fair</t>
  </si>
  <si>
    <t>I can't believe I was stupid enough to buy all the tripe about what Iraq could become if we just remove the dictator.</t>
  </si>
  <si>
    <t>about</t>
  </si>
  <si>
    <t>I will email a couple of people and get back to you ASAP.</t>
  </si>
  <si>
    <t>a couple</t>
  </si>
  <si>
    <t>The right-wing neocon whackjobs on this board only care about the small percentage that seemingly cause trouble.</t>
  </si>
  <si>
    <t>seemingly</t>
  </si>
  <si>
    <t>There's something about it - New Hampshire seems to vote for somebody other than who won in Iowa.</t>
  </si>
  <si>
    <t>somebody</t>
  </si>
  <si>
    <t>Africans and the like would be better served with sterilization/food clinics rather than these religious recruitment/anti birth control/food for Christ propaganda missions that they've been fed the past 40 years.</t>
  </si>
  <si>
    <t>the like</t>
  </si>
  <si>
    <t>No-one is disputing that foreigners work very hard; indeed they often show that they are hard workers.</t>
  </si>
  <si>
    <t>often</t>
  </si>
  <si>
    <t>The current round of talks was also important because this will probably be the last meeting in which Dai will participate as special envoy on the border talks ahead of the Chinese leadership change</t>
  </si>
  <si>
    <t>probably</t>
  </si>
  <si>
    <t>There is so much wrong and you don't seem to understand what's wrong.</t>
  </si>
  <si>
    <t>understand</t>
  </si>
  <si>
    <t>much</t>
  </si>
  <si>
    <t>Those people are a bunch of crackpots.</t>
  </si>
  <si>
    <t>a bunch</t>
  </si>
  <si>
    <t>We fight all the time - but seldom really fuss.</t>
  </si>
  <si>
    <t>seldom</t>
  </si>
  <si>
    <t>Then he turned around and signed a nearly $1 trillion un-stimulating succubus package and an omnibus bill with 1</t>
  </si>
  <si>
    <t>nearly</t>
  </si>
  <si>
    <t>This was designed by Axelrod and the rest runningthe President's campaign.</t>
  </si>
  <si>
    <t>and the rest</t>
  </si>
  <si>
    <t>I've read so many 9/11 conspiracy theorist threads I'm practically an expert.</t>
  </si>
  <si>
    <t>practically</t>
  </si>
  <si>
    <t>The current round of talks were significant for several reasons</t>
  </si>
  <si>
    <t>several</t>
  </si>
  <si>
    <t>It might ramble at times.</t>
  </si>
  <si>
    <t>might</t>
  </si>
  <si>
    <t>Even though I would have supported the Russians against the Germans in general and especially with the German attack on Stalingrad; if I were to have crossed into Finland I probably would have ended up supporting some of the German regiments which were fighting alongside Finish units against Soviet aggression toward Finland.</t>
  </si>
  <si>
    <t>general</t>
  </si>
  <si>
    <t>In the future farming will become an endeavor of the highly educated (not necessarily degrees</t>
  </si>
  <si>
    <t>necessarily</t>
  </si>
  <si>
    <t>One of my favorite books is a book of poetry from Chinese women ('The Orchid boat')- who were mostly concubines or otherwise matriarchal society.</t>
  </si>
  <si>
    <t>mostly</t>
  </si>
  <si>
    <t>Moving on...'What is Limbaugh's or Beck's 'intent' when they take some innocuous comment uttered by someone in the Obama administration</t>
  </si>
  <si>
    <t>someone</t>
  </si>
  <si>
    <t>Perhaps you should realize that the main problem is it sounds like you are attacking Americans and blaming the entire problem of global warming on us and that we are the ones responsible for fixing it.</t>
  </si>
  <si>
    <t>sounds like</t>
  </si>
  <si>
    <t>A few thoughts in perusing the fallout here:1) Fox-- I feel sort of responsible for you feeling as though you had to defend my statements-- of course</t>
  </si>
  <si>
    <t>sort of</t>
  </si>
  <si>
    <t>(Yes heteros sometimes abuse their children) After a while he finds out that his new wife is a lesbian and does not love him.</t>
  </si>
  <si>
    <t>sometimes</t>
  </si>
  <si>
    <t>I don't expect that movement to end any time soon.</t>
  </si>
  <si>
    <t>expect</t>
  </si>
  <si>
    <t>I'm fairly conservative (fiscally anyway) but I can have a rational conversation with someone who has polar opposite views.</t>
  </si>
  <si>
    <t>fairly</t>
  </si>
  <si>
    <t>'Smart' anything is a bit of a reach for him.</t>
  </si>
  <si>
    <t>a bit</t>
  </si>
  <si>
    <t>I think it was partially anxiety and partially because she was still in potty-training...her breed is known to be difficult and she's extremely attached to me.</t>
  </si>
  <si>
    <t>partially</t>
  </si>
  <si>
    <t>If I" bang it up and make it look like trash then that's on me."</t>
  </si>
  <si>
    <t>look like</t>
  </si>
  <si>
    <t>Willis says some of this water is apparently coming from a recent increase in the melting rate of glaciers in Greenland and Antarctica.</t>
  </si>
  <si>
    <t>apparently</t>
  </si>
  <si>
    <t>Only six percent of posters will read that entire article.</t>
  </si>
  <si>
    <t>read</t>
  </si>
  <si>
    <t>That becomes clear when you consider what's happening to global sea level.</t>
  </si>
  <si>
    <t>consider</t>
  </si>
  <si>
    <t>So it is indeed possible the air has warmed but the ocean has not.</t>
  </si>
  <si>
    <t>possible</t>
  </si>
  <si>
    <t>Houses could constructed using autmation as well</t>
  </si>
  <si>
    <t>could</t>
  </si>
  <si>
    <t>They may even innovate and make better products for our society</t>
  </si>
  <si>
    <t>may</t>
  </si>
  <si>
    <t>You should look into Jacque Fresco.</t>
  </si>
  <si>
    <t>should</t>
  </si>
  <si>
    <t>There is no reason to assume Syria might not become the next flash-point in the Middle East</t>
  </si>
  <si>
    <t>assume</t>
  </si>
  <si>
    <t>I currently have maybe $18K US.</t>
  </si>
  <si>
    <t>maybe</t>
  </si>
  <si>
    <t>The protest may pressure Prime Minister Abhisit Vejjajiva to hasten plans to amend the constitution as a reconciliation panel gets ready to propose changes next month.</t>
  </si>
  <si>
    <t>propose</t>
  </si>
  <si>
    <t>That's about the limit of my understanding of this crazy</t>
  </si>
  <si>
    <t>my understanding</t>
  </si>
  <si>
    <t>Salomon Klass is perhaps the most notable</t>
  </si>
  <si>
    <t>perhaps</t>
  </si>
  <si>
    <t>'But in fact there's a little bit of a mystery.</t>
  </si>
  <si>
    <t>a little</t>
  </si>
  <si>
    <t>If you read the whole article he doesn't sound like he knows if he is coming or going but that sounds about right.</t>
  </si>
  <si>
    <t>knows</t>
  </si>
  <si>
    <t>ie there are some that have less than average.</t>
  </si>
  <si>
    <t>some</t>
  </si>
  <si>
    <t>To suggest that blacks are not poor due to external factors leaves black disproportionate poverty to be the result of internal factors</t>
  </si>
  <si>
    <t>suggest</t>
  </si>
  <si>
    <t>Debt SlaveryHere's what class warfare looks like!</t>
  </si>
  <si>
    <t>looks like</t>
  </si>
  <si>
    <t>he's even gone so far as to kiss the scars from my gall bladder removal operation.</t>
  </si>
  <si>
    <t>so far</t>
  </si>
  <si>
    <t>So the other armed forces than USA occasionally commit human rights abuses of various degrees</t>
  </si>
  <si>
    <t>occasionally</t>
  </si>
  <si>
    <t>I will remember the phrase</t>
  </si>
  <si>
    <t>remember</t>
  </si>
  <si>
    <t>There are a great many very fertile grounds for speculative research on why the Europeans started largely in last place 1500 years ago</t>
  </si>
  <si>
    <t>largely</t>
  </si>
  <si>
    <t>Do that a few times and these 'people' might start to behave better.</t>
  </si>
  <si>
    <t>a few</t>
  </si>
  <si>
    <t>But there's a significant segment of the most recent wave of Internet truther trolls that appears to be more motivated by direct sympathy for the same Islamic fundamentalist Jihadist ideals (which after cutting through the centuries-old political and religious smokescreens basically come down to 'stop giving human rights to women or we lose all hope of getting laid') that motivated the 9/11 attacks in the first place.</t>
  </si>
  <si>
    <t>basically</t>
  </si>
  <si>
    <t>I don't spend my days surfing for news bytes to find something to bitch about.</t>
  </si>
  <si>
    <t>find</t>
  </si>
  <si>
    <t>I guess that's the most probable future.</t>
  </si>
  <si>
    <t>probable</t>
  </si>
  <si>
    <t>I am 25 and I am worried then if I ever move out they will be completely lost!</t>
  </si>
  <si>
    <t>completely</t>
  </si>
  <si>
    <t>The visit was so rough that after she left I called home to let my dad know to never send her to me for that long again without my permission</t>
  </si>
  <si>
    <t>rough</t>
  </si>
  <si>
    <t>It's good reading the same events in all their books...you hear a different perspective each time.</t>
  </si>
  <si>
    <t>hear</t>
  </si>
  <si>
    <t>I agree that people in Aboriginal communities need to help themselves if they are going to have a decent standard of living and helping themselves usually involves leaving the dust bowls where they live for somewhere where there is economic opportunity.</t>
  </si>
  <si>
    <t>somewhere</t>
  </si>
  <si>
    <t>So then there's the discussion of vouchers (putting aside that my peer group of affluent professionals is unlikely to qualify for need-based vouchers and will likely be deciding between suburban public schools or paying for private school).</t>
  </si>
  <si>
    <t>unlikely</t>
  </si>
  <si>
    <t>This study from the Economic Policy Institute found that public schools in Milwaukee generally saw no improvement from the competition introduced by vouchers.</t>
  </si>
  <si>
    <t>generally</t>
  </si>
  <si>
    <t>Final_1</t>
  </si>
  <si>
    <t>Final_3</t>
  </si>
  <si>
    <t>Final</t>
  </si>
  <si>
    <t>Final_5</t>
  </si>
  <si>
    <t>Final_7</t>
  </si>
  <si>
    <t>Final_9</t>
  </si>
  <si>
    <t>Correct Answer</t>
  </si>
  <si>
    <t>n</t>
  </si>
  <si>
    <t>y</t>
  </si>
  <si>
    <t>Correct_1</t>
  </si>
  <si>
    <t>Correct_3</t>
  </si>
  <si>
    <t>correct_5</t>
  </si>
  <si>
    <t>Correct_7</t>
  </si>
  <si>
    <t>Correct_9</t>
  </si>
  <si>
    <t>problematic words:</t>
  </si>
  <si>
    <t>Defs</t>
  </si>
  <si>
    <t>Examples</t>
  </si>
  <si>
    <t>Both</t>
  </si>
  <si>
    <t xml:space="preserve"> </t>
  </si>
  <si>
    <t>Accuracy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</si>
</sst>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rgb="FF000000"/>
      <name val="Calibri"/>
      <family val="2"/>
      <scheme val="minor"/>
    </font>
    <font>
      <sz val="12"/>
      <name val="Calibri"/>
      <scheme val="minor"/>
    </font>
    <font>
      <u/>
      <sz val="12"/>
      <color theme="10"/>
      <name val="Calibri"/>
      <family val="2"/>
      <scheme val="minor"/>
    </font>
    <font>
      <u/>
      <sz val="12"/>
      <color theme="1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
      <patternFill patternType="solid">
        <fgColor theme="5" tint="0.79998168889431442"/>
        <bgColor indexed="64"/>
      </patternFill>
    </fill>
    <fill>
      <patternFill patternType="solid">
        <fgColor rgb="FFF2DCDB"/>
        <bgColor rgb="FF000000"/>
      </patternFill>
    </fill>
    <fill>
      <patternFill patternType="solid">
        <fgColor rgb="FFFF0000"/>
        <bgColor rgb="FF000000"/>
      </patternFill>
    </fill>
    <fill>
      <patternFill patternType="solid">
        <fgColor theme="4"/>
        <bgColor indexed="64"/>
      </patternFill>
    </fill>
  </fills>
  <borders count="1">
    <border>
      <left/>
      <right/>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2">
    <xf numFmtId="0" fontId="0" fillId="0" borderId="0" xfId="0"/>
    <xf numFmtId="0" fontId="1" fillId="0" borderId="0" xfId="0" applyFont="1"/>
    <xf numFmtId="0" fontId="0" fillId="0" borderId="0" xfId="0" applyFill="1"/>
    <xf numFmtId="0" fontId="0" fillId="2" borderId="0" xfId="0" applyFill="1"/>
    <xf numFmtId="0" fontId="0" fillId="3" borderId="0" xfId="0" applyFill="1"/>
    <xf numFmtId="0" fontId="2" fillId="4" borderId="0" xfId="0" applyFont="1" applyFill="1"/>
    <xf numFmtId="0" fontId="0" fillId="4" borderId="0" xfId="0" applyFill="1"/>
    <xf numFmtId="0" fontId="1" fillId="5" borderId="0" xfId="0" applyFont="1" applyFill="1"/>
    <xf numFmtId="0" fontId="1" fillId="6" borderId="0" xfId="0" applyFont="1" applyFill="1"/>
    <xf numFmtId="0" fontId="2" fillId="5" borderId="0" xfId="0" applyFont="1" applyFill="1"/>
    <xf numFmtId="11" fontId="1" fillId="0" borderId="0" xfId="0" applyNumberFormat="1" applyFont="1"/>
    <xf numFmtId="0" fontId="0" fillId="7" borderId="0" xfId="0" applyFill="1"/>
  </cellXfs>
  <cellStyles count="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27416338582677"/>
          <c:y val="0.091825661215425"/>
          <c:w val="0.712352513628104"/>
          <c:h val="0.790032303654351"/>
        </c:manualLayout>
      </c:layout>
      <c:lineChart>
        <c:grouping val="standard"/>
        <c:varyColors val="0"/>
        <c:ser>
          <c:idx val="0"/>
          <c:order val="0"/>
          <c:tx>
            <c:strRef>
              <c:f>Sheet4!$A$2</c:f>
              <c:strCache>
                <c:ptCount val="1"/>
                <c:pt idx="0">
                  <c:v>Defs</c:v>
                </c:pt>
              </c:strCache>
            </c:strRef>
          </c:tx>
          <c:marker>
            <c:symbol val="none"/>
          </c:marker>
          <c:cat>
            <c:numRef>
              <c:f>Sheet4!$B$1:$F$1</c:f>
              <c:numCache>
                <c:formatCode>General</c:formatCode>
                <c:ptCount val="5"/>
                <c:pt idx="0">
                  <c:v>1.0</c:v>
                </c:pt>
                <c:pt idx="1">
                  <c:v>3.0</c:v>
                </c:pt>
                <c:pt idx="2">
                  <c:v>5.0</c:v>
                </c:pt>
                <c:pt idx="3">
                  <c:v>7.0</c:v>
                </c:pt>
                <c:pt idx="4">
                  <c:v>9.0</c:v>
                </c:pt>
              </c:numCache>
            </c:numRef>
          </c:cat>
          <c:val>
            <c:numRef>
              <c:f>Sheet4!$B$2:$F$2</c:f>
              <c:numCache>
                <c:formatCode>General</c:formatCode>
                <c:ptCount val="5"/>
                <c:pt idx="0">
                  <c:v>0.806250000000057</c:v>
                </c:pt>
                <c:pt idx="1">
                  <c:v>0.865140374331576</c:v>
                </c:pt>
                <c:pt idx="2">
                  <c:v>0.877023660085959</c:v>
                </c:pt>
                <c:pt idx="3">
                  <c:v>0.878664009345844</c:v>
                </c:pt>
                <c:pt idx="4">
                  <c:v>0.849642255892245</c:v>
                </c:pt>
              </c:numCache>
            </c:numRef>
          </c:val>
          <c:smooth val="0"/>
        </c:ser>
        <c:ser>
          <c:idx val="1"/>
          <c:order val="1"/>
          <c:tx>
            <c:strRef>
              <c:f>Sheet4!$A$3</c:f>
              <c:strCache>
                <c:ptCount val="1"/>
                <c:pt idx="0">
                  <c:v>Examples</c:v>
                </c:pt>
              </c:strCache>
            </c:strRef>
          </c:tx>
          <c:marker>
            <c:symbol val="none"/>
          </c:marker>
          <c:cat>
            <c:numRef>
              <c:f>Sheet4!$B$1:$F$1</c:f>
              <c:numCache>
                <c:formatCode>General</c:formatCode>
                <c:ptCount val="5"/>
                <c:pt idx="0">
                  <c:v>1.0</c:v>
                </c:pt>
                <c:pt idx="1">
                  <c:v>3.0</c:v>
                </c:pt>
                <c:pt idx="2">
                  <c:v>5.0</c:v>
                </c:pt>
                <c:pt idx="3">
                  <c:v>7.0</c:v>
                </c:pt>
                <c:pt idx="4">
                  <c:v>9.0</c:v>
                </c:pt>
              </c:numCache>
            </c:numRef>
          </c:cat>
          <c:val>
            <c:numRef>
              <c:f>Sheet4!$B$3:$F$3</c:f>
              <c:numCache>
                <c:formatCode>General</c:formatCode>
                <c:ptCount val="5"/>
                <c:pt idx="0">
                  <c:v>0.728715277777844</c:v>
                </c:pt>
                <c:pt idx="1">
                  <c:v>0.78498484504266</c:v>
                </c:pt>
                <c:pt idx="2">
                  <c:v>0.80825451155735</c:v>
                </c:pt>
                <c:pt idx="3">
                  <c:v>0.819962767060468</c:v>
                </c:pt>
                <c:pt idx="4">
                  <c:v>0.793429082491543</c:v>
                </c:pt>
              </c:numCache>
            </c:numRef>
          </c:val>
          <c:smooth val="0"/>
        </c:ser>
        <c:ser>
          <c:idx val="2"/>
          <c:order val="2"/>
          <c:tx>
            <c:strRef>
              <c:f>Sheet4!$A$4</c:f>
              <c:strCache>
                <c:ptCount val="1"/>
                <c:pt idx="0">
                  <c:v>Both</c:v>
                </c:pt>
              </c:strCache>
            </c:strRef>
          </c:tx>
          <c:marker>
            <c:symbol val="none"/>
          </c:marker>
          <c:cat>
            <c:numRef>
              <c:f>Sheet4!$B$1:$F$1</c:f>
              <c:numCache>
                <c:formatCode>General</c:formatCode>
                <c:ptCount val="5"/>
                <c:pt idx="0">
                  <c:v>1.0</c:v>
                </c:pt>
                <c:pt idx="1">
                  <c:v>3.0</c:v>
                </c:pt>
                <c:pt idx="2">
                  <c:v>5.0</c:v>
                </c:pt>
                <c:pt idx="3">
                  <c:v>7.0</c:v>
                </c:pt>
                <c:pt idx="4">
                  <c:v>9.0</c:v>
                </c:pt>
              </c:numCache>
            </c:numRef>
          </c:cat>
          <c:val>
            <c:numRef>
              <c:f>Sheet4!$B$4:$F$4</c:f>
              <c:numCache>
                <c:formatCode>General</c:formatCode>
                <c:ptCount val="5"/>
                <c:pt idx="0">
                  <c:v>0.817205387166667</c:v>
                </c:pt>
                <c:pt idx="1">
                  <c:v>0.8880558361875</c:v>
                </c:pt>
                <c:pt idx="2">
                  <c:v>0.9048181933125</c:v>
                </c:pt>
                <c:pt idx="3">
                  <c:v>0.90744978321875</c:v>
                </c:pt>
                <c:pt idx="4">
                  <c:v>0.856687025291671</c:v>
                </c:pt>
              </c:numCache>
            </c:numRef>
          </c:val>
          <c:smooth val="0"/>
        </c:ser>
        <c:dLbls>
          <c:showLegendKey val="0"/>
          <c:showVal val="0"/>
          <c:showCatName val="0"/>
          <c:showSerName val="0"/>
          <c:showPercent val="0"/>
          <c:showBubbleSize val="0"/>
        </c:dLbls>
        <c:marker val="1"/>
        <c:smooth val="0"/>
        <c:axId val="2112650936"/>
        <c:axId val="2112607464"/>
      </c:lineChart>
      <c:catAx>
        <c:axId val="2112650936"/>
        <c:scaling>
          <c:orientation val="minMax"/>
        </c:scaling>
        <c:delete val="0"/>
        <c:axPos val="b"/>
        <c:numFmt formatCode="General" sourceLinked="1"/>
        <c:majorTickMark val="out"/>
        <c:minorTickMark val="none"/>
        <c:tickLblPos val="nextTo"/>
        <c:crossAx val="2112607464"/>
        <c:crosses val="autoZero"/>
        <c:auto val="1"/>
        <c:lblAlgn val="ctr"/>
        <c:lblOffset val="100"/>
        <c:noMultiLvlLbl val="0"/>
      </c:catAx>
      <c:valAx>
        <c:axId val="2112607464"/>
        <c:scaling>
          <c:orientation val="minMax"/>
          <c:min val="0.7"/>
        </c:scaling>
        <c:delete val="0"/>
        <c:axPos val="l"/>
        <c:majorGridlines/>
        <c:numFmt formatCode="General" sourceLinked="1"/>
        <c:majorTickMark val="out"/>
        <c:minorTickMark val="none"/>
        <c:tickLblPos val="nextTo"/>
        <c:crossAx val="2112650936"/>
        <c:crosses val="autoZero"/>
        <c:crossBetween val="between"/>
        <c:majorUnit val="0.01"/>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101600</xdr:colOff>
      <xdr:row>2</xdr:row>
      <xdr:rowOff>25400</xdr:rowOff>
    </xdr:from>
    <xdr:to>
      <xdr:col>15</xdr:col>
      <xdr:colOff>101600</xdr:colOff>
      <xdr:row>33</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13</xdr:row>
      <xdr:rowOff>184150</xdr:rowOff>
    </xdr:from>
    <xdr:to>
      <xdr:col>6</xdr:col>
      <xdr:colOff>603250</xdr:colOff>
      <xdr:row>18</xdr:row>
      <xdr:rowOff>171450</xdr:rowOff>
    </xdr:to>
    <xdr:sp macro="" textlink="">
      <xdr:nvSpPr>
        <xdr:cNvPr id="4" name="TextBox 3"/>
        <xdr:cNvSpPr txBox="1"/>
      </xdr:nvSpPr>
      <xdr:spPr>
        <a:xfrm rot="16200000">
          <a:off x="4927600" y="2971800"/>
          <a:ext cx="93980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Accuracy</a:t>
          </a:r>
        </a:p>
      </xdr:txBody>
    </xdr:sp>
    <xdr:clientData/>
  </xdr:twoCellAnchor>
  <xdr:twoCellAnchor>
    <xdr:from>
      <xdr:col>9</xdr:col>
      <xdr:colOff>571500</xdr:colOff>
      <xdr:row>31</xdr:row>
      <xdr:rowOff>50800</xdr:rowOff>
    </xdr:from>
    <xdr:to>
      <xdr:col>11</xdr:col>
      <xdr:colOff>203200</xdr:colOff>
      <xdr:row>33</xdr:row>
      <xdr:rowOff>0</xdr:rowOff>
    </xdr:to>
    <xdr:sp macro="" textlink="">
      <xdr:nvSpPr>
        <xdr:cNvPr id="5" name="TextBox 4"/>
        <xdr:cNvSpPr txBox="1"/>
      </xdr:nvSpPr>
      <xdr:spPr>
        <a:xfrm>
          <a:off x="8001000" y="5956300"/>
          <a:ext cx="1282700" cy="330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n>
                <a:noFill/>
              </a:ln>
            </a:rPr>
            <a:t>Number of Turkers</a:t>
          </a:r>
        </a:p>
      </xdr:txBody>
    </xdr:sp>
    <xdr:clientData/>
  </xdr:twoCellAnchor>
  <xdr:twoCellAnchor>
    <xdr:from>
      <xdr:col>7</xdr:col>
      <xdr:colOff>457200</xdr:colOff>
      <xdr:row>2</xdr:row>
      <xdr:rowOff>152400</xdr:rowOff>
    </xdr:from>
    <xdr:to>
      <xdr:col>13</xdr:col>
      <xdr:colOff>571500</xdr:colOff>
      <xdr:row>4</xdr:row>
      <xdr:rowOff>38100</xdr:rowOff>
    </xdr:to>
    <xdr:sp macro="" textlink="">
      <xdr:nvSpPr>
        <xdr:cNvPr id="6" name="TextBox 5"/>
        <xdr:cNvSpPr txBox="1"/>
      </xdr:nvSpPr>
      <xdr:spPr>
        <a:xfrm>
          <a:off x="6235700" y="533400"/>
          <a:ext cx="50673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noFill/>
              </a:ln>
            </a:rPr>
            <a:t>Effect of Number of Turkers on Hedge Judgment Accuracy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selection activeCell="H18" sqref="H18"/>
    </sheetView>
  </sheetViews>
  <sheetFormatPr baseColWidth="10" defaultRowHeight="15" x14ac:dyDescent="0"/>
  <cols>
    <col min="9" max="9" width="10.83203125" style="2"/>
  </cols>
  <sheetData>
    <row r="1" spans="1:14">
      <c r="A1" t="s">
        <v>0</v>
      </c>
      <c r="B1" t="s">
        <v>1</v>
      </c>
      <c r="C1" t="s">
        <v>2</v>
      </c>
      <c r="D1" t="s">
        <v>182</v>
      </c>
      <c r="E1" t="s">
        <v>183</v>
      </c>
      <c r="F1" t="s">
        <v>185</v>
      </c>
      <c r="G1" t="s">
        <v>186</v>
      </c>
      <c r="H1" t="s">
        <v>184</v>
      </c>
      <c r="I1" s="2" t="s">
        <v>188</v>
      </c>
      <c r="J1" t="s">
        <v>191</v>
      </c>
      <c r="K1" t="s">
        <v>192</v>
      </c>
      <c r="L1" t="s">
        <v>193</v>
      </c>
      <c r="M1" t="s">
        <v>194</v>
      </c>
      <c r="N1" t="s">
        <v>195</v>
      </c>
    </row>
    <row r="2" spans="1:14">
      <c r="A2">
        <v>0</v>
      </c>
      <c r="B2" t="s">
        <v>29</v>
      </c>
      <c r="C2" t="s">
        <v>30</v>
      </c>
      <c r="D2">
        <v>0.9</v>
      </c>
      <c r="E2">
        <v>1</v>
      </c>
      <c r="F2">
        <v>1</v>
      </c>
      <c r="G2">
        <v>1</v>
      </c>
      <c r="H2">
        <v>1</v>
      </c>
      <c r="I2" s="2" t="s">
        <v>190</v>
      </c>
      <c r="J2">
        <f>IF(OR(AND(I2="y",D2&gt;0.5),AND(I2="n",D2&lt;=0.5)),1,0)</f>
        <v>1</v>
      </c>
      <c r="K2">
        <f>IF(OR(AND(I2="y",E2&gt;0.5),AND(I2="n",E2&lt;=0.5)),1,0)</f>
        <v>1</v>
      </c>
      <c r="L2">
        <f>IF(OR(AND(I2="y",F2&gt;0.5),AND(I2="n",F2&lt;=0.5)),1,0)</f>
        <v>1</v>
      </c>
      <c r="M2">
        <f>IF(OR(AND(I2="y",G2&gt;0.5),AND(I2="n",G2&lt;=0.5)),1,0)</f>
        <v>1</v>
      </c>
      <c r="N2">
        <f>IF(OR(AND(I2="y",H2&gt;0.5),AND(I2="n",H2&lt;=0.5)),1,0)</f>
        <v>1</v>
      </c>
    </row>
    <row r="3" spans="1:14">
      <c r="A3">
        <v>4</v>
      </c>
      <c r="B3" t="s">
        <v>31</v>
      </c>
      <c r="C3" t="s">
        <v>32</v>
      </c>
      <c r="D3">
        <v>0.9</v>
      </c>
      <c r="E3">
        <v>1</v>
      </c>
      <c r="F3">
        <v>1</v>
      </c>
      <c r="G3">
        <v>1</v>
      </c>
      <c r="H3">
        <v>1</v>
      </c>
      <c r="I3" s="2" t="s">
        <v>190</v>
      </c>
      <c r="J3">
        <f>IF(OR(AND(I3="y",D3&gt;0.5),AND(I3="n",D3&lt;=0.5)),1,0)</f>
        <v>1</v>
      </c>
      <c r="K3">
        <f>IF(OR(AND(I3="y",E3&gt;0.5),AND(I3="n",E3&lt;=0.5)),1,0)</f>
        <v>1</v>
      </c>
      <c r="L3">
        <f>IF(OR(AND(I3="y",F3&gt;0.5),AND(I3="n",F3&lt;=0.5)),1,0)</f>
        <v>1</v>
      </c>
      <c r="M3">
        <f>IF(OR(AND(I3="y",G3&gt;0.5),AND(I3="n",G3&lt;=0.5)),1,0)</f>
        <v>1</v>
      </c>
      <c r="N3">
        <f>IF(OR(AND(I3="y",H3&gt;0.5),AND(I3="n",H3&lt;=0.5)),1,0)</f>
        <v>1</v>
      </c>
    </row>
    <row r="4" spans="1:14">
      <c r="A4">
        <v>12</v>
      </c>
      <c r="B4" t="s">
        <v>130</v>
      </c>
      <c r="C4" t="s">
        <v>131</v>
      </c>
      <c r="D4">
        <v>1</v>
      </c>
      <c r="E4">
        <v>1</v>
      </c>
      <c r="F4">
        <v>1</v>
      </c>
      <c r="G4">
        <v>1</v>
      </c>
      <c r="H4">
        <v>1</v>
      </c>
      <c r="I4" s="2" t="s">
        <v>190</v>
      </c>
      <c r="J4">
        <f>IF(OR(AND(I4="y",D4&gt;0.5),AND(I4="n",D4&lt;=0.5)),1,0)</f>
        <v>1</v>
      </c>
      <c r="K4">
        <f>IF(OR(AND(I4="y",E4&gt;0.5),AND(I4="n",E4&lt;=0.5)),1,0)</f>
        <v>1</v>
      </c>
      <c r="L4">
        <f>IF(OR(AND(I4="y",F4&gt;0.5),AND(I4="n",F4&lt;=0.5)),1,0)</f>
        <v>1</v>
      </c>
      <c r="M4">
        <f>IF(OR(AND(I4="y",G4&gt;0.5),AND(I4="n",G4&lt;=0.5)),1,0)</f>
        <v>1</v>
      </c>
      <c r="N4">
        <f>IF(OR(AND(I4="y",H4&gt;0.5),AND(I4="n",H4&lt;=0.5)),1,0)</f>
        <v>1</v>
      </c>
    </row>
    <row r="5" spans="1:14">
      <c r="A5">
        <v>13</v>
      </c>
      <c r="B5" t="s">
        <v>128</v>
      </c>
      <c r="C5" t="s">
        <v>129</v>
      </c>
      <c r="D5">
        <v>0.7</v>
      </c>
      <c r="E5">
        <v>0.81666666666700005</v>
      </c>
      <c r="F5">
        <v>0.91666666666700003</v>
      </c>
      <c r="G5">
        <v>1</v>
      </c>
      <c r="H5">
        <v>1</v>
      </c>
      <c r="I5" s="2" t="s">
        <v>189</v>
      </c>
      <c r="J5">
        <f>IF(OR(AND(I5="y",D5&gt;0.5),AND(I5="n",D5&lt;=0.5)),1,0)</f>
        <v>0</v>
      </c>
      <c r="K5">
        <f>IF(OR(AND(I5="y",E5&gt;0.5),AND(I5="n",E5&lt;=0.5)),1,0)</f>
        <v>0</v>
      </c>
      <c r="L5">
        <f>IF(OR(AND(I5="y",F5&gt;0.5),AND(I5="n",F5&lt;=0.5)),1,0)</f>
        <v>0</v>
      </c>
      <c r="M5">
        <f>IF(OR(AND(I5="y",G5&gt;0.5),AND(I5="n",G5&lt;=0.5)),1,0)</f>
        <v>0</v>
      </c>
      <c r="N5">
        <f>IF(OR(AND(I5="y",H5&gt;0.5),AND(I5="n",H5&lt;=0.5)),1,0)</f>
        <v>0</v>
      </c>
    </row>
    <row r="6" spans="1:14">
      <c r="A6">
        <v>15</v>
      </c>
      <c r="B6" t="s">
        <v>132</v>
      </c>
      <c r="C6" t="s">
        <v>133</v>
      </c>
      <c r="D6">
        <v>0.19090909090899999</v>
      </c>
      <c r="E6">
        <v>6.6115702479300001E-2</v>
      </c>
      <c r="F6">
        <v>0</v>
      </c>
      <c r="G6">
        <v>0</v>
      </c>
      <c r="H6">
        <v>0</v>
      </c>
      <c r="I6" s="2" t="s">
        <v>189</v>
      </c>
      <c r="J6">
        <f>IF(OR(AND(I6="y",D6&gt;0.5),AND(I6="n",D6&lt;=0.5)),1,0)</f>
        <v>1</v>
      </c>
      <c r="K6">
        <f>IF(OR(AND(I6="y",E6&gt;0.5),AND(I6="n",E6&lt;=0.5)),1,0)</f>
        <v>1</v>
      </c>
      <c r="L6">
        <f>IF(OR(AND(I6="y",F6&gt;0.5),AND(I6="n",F6&lt;=0.5)),1,0)</f>
        <v>1</v>
      </c>
      <c r="M6">
        <f>IF(OR(AND(I6="y",G6&gt;0.5),AND(I6="n",G6&lt;=0.5)),1,0)</f>
        <v>1</v>
      </c>
      <c r="N6">
        <f>IF(OR(AND(I6="y",H6&gt;0.5),AND(I6="n",H6&lt;=0.5)),1,0)</f>
        <v>1</v>
      </c>
    </row>
    <row r="7" spans="1:14">
      <c r="A7">
        <v>21</v>
      </c>
      <c r="B7" t="s">
        <v>19</v>
      </c>
      <c r="C7" t="s">
        <v>20</v>
      </c>
      <c r="D7">
        <v>0.4</v>
      </c>
      <c r="E7">
        <v>0.33333333333300003</v>
      </c>
      <c r="F7">
        <v>0.26190476190500001</v>
      </c>
      <c r="G7">
        <v>0.166666666667</v>
      </c>
      <c r="H7">
        <v>0</v>
      </c>
      <c r="I7" s="2" t="s">
        <v>189</v>
      </c>
      <c r="J7">
        <f>IF(OR(AND(I7="y",D7&gt;0.5),AND(I7="n",D7&lt;=0.5)),1,0)</f>
        <v>1</v>
      </c>
      <c r="K7">
        <f>IF(OR(AND(I7="y",E7&gt;0.5),AND(I7="n",E7&lt;=0.5)),1,0)</f>
        <v>1</v>
      </c>
      <c r="L7">
        <f>IF(OR(AND(I7="y",F7&gt;0.5),AND(I7="n",F7&lt;=0.5)),1,0)</f>
        <v>1</v>
      </c>
      <c r="M7">
        <f>IF(OR(AND(I7="y",G7&gt;0.5),AND(I7="n",G7&lt;=0.5)),1,0)</f>
        <v>1</v>
      </c>
      <c r="N7">
        <f>IF(OR(AND(I7="y",H7&gt;0.5),AND(I7="n",H7&lt;=0.5)),1,0)</f>
        <v>1</v>
      </c>
    </row>
    <row r="8" spans="1:14">
      <c r="A8">
        <v>22</v>
      </c>
      <c r="B8" t="s">
        <v>21</v>
      </c>
      <c r="C8" t="s">
        <v>22</v>
      </c>
      <c r="D8">
        <v>1</v>
      </c>
      <c r="E8">
        <v>1</v>
      </c>
      <c r="F8">
        <v>1</v>
      </c>
      <c r="G8">
        <v>1</v>
      </c>
      <c r="H8">
        <v>1</v>
      </c>
      <c r="I8" s="2" t="s">
        <v>190</v>
      </c>
      <c r="J8">
        <f>IF(OR(AND(I8="y",D8&gt;0.5),AND(I8="n",D8&lt;=0.5)),1,0)</f>
        <v>1</v>
      </c>
      <c r="K8">
        <f>IF(OR(AND(I8="y",E8&gt;0.5),AND(I8="n",E8&lt;=0.5)),1,0)</f>
        <v>1</v>
      </c>
      <c r="L8">
        <f>IF(OR(AND(I8="y",F8&gt;0.5),AND(I8="n",F8&lt;=0.5)),1,0)</f>
        <v>1</v>
      </c>
      <c r="M8">
        <f>IF(OR(AND(I8="y",G8&gt;0.5),AND(I8="n",G8&lt;=0.5)),1,0)</f>
        <v>1</v>
      </c>
      <c r="N8">
        <f>IF(OR(AND(I8="y",H8&gt;0.5),AND(I8="n",H8&lt;=0.5)),1,0)</f>
        <v>1</v>
      </c>
    </row>
    <row r="9" spans="1:14">
      <c r="A9">
        <v>26</v>
      </c>
      <c r="B9" t="s">
        <v>17</v>
      </c>
      <c r="C9" t="s">
        <v>18</v>
      </c>
      <c r="D9">
        <v>1</v>
      </c>
      <c r="E9">
        <v>1</v>
      </c>
      <c r="F9">
        <v>1</v>
      </c>
      <c r="G9">
        <v>1</v>
      </c>
      <c r="H9">
        <v>1</v>
      </c>
      <c r="I9" s="2" t="s">
        <v>190</v>
      </c>
      <c r="J9">
        <f>IF(OR(AND(I9="y",D9&gt;0.5),AND(I9="n",D9&lt;=0.5)),1,0)</f>
        <v>1</v>
      </c>
      <c r="K9">
        <f>IF(OR(AND(I9="y",E9&gt;0.5),AND(I9="n",E9&lt;=0.5)),1,0)</f>
        <v>1</v>
      </c>
      <c r="L9">
        <f>IF(OR(AND(I9="y",F9&gt;0.5),AND(I9="n",F9&lt;=0.5)),1,0)</f>
        <v>1</v>
      </c>
      <c r="M9">
        <f>IF(OR(AND(I9="y",G9&gt;0.5),AND(I9="n",G9&lt;=0.5)),1,0)</f>
        <v>1</v>
      </c>
      <c r="N9">
        <f>IF(OR(AND(I9="y",H9&gt;0.5),AND(I9="n",H9&lt;=0.5)),1,0)</f>
        <v>1</v>
      </c>
    </row>
    <row r="10" spans="1:14">
      <c r="A10">
        <v>30</v>
      </c>
      <c r="B10" t="s">
        <v>82</v>
      </c>
      <c r="C10" t="s">
        <v>83</v>
      </c>
      <c r="D10">
        <v>0.5</v>
      </c>
      <c r="E10">
        <v>0.5</v>
      </c>
      <c r="F10">
        <v>0.5</v>
      </c>
      <c r="G10">
        <v>0.5</v>
      </c>
      <c r="H10">
        <v>0.5</v>
      </c>
      <c r="I10" s="2" t="s">
        <v>190</v>
      </c>
      <c r="J10">
        <f>IF(OR(AND(I10="y",D10&gt;0.5),AND(I10="n",D10&lt;=0.5)),1,0)</f>
        <v>0</v>
      </c>
      <c r="K10">
        <f>IF(OR(AND(I10="y",E10&gt;0.5),AND(I10="n",E10&lt;=0.5)),1,0)</f>
        <v>0</v>
      </c>
      <c r="L10">
        <f>IF(OR(AND(I10="y",F10&gt;0.5),AND(I10="n",F10&lt;=0.5)),1,0)</f>
        <v>0</v>
      </c>
      <c r="M10">
        <f>IF(OR(AND(I10="y",G10&gt;0.5),AND(I10="n",G10&lt;=0.5)),1,0)</f>
        <v>0</v>
      </c>
      <c r="N10">
        <f>IF(OR(AND(I10="y",H10&gt;0.5),AND(I10="n",H10&lt;=0.5)),1,0)</f>
        <v>0</v>
      </c>
    </row>
    <row r="11" spans="1:14">
      <c r="A11">
        <v>31</v>
      </c>
      <c r="B11" t="s">
        <v>79</v>
      </c>
      <c r="C11" t="s">
        <v>81</v>
      </c>
      <c r="D11">
        <v>0</v>
      </c>
      <c r="E11">
        <v>0</v>
      </c>
      <c r="F11">
        <v>0</v>
      </c>
      <c r="G11">
        <v>0</v>
      </c>
      <c r="H11">
        <v>0</v>
      </c>
      <c r="I11" s="2" t="s">
        <v>189</v>
      </c>
      <c r="J11">
        <f>IF(OR(AND(I11="y",D11&gt;0.5),AND(I11="n",D11&lt;=0.5)),1,0)</f>
        <v>1</v>
      </c>
      <c r="K11">
        <f>IF(OR(AND(I11="y",E11&gt;0.5),AND(I11="n",E11&lt;=0.5)),1,0)</f>
        <v>1</v>
      </c>
      <c r="L11">
        <f>IF(OR(AND(I11="y",F11&gt;0.5),AND(I11="n",F11&lt;=0.5)),1,0)</f>
        <v>1</v>
      </c>
      <c r="M11">
        <f>IF(OR(AND(I11="y",G11&gt;0.5),AND(I11="n",G11&lt;=0.5)),1,0)</f>
        <v>1</v>
      </c>
      <c r="N11">
        <f>IF(OR(AND(I11="y",H11&gt;0.5),AND(I11="n",H11&lt;=0.5)),1,0)</f>
        <v>1</v>
      </c>
    </row>
    <row r="12" spans="1:14">
      <c r="A12">
        <v>32</v>
      </c>
      <c r="B12" t="s">
        <v>79</v>
      </c>
      <c r="C12" t="s">
        <v>80</v>
      </c>
      <c r="D12">
        <v>0.1</v>
      </c>
      <c r="E12">
        <v>0</v>
      </c>
      <c r="F12">
        <v>0</v>
      </c>
      <c r="G12">
        <v>0</v>
      </c>
      <c r="H12">
        <v>0</v>
      </c>
      <c r="I12" s="2" t="s">
        <v>189</v>
      </c>
      <c r="J12">
        <f>IF(OR(AND(I12="y",D12&gt;0.5),AND(I12="n",D12&lt;=0.5)),1,0)</f>
        <v>1</v>
      </c>
      <c r="K12">
        <f>IF(OR(AND(I12="y",E12&gt;0.5),AND(I12="n",E12&lt;=0.5)),1,0)</f>
        <v>1</v>
      </c>
      <c r="L12">
        <f>IF(OR(AND(I12="y",F12&gt;0.5),AND(I12="n",F12&lt;=0.5)),1,0)</f>
        <v>1</v>
      </c>
      <c r="M12">
        <f>IF(OR(AND(I12="y",G12&gt;0.5),AND(I12="n",G12&lt;=0.5)),1,0)</f>
        <v>1</v>
      </c>
      <c r="N12">
        <f>IF(OR(AND(I12="y",H12&gt;0.5),AND(I12="n",H12&lt;=0.5)),1,0)</f>
        <v>1</v>
      </c>
    </row>
    <row r="13" spans="1:14">
      <c r="A13">
        <v>40</v>
      </c>
      <c r="B13" t="s">
        <v>130</v>
      </c>
      <c r="C13" t="s">
        <v>131</v>
      </c>
      <c r="D13">
        <v>1</v>
      </c>
      <c r="E13">
        <v>1</v>
      </c>
      <c r="F13">
        <v>1</v>
      </c>
      <c r="G13">
        <v>1</v>
      </c>
      <c r="H13">
        <v>1</v>
      </c>
      <c r="I13" s="2" t="s">
        <v>190</v>
      </c>
      <c r="J13">
        <f>IF(OR(AND(I13="y",D13&gt;0.5),AND(I13="n",D13&lt;=0.5)),1,0)</f>
        <v>1</v>
      </c>
      <c r="K13">
        <f>IF(OR(AND(I13="y",E13&gt;0.5),AND(I13="n",E13&lt;=0.5)),1,0)</f>
        <v>1</v>
      </c>
      <c r="L13">
        <f>IF(OR(AND(I13="y",F13&gt;0.5),AND(I13="n",F13&lt;=0.5)),1,0)</f>
        <v>1</v>
      </c>
      <c r="M13">
        <f>IF(OR(AND(I13="y",G13&gt;0.5),AND(I13="n",G13&lt;=0.5)),1,0)</f>
        <v>1</v>
      </c>
      <c r="N13">
        <f>IF(OR(AND(I13="y",H13&gt;0.5),AND(I13="n",H13&lt;=0.5)),1,0)</f>
        <v>1</v>
      </c>
    </row>
    <row r="14" spans="1:14">
      <c r="A14">
        <v>43</v>
      </c>
      <c r="B14" t="s">
        <v>148</v>
      </c>
      <c r="C14" t="s">
        <v>149</v>
      </c>
      <c r="D14">
        <v>0.7</v>
      </c>
      <c r="E14">
        <v>0.81666666666700005</v>
      </c>
      <c r="F14">
        <v>0.91666666666700003</v>
      </c>
      <c r="G14">
        <v>1</v>
      </c>
      <c r="H14">
        <v>1</v>
      </c>
      <c r="I14" s="2" t="s">
        <v>190</v>
      </c>
      <c r="J14">
        <f>IF(OR(AND(I14="y",D14&gt;0.5),AND(I14="n",D14&lt;=0.5)),1,0)</f>
        <v>1</v>
      </c>
      <c r="K14">
        <f>IF(OR(AND(I14="y",E14&gt;0.5),AND(I14="n",E14&lt;=0.5)),1,0)</f>
        <v>1</v>
      </c>
      <c r="L14">
        <f>IF(OR(AND(I14="y",F14&gt;0.5),AND(I14="n",F14&lt;=0.5)),1,0)</f>
        <v>1</v>
      </c>
      <c r="M14">
        <f>IF(OR(AND(I14="y",G14&gt;0.5),AND(I14="n",G14&lt;=0.5)),1,0)</f>
        <v>1</v>
      </c>
      <c r="N14">
        <f>IF(OR(AND(I14="y",H14&gt;0.5),AND(I14="n",H14&lt;=0.5)),1,0)</f>
        <v>1</v>
      </c>
    </row>
    <row r="15" spans="1:14">
      <c r="A15">
        <v>47</v>
      </c>
      <c r="B15" t="s">
        <v>51</v>
      </c>
      <c r="C15" t="s">
        <v>52</v>
      </c>
      <c r="D15">
        <v>0.8</v>
      </c>
      <c r="E15">
        <v>0.93333333333299995</v>
      </c>
      <c r="F15">
        <v>1</v>
      </c>
      <c r="G15">
        <v>1</v>
      </c>
      <c r="H15">
        <v>1</v>
      </c>
      <c r="I15" s="2" t="s">
        <v>190</v>
      </c>
      <c r="J15">
        <f>IF(OR(AND(I15="y",D15&gt;0.5),AND(I15="n",D15&lt;=0.5)),1,0)</f>
        <v>1</v>
      </c>
      <c r="K15">
        <f>IF(OR(AND(I15="y",E15&gt;0.5),AND(I15="n",E15&lt;=0.5)),1,0)</f>
        <v>1</v>
      </c>
      <c r="L15">
        <f>IF(OR(AND(I15="y",F15&gt;0.5),AND(I15="n",F15&lt;=0.5)),1,0)</f>
        <v>1</v>
      </c>
      <c r="M15">
        <f>IF(OR(AND(I15="y",G15&gt;0.5),AND(I15="n",G15&lt;=0.5)),1,0)</f>
        <v>1</v>
      </c>
      <c r="N15">
        <f>IF(OR(AND(I15="y",H15&gt;0.5),AND(I15="n",H15&lt;=0.5)),1,0)</f>
        <v>1</v>
      </c>
    </row>
    <row r="16" spans="1:14">
      <c r="A16">
        <v>52</v>
      </c>
      <c r="B16" t="s">
        <v>51</v>
      </c>
      <c r="C16" t="s">
        <v>52</v>
      </c>
      <c r="D16">
        <v>0.8</v>
      </c>
      <c r="E16">
        <v>0.93333333333299995</v>
      </c>
      <c r="F16">
        <v>1</v>
      </c>
      <c r="G16">
        <v>1</v>
      </c>
      <c r="H16">
        <v>1</v>
      </c>
      <c r="I16" s="2" t="s">
        <v>190</v>
      </c>
      <c r="J16">
        <f>IF(OR(AND(I16="y",D16&gt;0.5),AND(I16="n",D16&lt;=0.5)),1,0)</f>
        <v>1</v>
      </c>
      <c r="K16">
        <f>IF(OR(AND(I16="y",E16&gt;0.5),AND(I16="n",E16&lt;=0.5)),1,0)</f>
        <v>1</v>
      </c>
      <c r="L16">
        <f>IF(OR(AND(I16="y",F16&gt;0.5),AND(I16="n",F16&lt;=0.5)),1,0)</f>
        <v>1</v>
      </c>
      <c r="M16">
        <f>IF(OR(AND(I16="y",G16&gt;0.5),AND(I16="n",G16&lt;=0.5)),1,0)</f>
        <v>1</v>
      </c>
      <c r="N16">
        <f>IF(OR(AND(I16="y",H16&gt;0.5),AND(I16="n",H16&lt;=0.5)),1,0)</f>
        <v>1</v>
      </c>
    </row>
    <row r="17" spans="1:14">
      <c r="A17">
        <v>53</v>
      </c>
      <c r="B17" t="s">
        <v>49</v>
      </c>
      <c r="C17" t="s">
        <v>50</v>
      </c>
      <c r="D17">
        <v>0</v>
      </c>
      <c r="E17">
        <v>0</v>
      </c>
      <c r="F17">
        <v>0</v>
      </c>
      <c r="G17">
        <v>0</v>
      </c>
      <c r="H17">
        <v>0</v>
      </c>
      <c r="I17" s="2" t="s">
        <v>189</v>
      </c>
      <c r="J17">
        <f>IF(OR(AND(I17="y",D17&gt;0.5),AND(I17="n",D17&lt;=0.5)),1,0)</f>
        <v>1</v>
      </c>
      <c r="K17">
        <f>IF(OR(AND(I17="y",E17&gt;0.5),AND(I17="n",E17&lt;=0.5)),1,0)</f>
        <v>1</v>
      </c>
      <c r="L17">
        <f>IF(OR(AND(I17="y",F17&gt;0.5),AND(I17="n",F17&lt;=0.5)),1,0)</f>
        <v>1</v>
      </c>
      <c r="M17">
        <f>IF(OR(AND(I17="y",G17&gt;0.5),AND(I17="n",G17&lt;=0.5)),1,0)</f>
        <v>1</v>
      </c>
      <c r="N17">
        <f>IF(OR(AND(I17="y",H17&gt;0.5),AND(I17="n",H17&lt;=0.5)),1,0)</f>
        <v>1</v>
      </c>
    </row>
    <row r="18" spans="1:14">
      <c r="A18">
        <v>55</v>
      </c>
      <c r="B18" t="s">
        <v>43</v>
      </c>
      <c r="C18" t="s">
        <v>44</v>
      </c>
      <c r="D18">
        <v>0.6</v>
      </c>
      <c r="E18">
        <v>0.66666666666700003</v>
      </c>
      <c r="F18">
        <v>0.73809523809499999</v>
      </c>
      <c r="G18">
        <v>0.83333333333299997</v>
      </c>
      <c r="H18">
        <v>1</v>
      </c>
      <c r="I18" s="2" t="s">
        <v>189</v>
      </c>
      <c r="J18">
        <f>IF(OR(AND(I18="y",D18&gt;0.5),AND(I18="n",D18&lt;=0.5)),1,0)</f>
        <v>0</v>
      </c>
      <c r="K18">
        <f>IF(OR(AND(I18="y",E18&gt;0.5),AND(I18="n",E18&lt;=0.5)),1,0)</f>
        <v>0</v>
      </c>
      <c r="L18">
        <f>IF(OR(AND(I18="y",F18&gt;0.5),AND(I18="n",F18&lt;=0.5)),1,0)</f>
        <v>0</v>
      </c>
      <c r="M18">
        <f>IF(OR(AND(I18="y",G18&gt;0.5),AND(I18="n",G18&lt;=0.5)),1,0)</f>
        <v>0</v>
      </c>
      <c r="N18">
        <f>IF(OR(AND(I18="y",H18&gt;0.5),AND(I18="n",H18&lt;=0.5)),1,0)</f>
        <v>0</v>
      </c>
    </row>
    <row r="19" spans="1:14">
      <c r="A19">
        <v>66</v>
      </c>
      <c r="B19" t="s">
        <v>94</v>
      </c>
      <c r="C19" t="s">
        <v>95</v>
      </c>
      <c r="D19">
        <v>1</v>
      </c>
      <c r="E19">
        <v>1</v>
      </c>
      <c r="F19">
        <v>1</v>
      </c>
      <c r="G19">
        <v>1</v>
      </c>
      <c r="H19">
        <v>1</v>
      </c>
      <c r="I19" s="2" t="s">
        <v>190</v>
      </c>
      <c r="J19">
        <f>IF(OR(AND(I19="y",D19&gt;0.5),AND(I19="n",D19&lt;=0.5)),1,0)</f>
        <v>1</v>
      </c>
      <c r="K19">
        <f>IF(OR(AND(I19="y",E19&gt;0.5),AND(I19="n",E19&lt;=0.5)),1,0)</f>
        <v>1</v>
      </c>
      <c r="L19">
        <f>IF(OR(AND(I19="y",F19&gt;0.5),AND(I19="n",F19&lt;=0.5)),1,0)</f>
        <v>1</v>
      </c>
      <c r="M19">
        <f>IF(OR(AND(I19="y",G19&gt;0.5),AND(I19="n",G19&lt;=0.5)),1,0)</f>
        <v>1</v>
      </c>
      <c r="N19">
        <f>IF(OR(AND(I19="y",H19&gt;0.5),AND(I19="n",H19&lt;=0.5)),1,0)</f>
        <v>1</v>
      </c>
    </row>
    <row r="20" spans="1:14">
      <c r="A20">
        <v>77</v>
      </c>
      <c r="B20" t="s">
        <v>162</v>
      </c>
      <c r="C20" t="s">
        <v>163</v>
      </c>
      <c r="D20">
        <v>0.9</v>
      </c>
      <c r="E20">
        <v>1</v>
      </c>
      <c r="F20">
        <v>1</v>
      </c>
      <c r="G20">
        <v>1</v>
      </c>
      <c r="H20">
        <v>1</v>
      </c>
      <c r="I20" s="2" t="s">
        <v>190</v>
      </c>
      <c r="J20">
        <f>IF(OR(AND(I20="y",D20&gt;0.5),AND(I20="n",D20&lt;=0.5)),1,0)</f>
        <v>1</v>
      </c>
      <c r="K20">
        <f>IF(OR(AND(I20="y",E20&gt;0.5),AND(I20="n",E20&lt;=0.5)),1,0)</f>
        <v>1</v>
      </c>
      <c r="L20">
        <f>IF(OR(AND(I20="y",F20&gt;0.5),AND(I20="n",F20&lt;=0.5)),1,0)</f>
        <v>1</v>
      </c>
      <c r="M20">
        <f>IF(OR(AND(I20="y",G20&gt;0.5),AND(I20="n",G20&lt;=0.5)),1,0)</f>
        <v>1</v>
      </c>
      <c r="N20">
        <f>IF(OR(AND(I20="y",H20&gt;0.5),AND(I20="n",H20&lt;=0.5)),1,0)</f>
        <v>1</v>
      </c>
    </row>
    <row r="21" spans="1:14">
      <c r="A21">
        <v>80</v>
      </c>
      <c r="B21" t="s">
        <v>65</v>
      </c>
      <c r="C21" t="s">
        <v>66</v>
      </c>
      <c r="D21">
        <v>0</v>
      </c>
      <c r="E21">
        <v>0</v>
      </c>
      <c r="F21">
        <v>0</v>
      </c>
      <c r="G21">
        <v>0</v>
      </c>
      <c r="H21">
        <v>0</v>
      </c>
      <c r="I21" s="2" t="s">
        <v>189</v>
      </c>
      <c r="J21">
        <f>IF(OR(AND(I21="y",D21&gt;0.5),AND(I21="n",D21&lt;=0.5)),1,0)</f>
        <v>1</v>
      </c>
      <c r="K21">
        <f>IF(OR(AND(I21="y",E21&gt;0.5),AND(I21="n",E21&lt;=0.5)),1,0)</f>
        <v>1</v>
      </c>
      <c r="L21">
        <f>IF(OR(AND(I21="y",F21&gt;0.5),AND(I21="n",F21&lt;=0.5)),1,0)</f>
        <v>1</v>
      </c>
      <c r="M21">
        <f>IF(OR(AND(I21="y",G21&gt;0.5),AND(I21="n",G21&lt;=0.5)),1,0)</f>
        <v>1</v>
      </c>
      <c r="N21">
        <f>IF(OR(AND(I21="y",H21&gt;0.5),AND(I21="n",H21&lt;=0.5)),1,0)</f>
        <v>1</v>
      </c>
    </row>
    <row r="22" spans="1:14">
      <c r="A22">
        <v>87</v>
      </c>
      <c r="B22" t="s">
        <v>65</v>
      </c>
      <c r="C22" t="s">
        <v>66</v>
      </c>
      <c r="D22">
        <v>0</v>
      </c>
      <c r="E22">
        <v>0</v>
      </c>
      <c r="F22">
        <v>0</v>
      </c>
      <c r="G22">
        <v>0</v>
      </c>
      <c r="H22">
        <v>0</v>
      </c>
      <c r="I22" s="2" t="s">
        <v>189</v>
      </c>
      <c r="J22">
        <f>IF(OR(AND(I22="y",D22&gt;0.5),AND(I22="n",D22&lt;=0.5)),1,0)</f>
        <v>1</v>
      </c>
      <c r="K22">
        <f>IF(OR(AND(I22="y",E22&gt;0.5),AND(I22="n",E22&lt;=0.5)),1,0)</f>
        <v>1</v>
      </c>
      <c r="L22">
        <f>IF(OR(AND(I22="y",F22&gt;0.5),AND(I22="n",F22&lt;=0.5)),1,0)</f>
        <v>1</v>
      </c>
      <c r="M22">
        <f>IF(OR(AND(I22="y",G22&gt;0.5),AND(I22="n",G22&lt;=0.5)),1,0)</f>
        <v>1</v>
      </c>
      <c r="N22">
        <f>IF(OR(AND(I22="y",H22&gt;0.5),AND(I22="n",H22&lt;=0.5)),1,0)</f>
        <v>1</v>
      </c>
    </row>
    <row r="23" spans="1:14">
      <c r="A23">
        <v>97</v>
      </c>
      <c r="B23" t="s">
        <v>92</v>
      </c>
      <c r="C23" t="s">
        <v>93</v>
      </c>
      <c r="D23">
        <v>1</v>
      </c>
      <c r="E23">
        <v>1</v>
      </c>
      <c r="F23">
        <v>1</v>
      </c>
      <c r="G23">
        <v>1</v>
      </c>
      <c r="H23">
        <v>1</v>
      </c>
      <c r="I23" s="2" t="s">
        <v>190</v>
      </c>
      <c r="J23">
        <f>IF(OR(AND(I23="y",D23&gt;0.5),AND(I23="n",D23&lt;=0.5)),1,0)</f>
        <v>1</v>
      </c>
      <c r="K23">
        <f>IF(OR(AND(I23="y",E23&gt;0.5),AND(I23="n",E23&lt;=0.5)),1,0)</f>
        <v>1</v>
      </c>
      <c r="L23">
        <f>IF(OR(AND(I23="y",F23&gt;0.5),AND(I23="n",F23&lt;=0.5)),1,0)</f>
        <v>1</v>
      </c>
      <c r="M23">
        <f>IF(OR(AND(I23="y",G23&gt;0.5),AND(I23="n",G23&lt;=0.5)),1,0)</f>
        <v>1</v>
      </c>
      <c r="N23">
        <f>IF(OR(AND(I23="y",H23&gt;0.5),AND(I23="n",H23&lt;=0.5)),1,0)</f>
        <v>1</v>
      </c>
    </row>
    <row r="24" spans="1:14">
      <c r="A24">
        <v>108</v>
      </c>
      <c r="B24" t="s">
        <v>77</v>
      </c>
      <c r="C24" t="s">
        <v>78</v>
      </c>
      <c r="D24">
        <v>0.8</v>
      </c>
      <c r="E24">
        <v>0.93333333333299995</v>
      </c>
      <c r="F24">
        <v>1</v>
      </c>
      <c r="G24">
        <v>1</v>
      </c>
      <c r="H24">
        <v>1</v>
      </c>
      <c r="I24" s="2" t="s">
        <v>190</v>
      </c>
      <c r="J24">
        <f>IF(OR(AND(I24="y",D24&gt;0.5),AND(I24="n",D24&lt;=0.5)),1,0)</f>
        <v>1</v>
      </c>
      <c r="K24">
        <f>IF(OR(AND(I24="y",E24&gt;0.5),AND(I24="n",E24&lt;=0.5)),1,0)</f>
        <v>1</v>
      </c>
      <c r="L24">
        <f>IF(OR(AND(I24="y",F24&gt;0.5),AND(I24="n",F24&lt;=0.5)),1,0)</f>
        <v>1</v>
      </c>
      <c r="M24">
        <f>IF(OR(AND(I24="y",G24&gt;0.5),AND(I24="n",G24&lt;=0.5)),1,0)</f>
        <v>1</v>
      </c>
      <c r="N24">
        <f>IF(OR(AND(I24="y",H24&gt;0.5),AND(I24="n",H24&lt;=0.5)),1,0)</f>
        <v>1</v>
      </c>
    </row>
    <row r="25" spans="1:14">
      <c r="A25">
        <v>135</v>
      </c>
      <c r="B25" t="s">
        <v>11</v>
      </c>
      <c r="C25" t="s">
        <v>12</v>
      </c>
      <c r="D25">
        <v>0.9</v>
      </c>
      <c r="E25">
        <v>1</v>
      </c>
      <c r="F25">
        <v>1</v>
      </c>
      <c r="G25">
        <v>1</v>
      </c>
      <c r="H25">
        <v>1</v>
      </c>
      <c r="I25" s="2" t="s">
        <v>190</v>
      </c>
      <c r="J25">
        <f>IF(OR(AND(I25="y",D25&gt;0.5),AND(I25="n",D25&lt;=0.5)),1,0)</f>
        <v>1</v>
      </c>
      <c r="K25">
        <f>IF(OR(AND(I25="y",E25&gt;0.5),AND(I25="n",E25&lt;=0.5)),1,0)</f>
        <v>1</v>
      </c>
      <c r="L25">
        <f>IF(OR(AND(I25="y",F25&gt;0.5),AND(I25="n",F25&lt;=0.5)),1,0)</f>
        <v>1</v>
      </c>
      <c r="M25">
        <f>IF(OR(AND(I25="y",G25&gt;0.5),AND(I25="n",G25&lt;=0.5)),1,0)</f>
        <v>1</v>
      </c>
      <c r="N25">
        <f>IF(OR(AND(I25="y",H25&gt;0.5),AND(I25="n",H25&lt;=0.5)),1,0)</f>
        <v>1</v>
      </c>
    </row>
    <row r="26" spans="1:14">
      <c r="A26">
        <v>141</v>
      </c>
      <c r="B26" t="s">
        <v>158</v>
      </c>
      <c r="C26" t="s">
        <v>159</v>
      </c>
      <c r="D26">
        <v>0.2</v>
      </c>
      <c r="E26">
        <v>6.66666666667E-2</v>
      </c>
      <c r="F26">
        <v>0</v>
      </c>
      <c r="G26">
        <v>0</v>
      </c>
      <c r="H26">
        <v>0</v>
      </c>
      <c r="I26" s="2" t="s">
        <v>189</v>
      </c>
      <c r="J26">
        <f>IF(OR(AND(I26="y",D26&gt;0.5),AND(I26="n",D26&lt;=0.5)),1,0)</f>
        <v>1</v>
      </c>
      <c r="K26">
        <f>IF(OR(AND(I26="y",E26&gt;0.5),AND(I26="n",E26&lt;=0.5)),1,0)</f>
        <v>1</v>
      </c>
      <c r="L26">
        <f>IF(OR(AND(I26="y",F26&gt;0.5),AND(I26="n",F26&lt;=0.5)),1,0)</f>
        <v>1</v>
      </c>
      <c r="M26">
        <f>IF(OR(AND(I26="y",G26&gt;0.5),AND(I26="n",G26&lt;=0.5)),1,0)</f>
        <v>1</v>
      </c>
      <c r="N26">
        <f>IF(OR(AND(I26="y",H26&gt;0.5),AND(I26="n",H26&lt;=0.5)),1,0)</f>
        <v>1</v>
      </c>
    </row>
    <row r="27" spans="1:14">
      <c r="A27">
        <v>156</v>
      </c>
      <c r="B27" t="s">
        <v>102</v>
      </c>
      <c r="C27" t="s">
        <v>103</v>
      </c>
      <c r="D27">
        <v>0.6</v>
      </c>
      <c r="E27">
        <v>0.66666666666700003</v>
      </c>
      <c r="F27">
        <v>0.73809523809499999</v>
      </c>
      <c r="G27">
        <v>0.83333333333299997</v>
      </c>
      <c r="H27">
        <v>1</v>
      </c>
      <c r="I27" s="6" t="s">
        <v>190</v>
      </c>
      <c r="J27">
        <f>IF(OR(AND(I27="y",D27&gt;0.5),AND(I27="n",D27&lt;=0.5)),1,0)</f>
        <v>1</v>
      </c>
      <c r="K27">
        <f>IF(OR(AND(I27="y",E27&gt;0.5),AND(I27="n",E27&lt;=0.5)),1,0)</f>
        <v>1</v>
      </c>
      <c r="L27">
        <f>IF(OR(AND(I27="y",F27&gt;0.5),AND(I27="n",F27&lt;=0.5)),1,0)</f>
        <v>1</v>
      </c>
      <c r="M27">
        <f>IF(OR(AND(I27="y",G27&gt;0.5),AND(I27="n",G27&lt;=0.5)),1,0)</f>
        <v>1</v>
      </c>
      <c r="N27">
        <f>IF(OR(AND(I27="y",H27&gt;0.5),AND(I27="n",H27&lt;=0.5)),1,0)</f>
        <v>1</v>
      </c>
    </row>
    <row r="28" spans="1:14">
      <c r="A28">
        <v>164</v>
      </c>
      <c r="B28" t="s">
        <v>122</v>
      </c>
      <c r="C28" t="s">
        <v>123</v>
      </c>
      <c r="D28">
        <v>0.2</v>
      </c>
      <c r="E28">
        <v>6.66666666667E-2</v>
      </c>
      <c r="F28">
        <v>0</v>
      </c>
      <c r="G28">
        <v>0</v>
      </c>
      <c r="H28">
        <v>0</v>
      </c>
      <c r="I28" s="2" t="s">
        <v>189</v>
      </c>
      <c r="J28">
        <f>IF(OR(AND(I28="y",D28&gt;0.5),AND(I28="n",D28&lt;=0.5)),1,0)</f>
        <v>1</v>
      </c>
      <c r="K28">
        <f>IF(OR(AND(I28="y",E28&gt;0.5),AND(I28="n",E28&lt;=0.5)),1,0)</f>
        <v>1</v>
      </c>
      <c r="L28">
        <f>IF(OR(AND(I28="y",F28&gt;0.5),AND(I28="n",F28&lt;=0.5)),1,0)</f>
        <v>1</v>
      </c>
      <c r="M28">
        <f>IF(OR(AND(I28="y",G28&gt;0.5),AND(I28="n",G28&lt;=0.5)),1,0)</f>
        <v>1</v>
      </c>
      <c r="N28">
        <f>IF(OR(AND(I28="y",H28&gt;0.5),AND(I28="n",H28&lt;=0.5)),1,0)</f>
        <v>1</v>
      </c>
    </row>
    <row r="29" spans="1:14">
      <c r="A29">
        <v>221</v>
      </c>
      <c r="B29" t="s">
        <v>126</v>
      </c>
      <c r="C29" t="s">
        <v>127</v>
      </c>
      <c r="D29">
        <v>0.5</v>
      </c>
      <c r="E29">
        <v>0.5</v>
      </c>
      <c r="F29">
        <v>0.5</v>
      </c>
      <c r="G29">
        <v>0.5</v>
      </c>
      <c r="H29">
        <v>0.5</v>
      </c>
      <c r="I29" s="2" t="s">
        <v>189</v>
      </c>
      <c r="J29">
        <f>IF(OR(AND(I29="y",D29&gt;0.5),AND(I29="n",D29&lt;=0.5)),1,0)</f>
        <v>1</v>
      </c>
      <c r="K29">
        <f>IF(OR(AND(I29="y",E29&gt;0.5),AND(I29="n",E29&lt;=0.5)),1,0)</f>
        <v>1</v>
      </c>
      <c r="L29">
        <f>IF(OR(AND(I29="y",F29&gt;0.5),AND(I29="n",F29&lt;=0.5)),1,0)</f>
        <v>1</v>
      </c>
      <c r="M29">
        <f>IF(OR(AND(I29="y",G29&gt;0.5),AND(I29="n",G29&lt;=0.5)),1,0)</f>
        <v>1</v>
      </c>
      <c r="N29">
        <f>IF(OR(AND(I29="y",H29&gt;0.5),AND(I29="n",H29&lt;=0.5)),1,0)</f>
        <v>1</v>
      </c>
    </row>
    <row r="30" spans="1:14">
      <c r="A30">
        <v>223</v>
      </c>
      <c r="B30" t="s">
        <v>124</v>
      </c>
      <c r="C30" t="s">
        <v>125</v>
      </c>
      <c r="D30">
        <v>0.1</v>
      </c>
      <c r="E30">
        <v>0</v>
      </c>
      <c r="F30">
        <v>0</v>
      </c>
      <c r="G30">
        <v>0</v>
      </c>
      <c r="H30">
        <v>0</v>
      </c>
      <c r="I30" s="2" t="s">
        <v>189</v>
      </c>
      <c r="J30">
        <f>IF(OR(AND(I30="y",D30&gt;0.5),AND(I30="n",D30&lt;=0.5)),1,0)</f>
        <v>1</v>
      </c>
      <c r="K30">
        <f>IF(OR(AND(I30="y",E30&gt;0.5),AND(I30="n",E30&lt;=0.5)),1,0)</f>
        <v>1</v>
      </c>
      <c r="L30">
        <f>IF(OR(AND(I30="y",F30&gt;0.5),AND(I30="n",F30&lt;=0.5)),1,0)</f>
        <v>1</v>
      </c>
      <c r="M30">
        <f>IF(OR(AND(I30="y",G30&gt;0.5),AND(I30="n",G30&lt;=0.5)),1,0)</f>
        <v>1</v>
      </c>
      <c r="N30">
        <f>IF(OR(AND(I30="y",H30&gt;0.5),AND(I30="n",H30&lt;=0.5)),1,0)</f>
        <v>1</v>
      </c>
    </row>
    <row r="31" spans="1:14">
      <c r="A31">
        <v>229</v>
      </c>
      <c r="B31" t="s">
        <v>120</v>
      </c>
      <c r="C31" t="s">
        <v>121</v>
      </c>
      <c r="D31">
        <v>1</v>
      </c>
      <c r="E31">
        <v>1</v>
      </c>
      <c r="F31">
        <v>1</v>
      </c>
      <c r="G31">
        <v>1</v>
      </c>
      <c r="H31">
        <v>1</v>
      </c>
      <c r="I31" s="2" t="s">
        <v>190</v>
      </c>
      <c r="J31">
        <f>IF(OR(AND(I31="y",D31&gt;0.5),AND(I31="n",D31&lt;=0.5)),1,0)</f>
        <v>1</v>
      </c>
      <c r="K31">
        <f>IF(OR(AND(I31="y",E31&gt;0.5),AND(I31="n",E31&lt;=0.5)),1,0)</f>
        <v>1</v>
      </c>
      <c r="L31">
        <f>IF(OR(AND(I31="y",F31&gt;0.5),AND(I31="n",F31&lt;=0.5)),1,0)</f>
        <v>1</v>
      </c>
      <c r="M31">
        <f>IF(OR(AND(I31="y",G31&gt;0.5),AND(I31="n",G31&lt;=0.5)),1,0)</f>
        <v>1</v>
      </c>
      <c r="N31">
        <f>IF(OR(AND(I31="y",H31&gt;0.5),AND(I31="n",H31&lt;=0.5)),1,0)</f>
        <v>1</v>
      </c>
    </row>
    <row r="32" spans="1:14">
      <c r="A32">
        <v>230</v>
      </c>
      <c r="B32" t="s">
        <v>144</v>
      </c>
      <c r="C32" t="s">
        <v>145</v>
      </c>
      <c r="D32">
        <v>1</v>
      </c>
      <c r="E32">
        <v>1</v>
      </c>
      <c r="F32">
        <v>1</v>
      </c>
      <c r="G32">
        <v>1</v>
      </c>
      <c r="H32">
        <v>1</v>
      </c>
      <c r="I32" s="2" t="s">
        <v>190</v>
      </c>
      <c r="J32">
        <f>IF(OR(AND(I32="y",D32&gt;0.5),AND(I32="n",D32&lt;=0.5)),1,0)</f>
        <v>1</v>
      </c>
      <c r="K32">
        <f>IF(OR(AND(I32="y",E32&gt;0.5),AND(I32="n",E32&lt;=0.5)),1,0)</f>
        <v>1</v>
      </c>
      <c r="L32">
        <f>IF(OR(AND(I32="y",F32&gt;0.5),AND(I32="n",F32&lt;=0.5)),1,0)</f>
        <v>1</v>
      </c>
      <c r="M32">
        <f>IF(OR(AND(I32="y",G32&gt;0.5),AND(I32="n",G32&lt;=0.5)),1,0)</f>
        <v>1</v>
      </c>
      <c r="N32">
        <f>IF(OR(AND(I32="y",H32&gt;0.5),AND(I32="n",H32&lt;=0.5)),1,0)</f>
        <v>1</v>
      </c>
    </row>
    <row r="33" spans="1:14">
      <c r="A33">
        <v>233</v>
      </c>
      <c r="B33" t="s">
        <v>146</v>
      </c>
      <c r="C33" t="s">
        <v>147</v>
      </c>
      <c r="D33">
        <v>0.7</v>
      </c>
      <c r="E33">
        <v>0.81666666666700005</v>
      </c>
      <c r="F33">
        <v>0.91666666666700003</v>
      </c>
      <c r="G33">
        <v>1</v>
      </c>
      <c r="H33">
        <v>1</v>
      </c>
      <c r="I33" s="2" t="s">
        <v>189</v>
      </c>
      <c r="J33">
        <f>IF(OR(AND(I33="y",D33&gt;0.5),AND(I33="n",D33&lt;=0.5)),1,0)</f>
        <v>0</v>
      </c>
      <c r="K33">
        <f>IF(OR(AND(I33="y",E33&gt;0.5),AND(I33="n",E33&lt;=0.5)),1,0)</f>
        <v>0</v>
      </c>
      <c r="L33">
        <f>IF(OR(AND(I33="y",F33&gt;0.5),AND(I33="n",F33&lt;=0.5)),1,0)</f>
        <v>0</v>
      </c>
      <c r="M33">
        <f>IF(OR(AND(I33="y",G33&gt;0.5),AND(I33="n",G33&lt;=0.5)),1,0)</f>
        <v>0</v>
      </c>
      <c r="N33">
        <f>IF(OR(AND(I33="y",H33&gt;0.5),AND(I33="n",H33&lt;=0.5)),1,0)</f>
        <v>0</v>
      </c>
    </row>
    <row r="34" spans="1:14">
      <c r="A34">
        <v>238</v>
      </c>
      <c r="B34" t="s">
        <v>142</v>
      </c>
      <c r="C34" t="s">
        <v>143</v>
      </c>
      <c r="D34">
        <v>0.7</v>
      </c>
      <c r="E34">
        <v>0.81666666666700005</v>
      </c>
      <c r="F34">
        <v>0.91666666666700003</v>
      </c>
      <c r="G34">
        <v>1</v>
      </c>
      <c r="H34">
        <v>1</v>
      </c>
      <c r="I34" s="2" t="s">
        <v>190</v>
      </c>
      <c r="J34">
        <f>IF(OR(AND(I34="y",D34&gt;0.5),AND(I34="n",D34&lt;=0.5)),1,0)</f>
        <v>1</v>
      </c>
      <c r="K34">
        <f>IF(OR(AND(I34="y",E34&gt;0.5),AND(I34="n",E34&lt;=0.5)),1,0)</f>
        <v>1</v>
      </c>
      <c r="L34">
        <f>IF(OR(AND(I34="y",F34&gt;0.5),AND(I34="n",F34&lt;=0.5)),1,0)</f>
        <v>1</v>
      </c>
      <c r="M34">
        <f>IF(OR(AND(I34="y",G34&gt;0.5),AND(I34="n",G34&lt;=0.5)),1,0)</f>
        <v>1</v>
      </c>
      <c r="N34">
        <f>IF(OR(AND(I34="y",H34&gt;0.5),AND(I34="n",H34&lt;=0.5)),1,0)</f>
        <v>1</v>
      </c>
    </row>
    <row r="35" spans="1:14">
      <c r="A35">
        <v>257</v>
      </c>
      <c r="B35" t="s">
        <v>96</v>
      </c>
      <c r="C35" t="s">
        <v>97</v>
      </c>
      <c r="D35">
        <v>1</v>
      </c>
      <c r="E35">
        <v>1</v>
      </c>
      <c r="F35">
        <v>1</v>
      </c>
      <c r="G35">
        <v>1</v>
      </c>
      <c r="H35">
        <v>1</v>
      </c>
      <c r="I35" s="2" t="s">
        <v>190</v>
      </c>
      <c r="J35">
        <f>IF(OR(AND(I35="y",D35&gt;0.5),AND(I35="n",D35&lt;=0.5)),1,0)</f>
        <v>1</v>
      </c>
      <c r="K35">
        <f>IF(OR(AND(I35="y",E35&gt;0.5),AND(I35="n",E35&lt;=0.5)),1,0)</f>
        <v>1</v>
      </c>
      <c r="L35">
        <f>IF(OR(AND(I35="y",F35&gt;0.5),AND(I35="n",F35&lt;=0.5)),1,0)</f>
        <v>1</v>
      </c>
      <c r="M35">
        <f>IF(OR(AND(I35="y",G35&gt;0.5),AND(I35="n",G35&lt;=0.5)),1,0)</f>
        <v>1</v>
      </c>
      <c r="N35">
        <f>IF(OR(AND(I35="y",H35&gt;0.5),AND(I35="n",H35&lt;=0.5)),1,0)</f>
        <v>1</v>
      </c>
    </row>
    <row r="36" spans="1:14">
      <c r="A36">
        <v>272</v>
      </c>
      <c r="B36" t="s">
        <v>63</v>
      </c>
      <c r="C36" t="s">
        <v>64</v>
      </c>
      <c r="D36">
        <v>0</v>
      </c>
      <c r="E36">
        <v>0</v>
      </c>
      <c r="F36">
        <v>0</v>
      </c>
      <c r="G36">
        <v>0</v>
      </c>
      <c r="H36">
        <v>0</v>
      </c>
      <c r="I36" s="2" t="s">
        <v>189</v>
      </c>
      <c r="J36">
        <f>IF(OR(AND(I36="y",D36&gt;0.5),AND(I36="n",D36&lt;=0.5)),1,0)</f>
        <v>1</v>
      </c>
      <c r="K36">
        <f>IF(OR(AND(I36="y",E36&gt;0.5),AND(I36="n",E36&lt;=0.5)),1,0)</f>
        <v>1</v>
      </c>
      <c r="L36">
        <f>IF(OR(AND(I36="y",F36&gt;0.5),AND(I36="n",F36&lt;=0.5)),1,0)</f>
        <v>1</v>
      </c>
      <c r="M36">
        <f>IF(OR(AND(I36="y",G36&gt;0.5),AND(I36="n",G36&lt;=0.5)),1,0)</f>
        <v>1</v>
      </c>
      <c r="N36">
        <f>IF(OR(AND(I36="y",H36&gt;0.5),AND(I36="n",H36&lt;=0.5)),1,0)</f>
        <v>1</v>
      </c>
    </row>
    <row r="37" spans="1:14">
      <c r="A37">
        <v>287</v>
      </c>
      <c r="B37" t="s">
        <v>33</v>
      </c>
      <c r="C37" t="s">
        <v>34</v>
      </c>
      <c r="D37">
        <v>0.3</v>
      </c>
      <c r="E37">
        <v>0.183333333333</v>
      </c>
      <c r="F37">
        <v>8.3333333333299994E-2</v>
      </c>
      <c r="G37">
        <v>0</v>
      </c>
      <c r="H37">
        <v>0</v>
      </c>
      <c r="I37" s="2" t="s">
        <v>189</v>
      </c>
      <c r="J37">
        <f>IF(OR(AND(I37="y",D37&gt;0.5),AND(I37="n",D37&lt;=0.5)),1,0)</f>
        <v>1</v>
      </c>
      <c r="K37">
        <f>IF(OR(AND(I37="y",E37&gt;0.5),AND(I37="n",E37&lt;=0.5)),1,0)</f>
        <v>1</v>
      </c>
      <c r="L37">
        <f>IF(OR(AND(I37="y",F37&gt;0.5),AND(I37="n",F37&lt;=0.5)),1,0)</f>
        <v>1</v>
      </c>
      <c r="M37">
        <f>IF(OR(AND(I37="y",G37&gt;0.5),AND(I37="n",G37&lt;=0.5)),1,0)</f>
        <v>1</v>
      </c>
      <c r="N37">
        <f>IF(OR(AND(I37="y",H37&gt;0.5),AND(I37="n",H37&lt;=0.5)),1,0)</f>
        <v>1</v>
      </c>
    </row>
    <row r="38" spans="1:14">
      <c r="A38">
        <v>288</v>
      </c>
      <c r="B38" t="s">
        <v>100</v>
      </c>
      <c r="C38" t="s">
        <v>101</v>
      </c>
      <c r="D38">
        <v>0.9</v>
      </c>
      <c r="E38">
        <v>1</v>
      </c>
      <c r="F38">
        <v>1</v>
      </c>
      <c r="G38">
        <v>1</v>
      </c>
      <c r="H38">
        <v>1</v>
      </c>
      <c r="I38" s="2" t="s">
        <v>190</v>
      </c>
      <c r="J38">
        <f>IF(OR(AND(I38="y",D38&gt;0.5),AND(I38="n",D38&lt;=0.5)),1,0)</f>
        <v>1</v>
      </c>
      <c r="K38">
        <f>IF(OR(AND(I38="y",E38&gt;0.5),AND(I38="n",E38&lt;=0.5)),1,0)</f>
        <v>1</v>
      </c>
      <c r="L38">
        <f>IF(OR(AND(I38="y",F38&gt;0.5),AND(I38="n",F38&lt;=0.5)),1,0)</f>
        <v>1</v>
      </c>
      <c r="M38">
        <f>IF(OR(AND(I38="y",G38&gt;0.5),AND(I38="n",G38&lt;=0.5)),1,0)</f>
        <v>1</v>
      </c>
      <c r="N38">
        <f>IF(OR(AND(I38="y",H38&gt;0.5),AND(I38="n",H38&lt;=0.5)),1,0)</f>
        <v>1</v>
      </c>
    </row>
    <row r="39" spans="1:14">
      <c r="A39">
        <v>307</v>
      </c>
      <c r="B39" t="s">
        <v>75</v>
      </c>
      <c r="C39" t="s">
        <v>76</v>
      </c>
      <c r="D39">
        <v>1</v>
      </c>
      <c r="E39">
        <v>1</v>
      </c>
      <c r="F39">
        <v>1</v>
      </c>
      <c r="G39">
        <v>1</v>
      </c>
      <c r="H39">
        <v>1</v>
      </c>
      <c r="I39" s="2" t="s">
        <v>190</v>
      </c>
      <c r="J39">
        <f>IF(OR(AND(I39="y",D39&gt;0.5),AND(I39="n",D39&lt;=0.5)),1,0)</f>
        <v>1</v>
      </c>
      <c r="K39">
        <f>IF(OR(AND(I39="y",E39&gt;0.5),AND(I39="n",E39&lt;=0.5)),1,0)</f>
        <v>1</v>
      </c>
      <c r="L39">
        <f>IF(OR(AND(I39="y",F39&gt;0.5),AND(I39="n",F39&lt;=0.5)),1,0)</f>
        <v>1</v>
      </c>
      <c r="M39">
        <f>IF(OR(AND(I39="y",G39&gt;0.5),AND(I39="n",G39&lt;=0.5)),1,0)</f>
        <v>1</v>
      </c>
      <c r="N39">
        <f>IF(OR(AND(I39="y",H39&gt;0.5),AND(I39="n",H39&lt;=0.5)),1,0)</f>
        <v>1</v>
      </c>
    </row>
    <row r="40" spans="1:14">
      <c r="A40">
        <v>344</v>
      </c>
      <c r="B40" t="s">
        <v>27</v>
      </c>
      <c r="C40" t="s">
        <v>28</v>
      </c>
      <c r="D40">
        <v>0.8</v>
      </c>
      <c r="E40">
        <v>0.93333333333299995</v>
      </c>
      <c r="F40">
        <v>1</v>
      </c>
      <c r="G40">
        <v>1</v>
      </c>
      <c r="H40">
        <v>1</v>
      </c>
      <c r="I40" s="2" t="s">
        <v>190</v>
      </c>
      <c r="J40">
        <f>IF(OR(AND(I40="y",D40&gt;0.5),AND(I40="n",D40&lt;=0.5)),1,0)</f>
        <v>1</v>
      </c>
      <c r="K40">
        <f>IF(OR(AND(I40="y",E40&gt;0.5),AND(I40="n",E40&lt;=0.5)),1,0)</f>
        <v>1</v>
      </c>
      <c r="L40">
        <f>IF(OR(AND(I40="y",F40&gt;0.5),AND(I40="n",F40&lt;=0.5)),1,0)</f>
        <v>1</v>
      </c>
      <c r="M40">
        <f>IF(OR(AND(I40="y",G40&gt;0.5),AND(I40="n",G40&lt;=0.5)),1,0)</f>
        <v>1</v>
      </c>
      <c r="N40">
        <f>IF(OR(AND(I40="y",H40&gt;0.5),AND(I40="n",H40&lt;=0.5)),1,0)</f>
        <v>1</v>
      </c>
    </row>
    <row r="41" spans="1:14">
      <c r="A41">
        <v>372</v>
      </c>
      <c r="B41" t="s">
        <v>55</v>
      </c>
      <c r="C41" t="s">
        <v>56</v>
      </c>
      <c r="D41">
        <v>0.8</v>
      </c>
      <c r="E41">
        <v>0.93333333333299995</v>
      </c>
      <c r="F41">
        <v>1</v>
      </c>
      <c r="G41">
        <v>1</v>
      </c>
      <c r="H41">
        <v>1</v>
      </c>
      <c r="I41" s="2" t="s">
        <v>190</v>
      </c>
      <c r="J41">
        <f>IF(OR(AND(I41="y",D41&gt;0.5),AND(I41="n",D41&lt;=0.5)),1,0)</f>
        <v>1</v>
      </c>
      <c r="K41">
        <f>IF(OR(AND(I41="y",E41&gt;0.5),AND(I41="n",E41&lt;=0.5)),1,0)</f>
        <v>1</v>
      </c>
      <c r="L41">
        <f>IF(OR(AND(I41="y",F41&gt;0.5),AND(I41="n",F41&lt;=0.5)),1,0)</f>
        <v>1</v>
      </c>
      <c r="M41">
        <f>IF(OR(AND(I41="y",G41&gt;0.5),AND(I41="n",G41&lt;=0.5)),1,0)</f>
        <v>1</v>
      </c>
      <c r="N41">
        <f>IF(OR(AND(I41="y",H41&gt;0.5),AND(I41="n",H41&lt;=0.5)),1,0)</f>
        <v>1</v>
      </c>
    </row>
    <row r="42" spans="1:14">
      <c r="A42">
        <v>408</v>
      </c>
      <c r="B42" t="s">
        <v>35</v>
      </c>
      <c r="C42" t="s">
        <v>36</v>
      </c>
      <c r="D42">
        <v>1</v>
      </c>
      <c r="E42">
        <v>1</v>
      </c>
      <c r="F42">
        <v>1</v>
      </c>
      <c r="G42">
        <v>1</v>
      </c>
      <c r="H42">
        <v>1</v>
      </c>
      <c r="I42" s="2" t="s">
        <v>190</v>
      </c>
      <c r="J42">
        <f>IF(OR(AND(I42="y",D42&gt;0.5),AND(I42="n",D42&lt;=0.5)),1,0)</f>
        <v>1</v>
      </c>
      <c r="K42">
        <f>IF(OR(AND(I42="y",E42&gt;0.5),AND(I42="n",E42&lt;=0.5)),1,0)</f>
        <v>1</v>
      </c>
      <c r="L42">
        <f>IF(OR(AND(I42="y",F42&gt;0.5),AND(I42="n",F42&lt;=0.5)),1,0)</f>
        <v>1</v>
      </c>
      <c r="M42">
        <f>IF(OR(AND(I42="y",G42&gt;0.5),AND(I42="n",G42&lt;=0.5)),1,0)</f>
        <v>1</v>
      </c>
      <c r="N42">
        <f>IF(OR(AND(I42="y",H42&gt;0.5),AND(I42="n",H42&lt;=0.5)),1,0)</f>
        <v>1</v>
      </c>
    </row>
    <row r="43" spans="1:14">
      <c r="A43">
        <v>481</v>
      </c>
      <c r="B43" t="s">
        <v>166</v>
      </c>
      <c r="C43" t="s">
        <v>167</v>
      </c>
      <c r="D43">
        <v>0.2</v>
      </c>
      <c r="E43">
        <v>6.66666666667E-2</v>
      </c>
      <c r="F43">
        <v>0</v>
      </c>
      <c r="G43">
        <v>0</v>
      </c>
      <c r="H43">
        <v>0</v>
      </c>
      <c r="I43" s="2" t="s">
        <v>189</v>
      </c>
      <c r="J43">
        <f>IF(OR(AND(I43="y",D43&gt;0.5),AND(I43="n",D43&lt;=0.5)),1,0)</f>
        <v>1</v>
      </c>
      <c r="K43">
        <f>IF(OR(AND(I43="y",E43&gt;0.5),AND(I43="n",E43&lt;=0.5)),1,0)</f>
        <v>1</v>
      </c>
      <c r="L43">
        <f>IF(OR(AND(I43="y",F43&gt;0.5),AND(I43="n",F43&lt;=0.5)),1,0)</f>
        <v>1</v>
      </c>
      <c r="M43">
        <f>IF(OR(AND(I43="y",G43&gt;0.5),AND(I43="n",G43&lt;=0.5)),1,0)</f>
        <v>1</v>
      </c>
      <c r="N43">
        <f>IF(OR(AND(I43="y",H43&gt;0.5),AND(I43="n",H43&lt;=0.5)),1,0)</f>
        <v>1</v>
      </c>
    </row>
    <row r="44" spans="1:14">
      <c r="A44">
        <v>495</v>
      </c>
      <c r="B44" t="s">
        <v>13</v>
      </c>
      <c r="C44" t="s">
        <v>14</v>
      </c>
      <c r="D44">
        <v>1</v>
      </c>
      <c r="E44">
        <v>1</v>
      </c>
      <c r="F44">
        <v>1</v>
      </c>
      <c r="G44">
        <v>1</v>
      </c>
      <c r="H44">
        <v>1</v>
      </c>
      <c r="I44" s="2" t="s">
        <v>190</v>
      </c>
      <c r="J44">
        <f>IF(OR(AND(I44="y",D44&gt;0.5),AND(I44="n",D44&lt;=0.5)),1,0)</f>
        <v>1</v>
      </c>
      <c r="K44">
        <f>IF(OR(AND(I44="y",E44&gt;0.5),AND(I44="n",E44&lt;=0.5)),1,0)</f>
        <v>1</v>
      </c>
      <c r="L44">
        <f>IF(OR(AND(I44="y",F44&gt;0.5),AND(I44="n",F44&lt;=0.5)),1,0)</f>
        <v>1</v>
      </c>
      <c r="M44">
        <f>IF(OR(AND(I44="y",G44&gt;0.5),AND(I44="n",G44&lt;=0.5)),1,0)</f>
        <v>1</v>
      </c>
      <c r="N44">
        <f>IF(OR(AND(I44="y",H44&gt;0.5),AND(I44="n",H44&lt;=0.5)),1,0)</f>
        <v>1</v>
      </c>
    </row>
    <row r="45" spans="1:14">
      <c r="A45">
        <v>509</v>
      </c>
      <c r="B45" t="s">
        <v>114</v>
      </c>
      <c r="C45" t="s">
        <v>115</v>
      </c>
      <c r="D45">
        <v>1</v>
      </c>
      <c r="E45">
        <v>1</v>
      </c>
      <c r="F45">
        <v>1</v>
      </c>
      <c r="G45">
        <v>1</v>
      </c>
      <c r="H45">
        <v>1</v>
      </c>
      <c r="I45" s="2" t="s">
        <v>190</v>
      </c>
      <c r="J45">
        <f>IF(OR(AND(I45="y",D45&gt;0.5),AND(I45="n",D45&lt;=0.5)),1,0)</f>
        <v>1</v>
      </c>
      <c r="K45">
        <f>IF(OR(AND(I45="y",E45&gt;0.5),AND(I45="n",E45&lt;=0.5)),1,0)</f>
        <v>1</v>
      </c>
      <c r="L45">
        <f>IF(OR(AND(I45="y",F45&gt;0.5),AND(I45="n",F45&lt;=0.5)),1,0)</f>
        <v>1</v>
      </c>
      <c r="M45">
        <f>IF(OR(AND(I45="y",G45&gt;0.5),AND(I45="n",G45&lt;=0.5)),1,0)</f>
        <v>1</v>
      </c>
      <c r="N45">
        <f>IF(OR(AND(I45="y",H45&gt;0.5),AND(I45="n",H45&lt;=0.5)),1,0)</f>
        <v>1</v>
      </c>
    </row>
    <row r="46" spans="1:14">
      <c r="A46">
        <v>611</v>
      </c>
      <c r="B46" t="s">
        <v>160</v>
      </c>
      <c r="C46" t="s">
        <v>161</v>
      </c>
      <c r="D46">
        <v>1</v>
      </c>
      <c r="E46">
        <v>1</v>
      </c>
      <c r="F46">
        <v>1</v>
      </c>
      <c r="G46">
        <v>1</v>
      </c>
      <c r="H46">
        <v>1</v>
      </c>
      <c r="I46" s="2" t="s">
        <v>190</v>
      </c>
      <c r="J46">
        <f>IF(OR(AND(I46="y",D46&gt;0.5),AND(I46="n",D46&lt;=0.5)),1,0)</f>
        <v>1</v>
      </c>
      <c r="K46">
        <f>IF(OR(AND(I46="y",E46&gt;0.5),AND(I46="n",E46&lt;=0.5)),1,0)</f>
        <v>1</v>
      </c>
      <c r="L46">
        <f>IF(OR(AND(I46="y",F46&gt;0.5),AND(I46="n",F46&lt;=0.5)),1,0)</f>
        <v>1</v>
      </c>
      <c r="M46">
        <f>IF(OR(AND(I46="y",G46&gt;0.5),AND(I46="n",G46&lt;=0.5)),1,0)</f>
        <v>1</v>
      </c>
      <c r="N46">
        <f>IF(OR(AND(I46="y",H46&gt;0.5),AND(I46="n",H46&lt;=0.5)),1,0)</f>
        <v>1</v>
      </c>
    </row>
    <row r="47" spans="1:14">
      <c r="A47">
        <v>626</v>
      </c>
      <c r="B47" t="s">
        <v>90</v>
      </c>
      <c r="C47" t="s">
        <v>91</v>
      </c>
      <c r="D47">
        <v>0.9</v>
      </c>
      <c r="E47">
        <v>1</v>
      </c>
      <c r="F47">
        <v>1</v>
      </c>
      <c r="G47">
        <v>1</v>
      </c>
      <c r="H47">
        <v>1</v>
      </c>
      <c r="I47" s="2" t="s">
        <v>190</v>
      </c>
      <c r="J47">
        <f>IF(OR(AND(I47="y",D47&gt;0.5),AND(I47="n",D47&lt;=0.5)),1,0)</f>
        <v>1</v>
      </c>
      <c r="K47">
        <f>IF(OR(AND(I47="y",E47&gt;0.5),AND(I47="n",E47&lt;=0.5)),1,0)</f>
        <v>1</v>
      </c>
      <c r="L47">
        <f>IF(OR(AND(I47="y",F47&gt;0.5),AND(I47="n",F47&lt;=0.5)),1,0)</f>
        <v>1</v>
      </c>
      <c r="M47">
        <f>IF(OR(AND(I47="y",G47&gt;0.5),AND(I47="n",G47&lt;=0.5)),1,0)</f>
        <v>1</v>
      </c>
      <c r="N47">
        <f>IF(OR(AND(I47="y",H47&gt;0.5),AND(I47="n",H47&lt;=0.5)),1,0)</f>
        <v>1</v>
      </c>
    </row>
    <row r="48" spans="1:14">
      <c r="A48">
        <v>649</v>
      </c>
      <c r="B48" t="s">
        <v>164</v>
      </c>
      <c r="C48" t="s">
        <v>165</v>
      </c>
      <c r="D48">
        <v>1</v>
      </c>
      <c r="E48">
        <v>1</v>
      </c>
      <c r="F48">
        <v>1</v>
      </c>
      <c r="G48">
        <v>1</v>
      </c>
      <c r="H48">
        <v>1</v>
      </c>
      <c r="I48" s="2" t="s">
        <v>190</v>
      </c>
      <c r="J48">
        <f>IF(OR(AND(I48="y",D48&gt;0.5),AND(I48="n",D48&lt;=0.5)),1,0)</f>
        <v>1</v>
      </c>
      <c r="K48">
        <f>IF(OR(AND(I48="y",E48&gt;0.5),AND(I48="n",E48&lt;=0.5)),1,0)</f>
        <v>1</v>
      </c>
      <c r="L48">
        <f>IF(OR(AND(I48="y",F48&gt;0.5),AND(I48="n",F48&lt;=0.5)),1,0)</f>
        <v>1</v>
      </c>
      <c r="M48">
        <f>IF(OR(AND(I48="y",G48&gt;0.5),AND(I48="n",G48&lt;=0.5)),1,0)</f>
        <v>1</v>
      </c>
      <c r="N48">
        <f>IF(OR(AND(I48="y",H48&gt;0.5),AND(I48="n",H48&lt;=0.5)),1,0)</f>
        <v>1</v>
      </c>
    </row>
    <row r="49" spans="1:14">
      <c r="A49">
        <v>652</v>
      </c>
      <c r="B49" t="s">
        <v>110</v>
      </c>
      <c r="C49" t="s">
        <v>111</v>
      </c>
      <c r="D49">
        <v>0.1</v>
      </c>
      <c r="E49">
        <v>0</v>
      </c>
      <c r="F49">
        <v>0</v>
      </c>
      <c r="G49">
        <v>0</v>
      </c>
      <c r="H49">
        <v>0</v>
      </c>
      <c r="I49" s="2" t="s">
        <v>189</v>
      </c>
      <c r="J49">
        <f>IF(OR(AND(I49="y",D49&gt;0.5),AND(I49="n",D49&lt;=0.5)),1,0)</f>
        <v>1</v>
      </c>
      <c r="K49">
        <f>IF(OR(AND(I49="y",E49&gt;0.5),AND(I49="n",E49&lt;=0.5)),1,0)</f>
        <v>1</v>
      </c>
      <c r="L49">
        <f>IF(OR(AND(I49="y",F49&gt;0.5),AND(I49="n",F49&lt;=0.5)),1,0)</f>
        <v>1</v>
      </c>
      <c r="M49">
        <f>IF(OR(AND(I49="y",G49&gt;0.5),AND(I49="n",G49&lt;=0.5)),1,0)</f>
        <v>1</v>
      </c>
      <c r="N49">
        <f>IF(OR(AND(I49="y",H49&gt;0.5),AND(I49="n",H49&lt;=0.5)),1,0)</f>
        <v>1</v>
      </c>
    </row>
    <row r="50" spans="1:14">
      <c r="A50">
        <v>653</v>
      </c>
      <c r="B50" t="s">
        <v>112</v>
      </c>
      <c r="C50" t="s">
        <v>113</v>
      </c>
      <c r="D50">
        <v>1</v>
      </c>
      <c r="E50">
        <v>1</v>
      </c>
      <c r="F50">
        <v>1</v>
      </c>
      <c r="G50">
        <v>1</v>
      </c>
      <c r="H50">
        <v>1</v>
      </c>
      <c r="I50" s="2" t="s">
        <v>190</v>
      </c>
      <c r="J50">
        <f>IF(OR(AND(I50="y",D50&gt;0.5),AND(I50="n",D50&lt;=0.5)),1,0)</f>
        <v>1</v>
      </c>
      <c r="K50">
        <f>IF(OR(AND(I50="y",E50&gt;0.5),AND(I50="n",E50&lt;=0.5)),1,0)</f>
        <v>1</v>
      </c>
      <c r="L50">
        <f>IF(OR(AND(I50="y",F50&gt;0.5),AND(I50="n",F50&lt;=0.5)),1,0)</f>
        <v>1</v>
      </c>
      <c r="M50">
        <f>IF(OR(AND(I50="y",G50&gt;0.5),AND(I50="n",G50&lt;=0.5)),1,0)</f>
        <v>1</v>
      </c>
      <c r="N50">
        <f>IF(OR(AND(I50="y",H50&gt;0.5),AND(I50="n",H50&lt;=0.5)),1,0)</f>
        <v>1</v>
      </c>
    </row>
    <row r="51" spans="1:14">
      <c r="A51">
        <v>657</v>
      </c>
      <c r="B51" t="s">
        <v>108</v>
      </c>
      <c r="C51" t="s">
        <v>109</v>
      </c>
      <c r="D51">
        <v>0.7</v>
      </c>
      <c r="E51">
        <v>0.81666666666700005</v>
      </c>
      <c r="F51">
        <v>0.91666666666700003</v>
      </c>
      <c r="G51">
        <v>1</v>
      </c>
      <c r="H51">
        <v>1</v>
      </c>
      <c r="I51" s="2" t="s">
        <v>189</v>
      </c>
      <c r="J51">
        <f>IF(OR(AND(I51="y",D51&gt;0.5),AND(I51="n",D51&lt;=0.5)),1,0)</f>
        <v>0</v>
      </c>
      <c r="K51">
        <f>IF(OR(AND(I51="y",E51&gt;0.5),AND(I51="n",E51&lt;=0.5)),1,0)</f>
        <v>0</v>
      </c>
      <c r="L51">
        <f>IF(OR(AND(I51="y",F51&gt;0.5),AND(I51="n",F51&lt;=0.5)),1,0)</f>
        <v>0</v>
      </c>
      <c r="M51">
        <f>IF(OR(AND(I51="y",G51&gt;0.5),AND(I51="n",G51&lt;=0.5)),1,0)</f>
        <v>0</v>
      </c>
      <c r="N51">
        <f>IF(OR(AND(I51="y",H51&gt;0.5),AND(I51="n",H51&lt;=0.5)),1,0)</f>
        <v>0</v>
      </c>
    </row>
    <row r="52" spans="1:14">
      <c r="A52">
        <v>662</v>
      </c>
      <c r="B52" t="s">
        <v>9</v>
      </c>
      <c r="C52" t="s">
        <v>10</v>
      </c>
      <c r="D52">
        <v>0.5</v>
      </c>
      <c r="E52">
        <v>0.5</v>
      </c>
      <c r="F52">
        <v>0.5</v>
      </c>
      <c r="G52">
        <v>0.5</v>
      </c>
      <c r="H52">
        <v>0.5</v>
      </c>
      <c r="I52" s="2" t="s">
        <v>190</v>
      </c>
      <c r="J52">
        <f>IF(OR(AND(I52="y",D52&gt;0.5),AND(I52="n",D52&lt;=0.5)),1,0)</f>
        <v>0</v>
      </c>
      <c r="K52">
        <f>IF(OR(AND(I52="y",E52&gt;0.5),AND(I52="n",E52&lt;=0.5)),1,0)</f>
        <v>0</v>
      </c>
      <c r="L52">
        <f>IF(OR(AND(I52="y",F52&gt;0.5),AND(I52="n",F52&lt;=0.5)),1,0)</f>
        <v>0</v>
      </c>
      <c r="M52">
        <f>IF(OR(AND(I52="y",G52&gt;0.5),AND(I52="n",G52&lt;=0.5)),1,0)</f>
        <v>0</v>
      </c>
      <c r="N52">
        <f>IF(OR(AND(I52="y",H52&gt;0.5),AND(I52="n",H52&lt;=0.5)),1,0)</f>
        <v>0</v>
      </c>
    </row>
    <row r="53" spans="1:14">
      <c r="A53">
        <v>664</v>
      </c>
      <c r="B53" t="s">
        <v>5</v>
      </c>
      <c r="C53" t="s">
        <v>6</v>
      </c>
      <c r="D53">
        <v>0.7</v>
      </c>
      <c r="E53">
        <v>0.81666666666700005</v>
      </c>
      <c r="F53">
        <v>0.91666666666700003</v>
      </c>
      <c r="G53">
        <v>1</v>
      </c>
      <c r="H53">
        <v>1</v>
      </c>
      <c r="I53" s="2" t="s">
        <v>190</v>
      </c>
      <c r="J53">
        <f>IF(OR(AND(I53="y",D53&gt;0.5),AND(I53="n",D53&lt;=0.5)),1,0)</f>
        <v>1</v>
      </c>
      <c r="K53">
        <f>IF(OR(AND(I53="y",E53&gt;0.5),AND(I53="n",E53&lt;=0.5)),1,0)</f>
        <v>1</v>
      </c>
      <c r="L53">
        <f>IF(OR(AND(I53="y",F53&gt;0.5),AND(I53="n",F53&lt;=0.5)),1,0)</f>
        <v>1</v>
      </c>
      <c r="M53">
        <f>IF(OR(AND(I53="y",G53&gt;0.5),AND(I53="n",G53&lt;=0.5)),1,0)</f>
        <v>1</v>
      </c>
      <c r="N53">
        <f>IF(OR(AND(I53="y",H53&gt;0.5),AND(I53="n",H53&lt;=0.5)),1,0)</f>
        <v>1</v>
      </c>
    </row>
    <row r="54" spans="1:14">
      <c r="A54">
        <v>715</v>
      </c>
      <c r="B54" t="s">
        <v>37</v>
      </c>
      <c r="C54" t="s">
        <v>38</v>
      </c>
      <c r="D54">
        <v>1</v>
      </c>
      <c r="E54">
        <v>1</v>
      </c>
      <c r="F54">
        <v>1</v>
      </c>
      <c r="G54">
        <v>1</v>
      </c>
      <c r="H54">
        <v>1</v>
      </c>
      <c r="I54" s="2" t="s">
        <v>190</v>
      </c>
      <c r="J54">
        <f>IF(OR(AND(I54="y",D54&gt;0.5),AND(I54="n",D54&lt;=0.5)),1,0)</f>
        <v>1</v>
      </c>
      <c r="K54">
        <f>IF(OR(AND(I54="y",E54&gt;0.5),AND(I54="n",E54&lt;=0.5)),1,0)</f>
        <v>1</v>
      </c>
      <c r="L54">
        <f>IF(OR(AND(I54="y",F54&gt;0.5),AND(I54="n",F54&lt;=0.5)),1,0)</f>
        <v>1</v>
      </c>
      <c r="M54">
        <f>IF(OR(AND(I54="y",G54&gt;0.5),AND(I54="n",G54&lt;=0.5)),1,0)</f>
        <v>1</v>
      </c>
      <c r="N54">
        <f>IF(OR(AND(I54="y",H54&gt;0.5),AND(I54="n",H54&lt;=0.5)),1,0)</f>
        <v>1</v>
      </c>
    </row>
    <row r="55" spans="1:14">
      <c r="A55">
        <v>751</v>
      </c>
      <c r="B55" t="s">
        <v>118</v>
      </c>
      <c r="C55" t="s">
        <v>119</v>
      </c>
      <c r="D55">
        <v>0.5</v>
      </c>
      <c r="E55">
        <v>0.5</v>
      </c>
      <c r="F55">
        <v>0.5</v>
      </c>
      <c r="G55">
        <v>0.5</v>
      </c>
      <c r="H55">
        <v>0.5</v>
      </c>
      <c r="I55" s="2" t="s">
        <v>189</v>
      </c>
      <c r="J55">
        <f>IF(OR(AND(I55="y",D55&gt;0.5),AND(I55="n",D55&lt;=0.5)),1,0)</f>
        <v>1</v>
      </c>
      <c r="K55">
        <f>IF(OR(AND(I55="y",E55&gt;0.5),AND(I55="n",E55&lt;=0.5)),1,0)</f>
        <v>1</v>
      </c>
      <c r="L55">
        <f>IF(OR(AND(I55="y",F55&gt;0.5),AND(I55="n",F55&lt;=0.5)),1,0)</f>
        <v>1</v>
      </c>
      <c r="M55">
        <f>IF(OR(AND(I55="y",G55&gt;0.5),AND(I55="n",G55&lt;=0.5)),1,0)</f>
        <v>1</v>
      </c>
      <c r="N55">
        <f>IF(OR(AND(I55="y",H55&gt;0.5),AND(I55="n",H55&lt;=0.5)),1,0)</f>
        <v>1</v>
      </c>
    </row>
    <row r="56" spans="1:14">
      <c r="A56">
        <v>809</v>
      </c>
      <c r="B56" t="s">
        <v>176</v>
      </c>
      <c r="C56" t="s">
        <v>177</v>
      </c>
      <c r="D56">
        <v>0.6</v>
      </c>
      <c r="E56">
        <v>0.66666666666700003</v>
      </c>
      <c r="F56">
        <v>0.73809523809499999</v>
      </c>
      <c r="G56">
        <v>0.83333333333299997</v>
      </c>
      <c r="H56">
        <v>1</v>
      </c>
      <c r="I56" s="2" t="s">
        <v>190</v>
      </c>
      <c r="J56">
        <f>IF(OR(AND(I56="y",D56&gt;0.5),AND(I56="n",D56&lt;=0.5)),1,0)</f>
        <v>1</v>
      </c>
      <c r="K56">
        <f>IF(OR(AND(I56="y",E56&gt;0.5),AND(I56="n",E56&lt;=0.5)),1,0)</f>
        <v>1</v>
      </c>
      <c r="L56">
        <f>IF(OR(AND(I56="y",F56&gt;0.5),AND(I56="n",F56&lt;=0.5)),1,0)</f>
        <v>1</v>
      </c>
      <c r="M56">
        <f>IF(OR(AND(I56="y",G56&gt;0.5),AND(I56="n",G56&lt;=0.5)),1,0)</f>
        <v>1</v>
      </c>
      <c r="N56">
        <f>IF(OR(AND(I56="y",H56&gt;0.5),AND(I56="n",H56&lt;=0.5)),1,0)</f>
        <v>1</v>
      </c>
    </row>
    <row r="57" spans="1:14">
      <c r="A57">
        <v>820</v>
      </c>
      <c r="B57" t="s">
        <v>57</v>
      </c>
      <c r="C57" t="s">
        <v>58</v>
      </c>
      <c r="D57">
        <v>0.2</v>
      </c>
      <c r="E57">
        <v>6.66666666667E-2</v>
      </c>
      <c r="F57">
        <v>0</v>
      </c>
      <c r="G57">
        <v>0</v>
      </c>
      <c r="H57">
        <v>0</v>
      </c>
      <c r="I57" s="2" t="s">
        <v>189</v>
      </c>
      <c r="J57">
        <f>IF(OR(AND(I57="y",D57&gt;0.5),AND(I57="n",D57&lt;=0.5)),1,0)</f>
        <v>1</v>
      </c>
      <c r="K57">
        <f>IF(OR(AND(I57="y",E57&gt;0.5),AND(I57="n",E57&lt;=0.5)),1,0)</f>
        <v>1</v>
      </c>
      <c r="L57">
        <f>IF(OR(AND(I57="y",F57&gt;0.5),AND(I57="n",F57&lt;=0.5)),1,0)</f>
        <v>1</v>
      </c>
      <c r="M57">
        <f>IF(OR(AND(I57="y",G57&gt;0.5),AND(I57="n",G57&lt;=0.5)),1,0)</f>
        <v>1</v>
      </c>
      <c r="N57">
        <f>IF(OR(AND(I57="y",H57&gt;0.5),AND(I57="n",H57&lt;=0.5)),1,0)</f>
        <v>1</v>
      </c>
    </row>
    <row r="58" spans="1:14">
      <c r="A58">
        <v>956</v>
      </c>
      <c r="B58" t="s">
        <v>150</v>
      </c>
      <c r="C58" t="s">
        <v>151</v>
      </c>
      <c r="D58">
        <v>1</v>
      </c>
      <c r="E58">
        <v>1</v>
      </c>
      <c r="F58">
        <v>1</v>
      </c>
      <c r="G58">
        <v>1</v>
      </c>
      <c r="H58">
        <v>1</v>
      </c>
      <c r="I58" s="6" t="s">
        <v>190</v>
      </c>
      <c r="J58">
        <f>IF(OR(AND(I58="y",D58&gt;0.5),AND(I58="n",D58&lt;=0.5)),1,0)</f>
        <v>1</v>
      </c>
      <c r="K58">
        <f>IF(OR(AND(I58="y",E58&gt;0.5),AND(I58="n",E58&lt;=0.5)),1,0)</f>
        <v>1</v>
      </c>
      <c r="L58">
        <f>IF(OR(AND(I58="y",F58&gt;0.5),AND(I58="n",F58&lt;=0.5)),1,0)</f>
        <v>1</v>
      </c>
      <c r="M58">
        <f>IF(OR(AND(I58="y",G58&gt;0.5),AND(I58="n",G58&lt;=0.5)),1,0)</f>
        <v>1</v>
      </c>
      <c r="N58">
        <f>IF(OR(AND(I58="y",H58&gt;0.5),AND(I58="n",H58&lt;=0.5)),1,0)</f>
        <v>1</v>
      </c>
    </row>
    <row r="59" spans="1:14">
      <c r="A59">
        <v>1049</v>
      </c>
      <c r="B59" t="s">
        <v>170</v>
      </c>
      <c r="C59" t="s">
        <v>171</v>
      </c>
      <c r="D59">
        <v>0</v>
      </c>
      <c r="E59">
        <v>0</v>
      </c>
      <c r="F59">
        <v>0</v>
      </c>
      <c r="G59">
        <v>0</v>
      </c>
      <c r="H59">
        <v>0</v>
      </c>
      <c r="I59" s="2" t="s">
        <v>189</v>
      </c>
      <c r="J59">
        <f>IF(OR(AND(I59="y",D59&gt;0.5),AND(I59="n",D59&lt;=0.5)),1,0)</f>
        <v>1</v>
      </c>
      <c r="K59">
        <f>IF(OR(AND(I59="y",E59&gt;0.5),AND(I59="n",E59&lt;=0.5)),1,0)</f>
        <v>1</v>
      </c>
      <c r="L59">
        <f>IF(OR(AND(I59="y",F59&gt;0.5),AND(I59="n",F59&lt;=0.5)),1,0)</f>
        <v>1</v>
      </c>
      <c r="M59">
        <f>IF(OR(AND(I59="y",G59&gt;0.5),AND(I59="n",G59&lt;=0.5)),1,0)</f>
        <v>1</v>
      </c>
      <c r="N59">
        <f>IF(OR(AND(I59="y",H59&gt;0.5),AND(I59="n",H59&lt;=0.5)),1,0)</f>
        <v>1</v>
      </c>
    </row>
    <row r="60" spans="1:14">
      <c r="A60">
        <v>1082</v>
      </c>
      <c r="B60" t="s">
        <v>59</v>
      </c>
      <c r="C60" t="s">
        <v>60</v>
      </c>
      <c r="D60">
        <v>0</v>
      </c>
      <c r="E60">
        <v>0</v>
      </c>
      <c r="F60">
        <v>0</v>
      </c>
      <c r="G60">
        <v>0</v>
      </c>
      <c r="H60">
        <v>0</v>
      </c>
      <c r="I60" s="2" t="s">
        <v>189</v>
      </c>
      <c r="J60">
        <f>IF(OR(AND(I60="y",D60&gt;0.5),AND(I60="n",D60&lt;=0.5)),1,0)</f>
        <v>1</v>
      </c>
      <c r="K60">
        <f>IF(OR(AND(I60="y",E60&gt;0.5),AND(I60="n",E60&lt;=0.5)),1,0)</f>
        <v>1</v>
      </c>
      <c r="L60">
        <f>IF(OR(AND(I60="y",F60&gt;0.5),AND(I60="n",F60&lt;=0.5)),1,0)</f>
        <v>1</v>
      </c>
      <c r="M60">
        <f>IF(OR(AND(I60="y",G60&gt;0.5),AND(I60="n",G60&lt;=0.5)),1,0)</f>
        <v>1</v>
      </c>
      <c r="N60">
        <f>IF(OR(AND(I60="y",H60&gt;0.5),AND(I60="n",H60&lt;=0.5)),1,0)</f>
        <v>1</v>
      </c>
    </row>
    <row r="61" spans="1:14">
      <c r="A61">
        <v>1163</v>
      </c>
      <c r="B61" t="s">
        <v>138</v>
      </c>
      <c r="C61" t="s">
        <v>139</v>
      </c>
      <c r="D61">
        <v>0.77777777777799995</v>
      </c>
      <c r="E61">
        <v>0.91666666666700003</v>
      </c>
      <c r="F61">
        <v>1</v>
      </c>
      <c r="G61">
        <v>1</v>
      </c>
      <c r="H61">
        <v>1</v>
      </c>
      <c r="I61" s="4" t="s">
        <v>189</v>
      </c>
      <c r="J61">
        <f>IF(OR(AND(I61="y",D61&gt;0.5),AND(I61="n",D61&lt;=0.5)),1,0)</f>
        <v>0</v>
      </c>
      <c r="K61">
        <f>IF(OR(AND(I61="y",E61&gt;0.5),AND(I61="n",E61&lt;=0.5)),1,0)</f>
        <v>0</v>
      </c>
      <c r="L61">
        <f>IF(OR(AND(I61="y",F61&gt;0.5),AND(I61="n",F61&lt;=0.5)),1,0)</f>
        <v>0</v>
      </c>
      <c r="M61">
        <f>IF(OR(AND(I61="y",G61&gt;0.5),AND(I61="n",G61&lt;=0.5)),1,0)</f>
        <v>0</v>
      </c>
      <c r="N61">
        <f>IF(OR(AND(I61="y",H61&gt;0.5),AND(I61="n",H61&lt;=0.5)),1,0)</f>
        <v>0</v>
      </c>
    </row>
    <row r="62" spans="1:14">
      <c r="A62">
        <v>1201</v>
      </c>
      <c r="B62" t="s">
        <v>116</v>
      </c>
      <c r="C62" t="s">
        <v>117</v>
      </c>
      <c r="D62">
        <v>1</v>
      </c>
      <c r="E62">
        <v>1</v>
      </c>
      <c r="F62">
        <v>1</v>
      </c>
      <c r="G62">
        <v>1</v>
      </c>
      <c r="H62">
        <v>1</v>
      </c>
      <c r="I62" s="2" t="s">
        <v>190</v>
      </c>
      <c r="J62">
        <f>IF(OR(AND(I62="y",D62&gt;0.5),AND(I62="n",D62&lt;=0.5)),1,0)</f>
        <v>1</v>
      </c>
      <c r="K62">
        <f>IF(OR(AND(I62="y",E62&gt;0.5),AND(I62="n",E62&lt;=0.5)),1,0)</f>
        <v>1</v>
      </c>
      <c r="L62">
        <f>IF(OR(AND(I62="y",F62&gt;0.5),AND(I62="n",F62&lt;=0.5)),1,0)</f>
        <v>1</v>
      </c>
      <c r="M62">
        <f>IF(OR(AND(I62="y",G62&gt;0.5),AND(I62="n",G62&lt;=0.5)),1,0)</f>
        <v>1</v>
      </c>
      <c r="N62">
        <f>IF(OR(AND(I62="y",H62&gt;0.5),AND(I62="n",H62&lt;=0.5)),1,0)</f>
        <v>1</v>
      </c>
    </row>
    <row r="63" spans="1:14">
      <c r="A63">
        <v>1246</v>
      </c>
      <c r="B63" t="s">
        <v>86</v>
      </c>
      <c r="C63" t="s">
        <v>87</v>
      </c>
      <c r="D63">
        <v>1</v>
      </c>
      <c r="E63">
        <v>1</v>
      </c>
      <c r="F63">
        <v>1</v>
      </c>
      <c r="G63">
        <v>1</v>
      </c>
      <c r="H63">
        <v>1</v>
      </c>
      <c r="I63" s="2" t="s">
        <v>190</v>
      </c>
      <c r="J63">
        <f>IF(OR(AND(I63="y",D63&gt;0.5),AND(I63="n",D63&lt;=0.5)),1,0)</f>
        <v>1</v>
      </c>
      <c r="K63">
        <f>IF(OR(AND(I63="y",E63&gt;0.5),AND(I63="n",E63&lt;=0.5)),1,0)</f>
        <v>1</v>
      </c>
      <c r="L63">
        <f>IF(OR(AND(I63="y",F63&gt;0.5),AND(I63="n",F63&lt;=0.5)),1,0)</f>
        <v>1</v>
      </c>
      <c r="M63">
        <f>IF(OR(AND(I63="y",G63&gt;0.5),AND(I63="n",G63&lt;=0.5)),1,0)</f>
        <v>1</v>
      </c>
      <c r="N63">
        <f>IF(OR(AND(I63="y",H63&gt;0.5),AND(I63="n",H63&lt;=0.5)),1,0)</f>
        <v>1</v>
      </c>
    </row>
    <row r="64" spans="1:14">
      <c r="A64">
        <v>1325</v>
      </c>
      <c r="B64" t="s">
        <v>59</v>
      </c>
      <c r="C64" t="s">
        <v>60</v>
      </c>
      <c r="D64">
        <v>0</v>
      </c>
      <c r="E64">
        <v>0</v>
      </c>
      <c r="F64">
        <v>0</v>
      </c>
      <c r="G64">
        <v>0</v>
      </c>
      <c r="H64">
        <v>0</v>
      </c>
      <c r="I64" s="2" t="s">
        <v>189</v>
      </c>
      <c r="J64">
        <f>IF(OR(AND(I64="y",D64&gt;0.5),AND(I64="n",D64&lt;=0.5)),1,0)</f>
        <v>1</v>
      </c>
      <c r="K64">
        <f>IF(OR(AND(I64="y",E64&gt;0.5),AND(I64="n",E64&lt;=0.5)),1,0)</f>
        <v>1</v>
      </c>
      <c r="L64">
        <f>IF(OR(AND(I64="y",F64&gt;0.5),AND(I64="n",F64&lt;=0.5)),1,0)</f>
        <v>1</v>
      </c>
      <c r="M64">
        <f>IF(OR(AND(I64="y",G64&gt;0.5),AND(I64="n",G64&lt;=0.5)),1,0)</f>
        <v>1</v>
      </c>
      <c r="N64">
        <f>IF(OR(AND(I64="y",H64&gt;0.5),AND(I64="n",H64&lt;=0.5)),1,0)</f>
        <v>1</v>
      </c>
    </row>
    <row r="65" spans="1:14">
      <c r="A65">
        <v>1327</v>
      </c>
      <c r="B65" t="s">
        <v>98</v>
      </c>
      <c r="C65" t="s">
        <v>99</v>
      </c>
      <c r="D65">
        <v>0.77777777777799995</v>
      </c>
      <c r="E65">
        <v>0.91666666666700003</v>
      </c>
      <c r="F65">
        <v>1</v>
      </c>
      <c r="G65">
        <v>1</v>
      </c>
      <c r="H65">
        <v>1</v>
      </c>
      <c r="I65" s="2" t="s">
        <v>190</v>
      </c>
      <c r="J65">
        <f>IF(OR(AND(I65="y",D65&gt;0.5),AND(I65="n",D65&lt;=0.5)),1,0)</f>
        <v>1</v>
      </c>
      <c r="K65">
        <f>IF(OR(AND(I65="y",E65&gt;0.5),AND(I65="n",E65&lt;=0.5)),1,0)</f>
        <v>1</v>
      </c>
      <c r="L65">
        <f>IF(OR(AND(I65="y",F65&gt;0.5),AND(I65="n",F65&lt;=0.5)),1,0)</f>
        <v>1</v>
      </c>
      <c r="M65">
        <f>IF(OR(AND(I65="y",G65&gt;0.5),AND(I65="n",G65&lt;=0.5)),1,0)</f>
        <v>1</v>
      </c>
      <c r="N65">
        <f>IF(OR(AND(I65="y",H65&gt;0.5),AND(I65="n",H65&lt;=0.5)),1,0)</f>
        <v>1</v>
      </c>
    </row>
    <row r="66" spans="1:14">
      <c r="A66">
        <v>1367</v>
      </c>
      <c r="B66" t="s">
        <v>174</v>
      </c>
      <c r="C66" t="s">
        <v>175</v>
      </c>
      <c r="D66">
        <v>0.444444444444</v>
      </c>
      <c r="E66">
        <v>0.40476190476200002</v>
      </c>
      <c r="F66">
        <v>0.35714285714299998</v>
      </c>
      <c r="G66">
        <v>0.277777777778</v>
      </c>
      <c r="H66">
        <v>0</v>
      </c>
      <c r="I66" s="2" t="s">
        <v>189</v>
      </c>
      <c r="J66">
        <f>IF(OR(AND(I66="y",D66&gt;0.5),AND(I66="n",D66&lt;=0.5)),1,0)</f>
        <v>1</v>
      </c>
      <c r="K66">
        <f>IF(OR(AND(I66="y",E66&gt;0.5),AND(I66="n",E66&lt;=0.5)),1,0)</f>
        <v>1</v>
      </c>
      <c r="L66">
        <f>IF(OR(AND(I66="y",F66&gt;0.5),AND(I66="n",F66&lt;=0.5)),1,0)</f>
        <v>1</v>
      </c>
      <c r="M66">
        <f>IF(OR(AND(I66="y",G66&gt;0.5),AND(I66="n",G66&lt;=0.5)),1,0)</f>
        <v>1</v>
      </c>
      <c r="N66">
        <f>IF(OR(AND(I66="y",H66&gt;0.5),AND(I66="n",H66&lt;=0.5)),1,0)</f>
        <v>1</v>
      </c>
    </row>
    <row r="67" spans="1:14">
      <c r="A67">
        <v>1443</v>
      </c>
      <c r="B67" t="s">
        <v>154</v>
      </c>
      <c r="C67" t="s">
        <v>155</v>
      </c>
      <c r="D67">
        <v>0.77777777777799995</v>
      </c>
      <c r="E67">
        <v>0.91666666666700003</v>
      </c>
      <c r="F67">
        <v>1</v>
      </c>
      <c r="G67">
        <v>1</v>
      </c>
      <c r="H67">
        <v>1</v>
      </c>
      <c r="I67" s="6" t="s">
        <v>190</v>
      </c>
      <c r="J67">
        <f>IF(OR(AND(I67="y",D67&gt;0.5),AND(I67="n",D67&lt;=0.5)),1,0)</f>
        <v>1</v>
      </c>
      <c r="K67">
        <f>IF(OR(AND(I67="y",E67&gt;0.5),AND(I67="n",E67&lt;=0.5)),1,0)</f>
        <v>1</v>
      </c>
      <c r="L67">
        <f>IF(OR(AND(I67="y",F67&gt;0.5),AND(I67="n",F67&lt;=0.5)),1,0)</f>
        <v>1</v>
      </c>
      <c r="M67">
        <f>IF(OR(AND(I67="y",G67&gt;0.5),AND(I67="n",G67&lt;=0.5)),1,0)</f>
        <v>1</v>
      </c>
      <c r="N67">
        <f>IF(OR(AND(I67="y",H67&gt;0.5),AND(I67="n",H67&lt;=0.5)),1,0)</f>
        <v>1</v>
      </c>
    </row>
    <row r="68" spans="1:14">
      <c r="A68">
        <v>1468</v>
      </c>
      <c r="B68" t="s">
        <v>116</v>
      </c>
      <c r="C68" t="s">
        <v>117</v>
      </c>
      <c r="D68">
        <v>1</v>
      </c>
      <c r="E68">
        <v>1</v>
      </c>
      <c r="F68">
        <v>1</v>
      </c>
      <c r="G68">
        <v>1</v>
      </c>
      <c r="H68">
        <v>1</v>
      </c>
      <c r="I68" s="2" t="s">
        <v>190</v>
      </c>
      <c r="J68">
        <f>IF(OR(AND(I68="y",D68&gt;0.5),AND(I68="n",D68&lt;=0.5)),1,0)</f>
        <v>1</v>
      </c>
      <c r="K68">
        <f>IF(OR(AND(I68="y",E68&gt;0.5),AND(I68="n",E68&lt;=0.5)),1,0)</f>
        <v>1</v>
      </c>
      <c r="L68">
        <f>IF(OR(AND(I68="y",F68&gt;0.5),AND(I68="n",F68&lt;=0.5)),1,0)</f>
        <v>1</v>
      </c>
      <c r="M68">
        <f>IF(OR(AND(I68="y",G68&gt;0.5),AND(I68="n",G68&lt;=0.5)),1,0)</f>
        <v>1</v>
      </c>
      <c r="N68">
        <f>IF(OR(AND(I68="y",H68&gt;0.5),AND(I68="n",H68&lt;=0.5)),1,0)</f>
        <v>1</v>
      </c>
    </row>
    <row r="69" spans="1:14">
      <c r="A69">
        <v>1502</v>
      </c>
      <c r="B69" t="s">
        <v>106</v>
      </c>
      <c r="C69" t="s">
        <v>107</v>
      </c>
      <c r="D69">
        <v>1</v>
      </c>
      <c r="E69">
        <v>1</v>
      </c>
      <c r="F69">
        <v>1</v>
      </c>
      <c r="G69">
        <v>1</v>
      </c>
      <c r="H69">
        <v>1</v>
      </c>
      <c r="I69" s="2" t="s">
        <v>190</v>
      </c>
      <c r="J69">
        <f>IF(OR(AND(I69="y",D69&gt;0.5),AND(I69="n",D69&lt;=0.5)),1,0)</f>
        <v>1</v>
      </c>
      <c r="K69">
        <f>IF(OR(AND(I69="y",E69&gt;0.5),AND(I69="n",E69&lt;=0.5)),1,0)</f>
        <v>1</v>
      </c>
      <c r="L69">
        <f>IF(OR(AND(I69="y",F69&gt;0.5),AND(I69="n",F69&lt;=0.5)),1,0)</f>
        <v>1</v>
      </c>
      <c r="M69">
        <f>IF(OR(AND(I69="y",G69&gt;0.5),AND(I69="n",G69&lt;=0.5)),1,0)</f>
        <v>1</v>
      </c>
      <c r="N69">
        <f>IF(OR(AND(I69="y",H69&gt;0.5),AND(I69="n",H69&lt;=0.5)),1,0)</f>
        <v>1</v>
      </c>
    </row>
    <row r="70" spans="1:14">
      <c r="A70">
        <v>1537</v>
      </c>
      <c r="B70" t="s">
        <v>84</v>
      </c>
      <c r="C70" t="s">
        <v>85</v>
      </c>
      <c r="D70">
        <v>1</v>
      </c>
      <c r="E70">
        <v>1</v>
      </c>
      <c r="F70">
        <v>1</v>
      </c>
      <c r="G70">
        <v>1</v>
      </c>
      <c r="H70">
        <v>1</v>
      </c>
      <c r="I70" s="2" t="s">
        <v>190</v>
      </c>
      <c r="J70">
        <f>IF(OR(AND(I70="y",D70&gt;0.5),AND(I70="n",D70&lt;=0.5)),1,0)</f>
        <v>1</v>
      </c>
      <c r="K70">
        <f>IF(OR(AND(I70="y",E70&gt;0.5),AND(I70="n",E70&lt;=0.5)),1,0)</f>
        <v>1</v>
      </c>
      <c r="L70">
        <f>IF(OR(AND(I70="y",F70&gt;0.5),AND(I70="n",F70&lt;=0.5)),1,0)</f>
        <v>1</v>
      </c>
      <c r="M70">
        <f>IF(OR(AND(I70="y",G70&gt;0.5),AND(I70="n",G70&lt;=0.5)),1,0)</f>
        <v>1</v>
      </c>
      <c r="N70">
        <f>IF(OR(AND(I70="y",H70&gt;0.5),AND(I70="n",H70&lt;=0.5)),1,0)</f>
        <v>1</v>
      </c>
    </row>
    <row r="71" spans="1:14">
      <c r="A71">
        <v>1569</v>
      </c>
      <c r="B71" t="s">
        <v>152</v>
      </c>
      <c r="C71" t="s">
        <v>153</v>
      </c>
      <c r="D71">
        <v>0.8</v>
      </c>
      <c r="E71">
        <v>0.93333333333299995</v>
      </c>
      <c r="F71">
        <v>1</v>
      </c>
      <c r="G71">
        <v>1</v>
      </c>
      <c r="H71">
        <v>1</v>
      </c>
      <c r="I71" s="2" t="s">
        <v>189</v>
      </c>
      <c r="J71">
        <f>IF(OR(AND(I71="y",D71&gt;0.5),AND(I71="n",D71&lt;=0.5)),1,0)</f>
        <v>0</v>
      </c>
      <c r="K71">
        <f>IF(OR(AND(I71="y",E71&gt;0.5),AND(I71="n",E71&lt;=0.5)),1,0)</f>
        <v>0</v>
      </c>
      <c r="L71">
        <f>IF(OR(AND(I71="y",F71&gt;0.5),AND(I71="n",F71&lt;=0.5)),1,0)</f>
        <v>0</v>
      </c>
      <c r="M71">
        <f>IF(OR(AND(I71="y",G71&gt;0.5),AND(I71="n",G71&lt;=0.5)),1,0)</f>
        <v>0</v>
      </c>
      <c r="N71">
        <f>IF(OR(AND(I71="y",H71&gt;0.5),AND(I71="n",H71&lt;=0.5)),1,0)</f>
        <v>0</v>
      </c>
    </row>
    <row r="72" spans="1:14">
      <c r="A72">
        <v>1685</v>
      </c>
      <c r="B72" t="s">
        <v>178</v>
      </c>
      <c r="C72" t="s">
        <v>179</v>
      </c>
      <c r="D72">
        <v>1</v>
      </c>
      <c r="E72">
        <v>1</v>
      </c>
      <c r="F72">
        <v>1</v>
      </c>
      <c r="G72">
        <v>1</v>
      </c>
      <c r="H72">
        <v>1</v>
      </c>
      <c r="I72" s="2" t="s">
        <v>190</v>
      </c>
      <c r="J72">
        <f>IF(OR(AND(I72="y",D72&gt;0.5),AND(I72="n",D72&lt;=0.5)),1,0)</f>
        <v>1</v>
      </c>
      <c r="K72">
        <f>IF(OR(AND(I72="y",E72&gt;0.5),AND(I72="n",E72&lt;=0.5)),1,0)</f>
        <v>1</v>
      </c>
      <c r="L72">
        <f>IF(OR(AND(I72="y",F72&gt;0.5),AND(I72="n",F72&lt;=0.5)),1,0)</f>
        <v>1</v>
      </c>
      <c r="M72">
        <f>IF(OR(AND(I72="y",G72&gt;0.5),AND(I72="n",G72&lt;=0.5)),1,0)</f>
        <v>1</v>
      </c>
      <c r="N72">
        <f>IF(OR(AND(I72="y",H72&gt;0.5),AND(I72="n",H72&lt;=0.5)),1,0)</f>
        <v>1</v>
      </c>
    </row>
    <row r="73" spans="1:14">
      <c r="A73">
        <v>1688</v>
      </c>
      <c r="B73" t="s">
        <v>180</v>
      </c>
      <c r="C73" t="s">
        <v>181</v>
      </c>
      <c r="D73">
        <v>1</v>
      </c>
      <c r="E73">
        <v>1</v>
      </c>
      <c r="F73">
        <v>1</v>
      </c>
      <c r="G73">
        <v>1</v>
      </c>
      <c r="H73">
        <v>1</v>
      </c>
      <c r="I73" s="2" t="s">
        <v>190</v>
      </c>
      <c r="J73">
        <f>IF(OR(AND(I73="y",D73&gt;0.5),AND(I73="n",D73&lt;=0.5)),1,0)</f>
        <v>1</v>
      </c>
      <c r="K73">
        <f>IF(OR(AND(I73="y",E73&gt;0.5),AND(I73="n",E73&lt;=0.5)),1,0)</f>
        <v>1</v>
      </c>
      <c r="L73">
        <f>IF(OR(AND(I73="y",F73&gt;0.5),AND(I73="n",F73&lt;=0.5)),1,0)</f>
        <v>1</v>
      </c>
      <c r="M73">
        <f>IF(OR(AND(I73="y",G73&gt;0.5),AND(I73="n",G73&lt;=0.5)),1,0)</f>
        <v>1</v>
      </c>
      <c r="N73">
        <f>IF(OR(AND(I73="y",H73&gt;0.5),AND(I73="n",H73&lt;=0.5)),1,0)</f>
        <v>1</v>
      </c>
    </row>
    <row r="74" spans="1:14">
      <c r="A74">
        <v>1714</v>
      </c>
      <c r="B74" t="s">
        <v>67</v>
      </c>
      <c r="C74" t="s">
        <v>68</v>
      </c>
      <c r="D74">
        <v>0.9</v>
      </c>
      <c r="E74">
        <v>1</v>
      </c>
      <c r="F74">
        <v>1</v>
      </c>
      <c r="G74">
        <v>1</v>
      </c>
      <c r="H74">
        <v>1</v>
      </c>
      <c r="I74" s="2" t="s">
        <v>190</v>
      </c>
      <c r="J74">
        <f>IF(OR(AND(I74="y",D74&gt;0.5),AND(I74="n",D74&lt;=0.5)),1,0)</f>
        <v>1</v>
      </c>
      <c r="K74">
        <f>IF(OR(AND(I74="y",E74&gt;0.5),AND(I74="n",E74&lt;=0.5)),1,0)</f>
        <v>1</v>
      </c>
      <c r="L74">
        <f>IF(OR(AND(I74="y",F74&gt;0.5),AND(I74="n",F74&lt;=0.5)),1,0)</f>
        <v>1</v>
      </c>
      <c r="M74">
        <f>IF(OR(AND(I74="y",G74&gt;0.5),AND(I74="n",G74&lt;=0.5)),1,0)</f>
        <v>1</v>
      </c>
      <c r="N74">
        <f>IF(OR(AND(I74="y",H74&gt;0.5),AND(I74="n",H74&lt;=0.5)),1,0)</f>
        <v>1</v>
      </c>
    </row>
    <row r="75" spans="1:14">
      <c r="A75">
        <v>1735</v>
      </c>
      <c r="B75" t="s">
        <v>104</v>
      </c>
      <c r="C75" t="s">
        <v>105</v>
      </c>
      <c r="D75">
        <v>0.9</v>
      </c>
      <c r="E75">
        <v>1</v>
      </c>
      <c r="F75">
        <v>1</v>
      </c>
      <c r="G75">
        <v>1</v>
      </c>
      <c r="H75">
        <v>1</v>
      </c>
      <c r="I75" s="2" t="s">
        <v>190</v>
      </c>
      <c r="J75">
        <f>IF(OR(AND(I75="y",D75&gt;0.5),AND(I75="n",D75&lt;=0.5)),1,0)</f>
        <v>1</v>
      </c>
      <c r="K75">
        <f>IF(OR(AND(I75="y",E75&gt;0.5),AND(I75="n",E75&lt;=0.5)),1,0)</f>
        <v>1</v>
      </c>
      <c r="L75">
        <f>IF(OR(AND(I75="y",F75&gt;0.5),AND(I75="n",F75&lt;=0.5)),1,0)</f>
        <v>1</v>
      </c>
      <c r="M75">
        <f>IF(OR(AND(I75="y",G75&gt;0.5),AND(I75="n",G75&lt;=0.5)),1,0)</f>
        <v>1</v>
      </c>
      <c r="N75">
        <f>IF(OR(AND(I75="y",H75&gt;0.5),AND(I75="n",H75&lt;=0.5)),1,0)</f>
        <v>1</v>
      </c>
    </row>
    <row r="76" spans="1:14">
      <c r="A76">
        <v>1951</v>
      </c>
      <c r="B76" t="s">
        <v>41</v>
      </c>
      <c r="C76" t="s">
        <v>42</v>
      </c>
      <c r="D76">
        <v>0.9</v>
      </c>
      <c r="E76">
        <v>1</v>
      </c>
      <c r="F76">
        <v>1</v>
      </c>
      <c r="G76">
        <v>1</v>
      </c>
      <c r="H76">
        <v>1</v>
      </c>
      <c r="I76" s="2" t="s">
        <v>190</v>
      </c>
      <c r="J76">
        <f>IF(OR(AND(I76="y",D76&gt;0.5),AND(I76="n",D76&lt;=0.5)),1,0)</f>
        <v>1</v>
      </c>
      <c r="K76">
        <f>IF(OR(AND(I76="y",E76&gt;0.5),AND(I76="n",E76&lt;=0.5)),1,0)</f>
        <v>1</v>
      </c>
      <c r="L76">
        <f>IF(OR(AND(I76="y",F76&gt;0.5),AND(I76="n",F76&lt;=0.5)),1,0)</f>
        <v>1</v>
      </c>
      <c r="M76">
        <f>IF(OR(AND(I76="y",G76&gt;0.5),AND(I76="n",G76&lt;=0.5)),1,0)</f>
        <v>1</v>
      </c>
      <c r="N76">
        <f>IF(OR(AND(I76="y",H76&gt;0.5),AND(I76="n",H76&lt;=0.5)),1,0)</f>
        <v>1</v>
      </c>
    </row>
    <row r="77" spans="1:14">
      <c r="A77">
        <v>1975</v>
      </c>
      <c r="B77" t="s">
        <v>136</v>
      </c>
      <c r="C77" t="s">
        <v>137</v>
      </c>
      <c r="D77">
        <v>1</v>
      </c>
      <c r="E77">
        <v>1</v>
      </c>
      <c r="F77">
        <v>1</v>
      </c>
      <c r="G77">
        <v>1</v>
      </c>
      <c r="H77">
        <v>1</v>
      </c>
      <c r="I77" s="2" t="s">
        <v>190</v>
      </c>
      <c r="J77">
        <f>IF(OR(AND(I77="y",D77&gt;0.5),AND(I77="n",D77&lt;=0.5)),1,0)</f>
        <v>1</v>
      </c>
      <c r="K77">
        <f>IF(OR(AND(I77="y",E77&gt;0.5),AND(I77="n",E77&lt;=0.5)),1,0)</f>
        <v>1</v>
      </c>
      <c r="L77">
        <f>IF(OR(AND(I77="y",F77&gt;0.5),AND(I77="n",F77&lt;=0.5)),1,0)</f>
        <v>1</v>
      </c>
      <c r="M77">
        <f>IF(OR(AND(I77="y",G77&gt;0.5),AND(I77="n",G77&lt;=0.5)),1,0)</f>
        <v>1</v>
      </c>
      <c r="N77">
        <f>IF(OR(AND(I77="y",H77&gt;0.5),AND(I77="n",H77&lt;=0.5)),1,0)</f>
        <v>1</v>
      </c>
    </row>
    <row r="78" spans="1:14">
      <c r="A78">
        <v>2165</v>
      </c>
      <c r="B78" t="s">
        <v>88</v>
      </c>
      <c r="C78" t="s">
        <v>89</v>
      </c>
      <c r="D78">
        <v>0.3</v>
      </c>
      <c r="E78">
        <v>0.183333333333</v>
      </c>
      <c r="F78">
        <v>8.3333333333299994E-2</v>
      </c>
      <c r="G78">
        <v>0</v>
      </c>
      <c r="H78">
        <v>0</v>
      </c>
      <c r="I78" s="2" t="s">
        <v>189</v>
      </c>
      <c r="J78">
        <f>IF(OR(AND(I78="y",D78&gt;0.5),AND(I78="n",D78&lt;=0.5)),1,0)</f>
        <v>1</v>
      </c>
      <c r="K78">
        <f>IF(OR(AND(I78="y",E78&gt;0.5),AND(I78="n",E78&lt;=0.5)),1,0)</f>
        <v>1</v>
      </c>
      <c r="L78">
        <f>IF(OR(AND(I78="y",F78&gt;0.5),AND(I78="n",F78&lt;=0.5)),1,0)</f>
        <v>1</v>
      </c>
      <c r="M78">
        <f>IF(OR(AND(I78="y",G78&gt;0.5),AND(I78="n",G78&lt;=0.5)),1,0)</f>
        <v>1</v>
      </c>
      <c r="N78">
        <f>IF(OR(AND(I78="y",H78&gt;0.5),AND(I78="n",H78&lt;=0.5)),1,0)</f>
        <v>1</v>
      </c>
    </row>
    <row r="79" spans="1:14">
      <c r="A79">
        <v>2312</v>
      </c>
      <c r="B79" t="s">
        <v>61</v>
      </c>
      <c r="C79" t="s">
        <v>62</v>
      </c>
      <c r="D79">
        <v>0.3</v>
      </c>
      <c r="E79">
        <v>0.183333333333</v>
      </c>
      <c r="F79">
        <v>8.3333333333299994E-2</v>
      </c>
      <c r="G79">
        <v>0</v>
      </c>
      <c r="H79">
        <v>0</v>
      </c>
      <c r="I79" s="4" t="s">
        <v>190</v>
      </c>
      <c r="J79">
        <f>IF(OR(AND(I79="y",D79&gt;0.5),AND(I79="n",D79&lt;=0.5)),1,0)</f>
        <v>0</v>
      </c>
      <c r="K79">
        <f>IF(OR(AND(I79="y",E79&gt;0.5),AND(I79="n",E79&lt;=0.5)),1,0)</f>
        <v>0</v>
      </c>
      <c r="L79">
        <f>IF(OR(AND(I79="y",F79&gt;0.5),AND(I79="n",F79&lt;=0.5)),1,0)</f>
        <v>0</v>
      </c>
      <c r="M79">
        <f>IF(OR(AND(I79="y",G79&gt;0.5),AND(I79="n",G79&lt;=0.5)),1,0)</f>
        <v>0</v>
      </c>
      <c r="N79">
        <f>IF(OR(AND(I79="y",H79&gt;0.5),AND(I79="n",H79&lt;=0.5)),1,0)</f>
        <v>0</v>
      </c>
    </row>
    <row r="80" spans="1:14">
      <c r="A80">
        <v>2419</v>
      </c>
      <c r="B80" t="s">
        <v>53</v>
      </c>
      <c r="C80" t="s">
        <v>54</v>
      </c>
      <c r="D80">
        <v>0.1</v>
      </c>
      <c r="E80">
        <v>0</v>
      </c>
      <c r="F80">
        <v>0</v>
      </c>
      <c r="G80">
        <v>0</v>
      </c>
      <c r="H80">
        <v>0</v>
      </c>
      <c r="I80" s="2" t="s">
        <v>189</v>
      </c>
      <c r="J80">
        <f>IF(OR(AND(I80="y",D80&gt;0.5),AND(I80="n",D80&lt;=0.5)),1,0)</f>
        <v>1</v>
      </c>
      <c r="K80">
        <f>IF(OR(AND(I80="y",E80&gt;0.5),AND(I80="n",E80&lt;=0.5)),1,0)</f>
        <v>1</v>
      </c>
      <c r="L80">
        <f>IF(OR(AND(I80="y",F80&gt;0.5),AND(I80="n",F80&lt;=0.5)),1,0)</f>
        <v>1</v>
      </c>
      <c r="M80">
        <f>IF(OR(AND(I80="y",G80&gt;0.5),AND(I80="n",G80&lt;=0.5)),1,0)</f>
        <v>1</v>
      </c>
      <c r="N80">
        <f>IF(OR(AND(I80="y",H80&gt;0.5),AND(I80="n",H80&lt;=0.5)),1,0)</f>
        <v>1</v>
      </c>
    </row>
    <row r="81" spans="1:14">
      <c r="A81">
        <v>2495</v>
      </c>
      <c r="B81" t="s">
        <v>47</v>
      </c>
      <c r="C81" t="s">
        <v>48</v>
      </c>
      <c r="D81">
        <v>0.5</v>
      </c>
      <c r="E81">
        <v>0.5</v>
      </c>
      <c r="F81">
        <v>0.5</v>
      </c>
      <c r="G81">
        <v>0.5</v>
      </c>
      <c r="H81">
        <v>0.5</v>
      </c>
      <c r="I81" s="2" t="s">
        <v>190</v>
      </c>
      <c r="J81">
        <f>IF(OR(AND(I81="y",D81&gt;0.5),AND(I81="n",D81&lt;=0.5)),1,0)</f>
        <v>0</v>
      </c>
      <c r="K81">
        <f>IF(OR(AND(I81="y",E81&gt;0.5),AND(I81="n",E81&lt;=0.5)),1,0)</f>
        <v>0</v>
      </c>
      <c r="L81">
        <f>IF(OR(AND(I81="y",F81&gt;0.5),AND(I81="n",F81&lt;=0.5)),1,0)</f>
        <v>0</v>
      </c>
      <c r="M81">
        <f>IF(OR(AND(I81="y",G81&gt;0.5),AND(I81="n",G81&lt;=0.5)),1,0)</f>
        <v>0</v>
      </c>
      <c r="N81">
        <f>IF(OR(AND(I81="y",H81&gt;0.5),AND(I81="n",H81&lt;=0.5)),1,0)</f>
        <v>0</v>
      </c>
    </row>
    <row r="82" spans="1:14">
      <c r="A82">
        <v>2524</v>
      </c>
      <c r="B82" t="s">
        <v>15</v>
      </c>
      <c r="C82" t="s">
        <v>16</v>
      </c>
      <c r="D82">
        <v>1</v>
      </c>
      <c r="E82">
        <v>1</v>
      </c>
      <c r="F82">
        <v>1</v>
      </c>
      <c r="G82">
        <v>1</v>
      </c>
      <c r="H82">
        <v>1</v>
      </c>
      <c r="I82" s="2" t="s">
        <v>190</v>
      </c>
      <c r="J82">
        <f>IF(OR(AND(I82="y",D82&gt;0.5),AND(I82="n",D82&lt;=0.5)),1,0)</f>
        <v>1</v>
      </c>
      <c r="K82">
        <f>IF(OR(AND(I82="y",E82&gt;0.5),AND(I82="n",E82&lt;=0.5)),1,0)</f>
        <v>1</v>
      </c>
      <c r="L82">
        <f>IF(OR(AND(I82="y",F82&gt;0.5),AND(I82="n",F82&lt;=0.5)),1,0)</f>
        <v>1</v>
      </c>
      <c r="M82">
        <f>IF(OR(AND(I82="y",G82&gt;0.5),AND(I82="n",G82&lt;=0.5)),1,0)</f>
        <v>1</v>
      </c>
      <c r="N82">
        <f>IF(OR(AND(I82="y",H82&gt;0.5),AND(I82="n",H82&lt;=0.5)),1,0)</f>
        <v>1</v>
      </c>
    </row>
    <row r="83" spans="1:14">
      <c r="A83">
        <v>2529</v>
      </c>
      <c r="B83" t="s">
        <v>23</v>
      </c>
      <c r="C83" t="s">
        <v>24</v>
      </c>
      <c r="D83">
        <v>0.8</v>
      </c>
      <c r="E83">
        <v>0.93333333333299995</v>
      </c>
      <c r="F83">
        <v>1</v>
      </c>
      <c r="G83">
        <v>1</v>
      </c>
      <c r="H83">
        <v>1</v>
      </c>
      <c r="I83" s="2" t="s">
        <v>190</v>
      </c>
      <c r="J83">
        <f>IF(OR(AND(I83="y",D83&gt;0.5),AND(I83="n",D83&lt;=0.5)),1,0)</f>
        <v>1</v>
      </c>
      <c r="K83">
        <f>IF(OR(AND(I83="y",E83&gt;0.5),AND(I83="n",E83&lt;=0.5)),1,0)</f>
        <v>1</v>
      </c>
      <c r="L83">
        <f>IF(OR(AND(I83="y",F83&gt;0.5),AND(I83="n",F83&lt;=0.5)),1,0)</f>
        <v>1</v>
      </c>
      <c r="M83">
        <f>IF(OR(AND(I83="y",G83&gt;0.5),AND(I83="n",G83&lt;=0.5)),1,0)</f>
        <v>1</v>
      </c>
      <c r="N83">
        <f>IF(OR(AND(I83="y",H83&gt;0.5),AND(I83="n",H83&lt;=0.5)),1,0)</f>
        <v>1</v>
      </c>
    </row>
    <row r="84" spans="1:14">
      <c r="A84">
        <v>2606</v>
      </c>
      <c r="B84" t="s">
        <v>69</v>
      </c>
      <c r="C84" t="s">
        <v>70</v>
      </c>
      <c r="D84">
        <v>0.8</v>
      </c>
      <c r="E84">
        <v>0.93333333333299995</v>
      </c>
      <c r="F84">
        <v>1</v>
      </c>
      <c r="G84">
        <v>1</v>
      </c>
      <c r="H84">
        <v>1</v>
      </c>
      <c r="I84" s="2" t="s">
        <v>190</v>
      </c>
      <c r="J84">
        <f>IF(OR(AND(I84="y",D84&gt;0.5),AND(I84="n",D84&lt;=0.5)),1,0)</f>
        <v>1</v>
      </c>
      <c r="K84">
        <f>IF(OR(AND(I84="y",E84&gt;0.5),AND(I84="n",E84&lt;=0.5)),1,0)</f>
        <v>1</v>
      </c>
      <c r="L84">
        <f>IF(OR(AND(I84="y",F84&gt;0.5),AND(I84="n",F84&lt;=0.5)),1,0)</f>
        <v>1</v>
      </c>
      <c r="M84">
        <f>IF(OR(AND(I84="y",G84&gt;0.5),AND(I84="n",G84&lt;=0.5)),1,0)</f>
        <v>1</v>
      </c>
      <c r="N84">
        <f>IF(OR(AND(I84="y",H84&gt;0.5),AND(I84="n",H84&lt;=0.5)),1,0)</f>
        <v>1</v>
      </c>
    </row>
    <row r="85" spans="1:14">
      <c r="A85">
        <v>2842</v>
      </c>
      <c r="B85" t="s">
        <v>7</v>
      </c>
      <c r="C85" t="s">
        <v>8</v>
      </c>
      <c r="D85">
        <v>0</v>
      </c>
      <c r="E85">
        <v>0</v>
      </c>
      <c r="F85">
        <v>0</v>
      </c>
      <c r="G85">
        <v>0</v>
      </c>
      <c r="H85">
        <v>0</v>
      </c>
      <c r="I85" s="2" t="s">
        <v>189</v>
      </c>
      <c r="J85">
        <f>IF(OR(AND(I85="y",D85&gt;0.5),AND(I85="n",D85&lt;=0.5)),1,0)</f>
        <v>1</v>
      </c>
      <c r="K85">
        <f>IF(OR(AND(I85="y",E85&gt;0.5),AND(I85="n",E85&lt;=0.5)),1,0)</f>
        <v>1</v>
      </c>
      <c r="L85">
        <f>IF(OR(AND(I85="y",F85&gt;0.5),AND(I85="n",F85&lt;=0.5)),1,0)</f>
        <v>1</v>
      </c>
      <c r="M85">
        <f>IF(OR(AND(I85="y",G85&gt;0.5),AND(I85="n",G85&lt;=0.5)),1,0)</f>
        <v>1</v>
      </c>
      <c r="N85">
        <f>IF(OR(AND(I85="y",H85&gt;0.5),AND(I85="n",H85&lt;=0.5)),1,0)</f>
        <v>1</v>
      </c>
    </row>
    <row r="86" spans="1:14">
      <c r="A86">
        <v>3136</v>
      </c>
      <c r="B86" t="s">
        <v>39</v>
      </c>
      <c r="C86" t="s">
        <v>40</v>
      </c>
      <c r="D86">
        <v>0.9</v>
      </c>
      <c r="E86">
        <v>1</v>
      </c>
      <c r="F86">
        <v>1</v>
      </c>
      <c r="G86">
        <v>1</v>
      </c>
      <c r="H86">
        <v>1</v>
      </c>
      <c r="I86" s="2" t="s">
        <v>190</v>
      </c>
      <c r="J86">
        <f>IF(OR(AND(I86="y",D86&gt;0.5),AND(I86="n",D86&lt;=0.5)),1,0)</f>
        <v>1</v>
      </c>
      <c r="K86">
        <f>IF(OR(AND(I86="y",E86&gt;0.5),AND(I86="n",E86&lt;=0.5)),1,0)</f>
        <v>1</v>
      </c>
      <c r="L86">
        <f>IF(OR(AND(I86="y",F86&gt;0.5),AND(I86="n",F86&lt;=0.5)),1,0)</f>
        <v>1</v>
      </c>
      <c r="M86">
        <f>IF(OR(AND(I86="y",G86&gt;0.5),AND(I86="n",G86&lt;=0.5)),1,0)</f>
        <v>1</v>
      </c>
      <c r="N86">
        <f>IF(OR(AND(I86="y",H86&gt;0.5),AND(I86="n",H86&lt;=0.5)),1,0)</f>
        <v>1</v>
      </c>
    </row>
    <row r="87" spans="1:14">
      <c r="A87">
        <v>3257</v>
      </c>
      <c r="B87" t="s">
        <v>25</v>
      </c>
      <c r="C87" t="s">
        <v>26</v>
      </c>
      <c r="D87">
        <v>0.1</v>
      </c>
      <c r="E87">
        <v>0</v>
      </c>
      <c r="F87">
        <v>0</v>
      </c>
      <c r="G87">
        <v>0</v>
      </c>
      <c r="H87">
        <v>0</v>
      </c>
      <c r="I87" s="2" t="s">
        <v>189</v>
      </c>
      <c r="J87">
        <f>IF(OR(AND(I87="y",D87&gt;0.5),AND(I87="n",D87&lt;=0.5)),1,0)</f>
        <v>1</v>
      </c>
      <c r="K87">
        <f>IF(OR(AND(I87="y",E87&gt;0.5),AND(I87="n",E87&lt;=0.5)),1,0)</f>
        <v>1</v>
      </c>
      <c r="L87">
        <f>IF(OR(AND(I87="y",F87&gt;0.5),AND(I87="n",F87&lt;=0.5)),1,0)</f>
        <v>1</v>
      </c>
      <c r="M87">
        <f>IF(OR(AND(I87="y",G87&gt;0.5),AND(I87="n",G87&lt;=0.5)),1,0)</f>
        <v>1</v>
      </c>
      <c r="N87">
        <f>IF(OR(AND(I87="y",H87&gt;0.5),AND(I87="n",H87&lt;=0.5)),1,0)</f>
        <v>1</v>
      </c>
    </row>
    <row r="88" spans="1:14">
      <c r="A88">
        <v>3303</v>
      </c>
      <c r="B88" t="s">
        <v>156</v>
      </c>
      <c r="C88" t="s">
        <v>157</v>
      </c>
      <c r="D88">
        <v>0.9</v>
      </c>
      <c r="E88">
        <v>1</v>
      </c>
      <c r="F88">
        <v>1</v>
      </c>
      <c r="G88">
        <v>1</v>
      </c>
      <c r="H88">
        <v>1</v>
      </c>
      <c r="I88" s="2" t="s">
        <v>190</v>
      </c>
      <c r="J88">
        <f>IF(OR(AND(I88="y",D88&gt;0.5),AND(I88="n",D88&lt;=0.5)),1,0)</f>
        <v>1</v>
      </c>
      <c r="K88">
        <f>IF(OR(AND(I88="y",E88&gt;0.5),AND(I88="n",E88&lt;=0.5)),1,0)</f>
        <v>1</v>
      </c>
      <c r="L88">
        <f>IF(OR(AND(I88="y",F88&gt;0.5),AND(I88="n",F88&lt;=0.5)),1,0)</f>
        <v>1</v>
      </c>
      <c r="M88">
        <f>IF(OR(AND(I88="y",G88&gt;0.5),AND(I88="n",G88&lt;=0.5)),1,0)</f>
        <v>1</v>
      </c>
      <c r="N88">
        <f>IF(OR(AND(I88="y",H88&gt;0.5),AND(I88="n",H88&lt;=0.5)),1,0)</f>
        <v>1</v>
      </c>
    </row>
    <row r="89" spans="1:14">
      <c r="A89">
        <v>3423</v>
      </c>
      <c r="B89" t="s">
        <v>7</v>
      </c>
      <c r="C89" t="s">
        <v>8</v>
      </c>
      <c r="D89">
        <v>0.1</v>
      </c>
      <c r="E89">
        <v>0</v>
      </c>
      <c r="F89">
        <v>0</v>
      </c>
      <c r="G89">
        <v>0</v>
      </c>
      <c r="H89">
        <v>0</v>
      </c>
      <c r="I89" s="2" t="s">
        <v>189</v>
      </c>
      <c r="J89">
        <f>IF(OR(AND(I89="y",D89&gt;0.5),AND(I89="n",D89&lt;=0.5)),1,0)</f>
        <v>1</v>
      </c>
      <c r="K89">
        <f>IF(OR(AND(I89="y",E89&gt;0.5),AND(I89="n",E89&lt;=0.5)),1,0)</f>
        <v>1</v>
      </c>
      <c r="L89">
        <f>IF(OR(AND(I89="y",F89&gt;0.5),AND(I89="n",F89&lt;=0.5)),1,0)</f>
        <v>1</v>
      </c>
      <c r="M89">
        <f>IF(OR(AND(I89="y",G89&gt;0.5),AND(I89="n",G89&lt;=0.5)),1,0)</f>
        <v>1</v>
      </c>
      <c r="N89">
        <f>IF(OR(AND(I89="y",H89&gt;0.5),AND(I89="n",H89&lt;=0.5)),1,0)</f>
        <v>1</v>
      </c>
    </row>
    <row r="90" spans="1:14">
      <c r="A90">
        <v>3556</v>
      </c>
      <c r="B90" t="s">
        <v>71</v>
      </c>
      <c r="C90" t="s">
        <v>72</v>
      </c>
      <c r="D90">
        <v>0.5</v>
      </c>
      <c r="E90">
        <v>0.5</v>
      </c>
      <c r="F90">
        <v>0.5</v>
      </c>
      <c r="G90">
        <v>0.5</v>
      </c>
      <c r="H90">
        <v>0.5</v>
      </c>
      <c r="I90" s="2" t="s">
        <v>189</v>
      </c>
      <c r="J90">
        <f>IF(OR(AND(I90="y",D90&gt;0.5),AND(I90="n",D90&lt;=0.5)),1,0)</f>
        <v>1</v>
      </c>
      <c r="K90">
        <f>IF(OR(AND(I90="y",E90&gt;0.5),AND(I90="n",E90&lt;=0.5)),1,0)</f>
        <v>1</v>
      </c>
      <c r="L90">
        <f>IF(OR(AND(I90="y",F90&gt;0.5),AND(I90="n",F90&lt;=0.5)),1,0)</f>
        <v>1</v>
      </c>
      <c r="M90">
        <f>IF(OR(AND(I90="y",G90&gt;0.5),AND(I90="n",G90&lt;=0.5)),1,0)</f>
        <v>1</v>
      </c>
      <c r="N90">
        <f>IF(OR(AND(I90="y",H90&gt;0.5),AND(I90="n",H90&lt;=0.5)),1,0)</f>
        <v>1</v>
      </c>
    </row>
    <row r="91" spans="1:14">
      <c r="A91">
        <v>3601</v>
      </c>
      <c r="B91" t="s">
        <v>140</v>
      </c>
      <c r="C91" t="s">
        <v>141</v>
      </c>
      <c r="D91">
        <v>0.1</v>
      </c>
      <c r="E91">
        <v>0</v>
      </c>
      <c r="F91">
        <v>0</v>
      </c>
      <c r="G91">
        <v>0</v>
      </c>
      <c r="H91">
        <v>0</v>
      </c>
      <c r="I91" s="2" t="s">
        <v>189</v>
      </c>
      <c r="J91">
        <f>IF(OR(AND(I91="y",D91&gt;0.5),AND(I91="n",D91&lt;=0.5)),1,0)</f>
        <v>1</v>
      </c>
      <c r="K91">
        <f>IF(OR(AND(I91="y",E91&gt;0.5),AND(I91="n",E91&lt;=0.5)),1,0)</f>
        <v>1</v>
      </c>
      <c r="L91">
        <f>IF(OR(AND(I91="y",F91&gt;0.5),AND(I91="n",F91&lt;=0.5)),1,0)</f>
        <v>1</v>
      </c>
      <c r="M91">
        <f>IF(OR(AND(I91="y",G91&gt;0.5),AND(I91="n",G91&lt;=0.5)),1,0)</f>
        <v>1</v>
      </c>
      <c r="N91">
        <f>IF(OR(AND(I91="y",H91&gt;0.5),AND(I91="n",H91&lt;=0.5)),1,0)</f>
        <v>1</v>
      </c>
    </row>
    <row r="92" spans="1:14">
      <c r="A92">
        <v>3920</v>
      </c>
      <c r="B92" t="s">
        <v>3</v>
      </c>
      <c r="C92" t="s">
        <v>4</v>
      </c>
      <c r="D92">
        <v>0.7</v>
      </c>
      <c r="E92">
        <v>0.81666666666700005</v>
      </c>
      <c r="F92">
        <v>0.91666666666700003</v>
      </c>
      <c r="G92">
        <v>1</v>
      </c>
      <c r="H92">
        <v>1</v>
      </c>
      <c r="I92" s="2" t="s">
        <v>189</v>
      </c>
      <c r="J92">
        <f>IF(OR(AND(I92="y",D92&gt;0.5),AND(I92="n",D92&lt;=0.5)),1,0)</f>
        <v>0</v>
      </c>
      <c r="K92">
        <f>IF(OR(AND(I92="y",E92&gt;0.5),AND(I92="n",E92&lt;=0.5)),1,0)</f>
        <v>0</v>
      </c>
      <c r="L92">
        <f>IF(OR(AND(I92="y",F92&gt;0.5),AND(I92="n",F92&lt;=0.5)),1,0)</f>
        <v>0</v>
      </c>
      <c r="M92">
        <f>IF(OR(AND(I92="y",G92&gt;0.5),AND(I92="n",G92&lt;=0.5)),1,0)</f>
        <v>0</v>
      </c>
      <c r="N92">
        <f>IF(OR(AND(I92="y",H92&gt;0.5),AND(I92="n",H92&lt;=0.5)),1,0)</f>
        <v>0</v>
      </c>
    </row>
    <row r="93" spans="1:14">
      <c r="A93">
        <v>3962</v>
      </c>
      <c r="B93" t="s">
        <v>134</v>
      </c>
      <c r="C93" t="s">
        <v>135</v>
      </c>
      <c r="D93">
        <v>1</v>
      </c>
      <c r="E93">
        <v>1</v>
      </c>
      <c r="F93">
        <v>1</v>
      </c>
      <c r="G93">
        <v>1</v>
      </c>
      <c r="H93">
        <v>1</v>
      </c>
      <c r="I93" s="5" t="s">
        <v>190</v>
      </c>
      <c r="J93">
        <f>IF(OR(AND(I93="y",D93&gt;0.5),AND(I93="n",D93&lt;=0.5)),1,0)</f>
        <v>1</v>
      </c>
      <c r="K93">
        <f>IF(OR(AND(I93="y",E93&gt;0.5),AND(I93="n",E93&lt;=0.5)),1,0)</f>
        <v>1</v>
      </c>
      <c r="L93">
        <f>IF(OR(AND(I93="y",F93&gt;0.5),AND(I93="n",F93&lt;=0.5)),1,0)</f>
        <v>1</v>
      </c>
      <c r="M93">
        <f>IF(OR(AND(I93="y",G93&gt;0.5),AND(I93="n",G93&lt;=0.5)),1,0)</f>
        <v>1</v>
      </c>
      <c r="N93">
        <f>IF(OR(AND(I93="y",H93&gt;0.5),AND(I93="n",H93&lt;=0.5)),1,0)</f>
        <v>1</v>
      </c>
    </row>
    <row r="94" spans="1:14">
      <c r="A94">
        <v>4012</v>
      </c>
      <c r="B94" t="s">
        <v>168</v>
      </c>
      <c r="C94" t="s">
        <v>169</v>
      </c>
      <c r="D94">
        <v>1</v>
      </c>
      <c r="E94">
        <v>1</v>
      </c>
      <c r="F94">
        <v>1</v>
      </c>
      <c r="G94">
        <v>1</v>
      </c>
      <c r="H94">
        <v>1</v>
      </c>
      <c r="I94" s="2" t="s">
        <v>190</v>
      </c>
      <c r="J94">
        <f>IF(OR(AND(I94="y",D94&gt;0.5),AND(I94="n",D94&lt;=0.5)),1,0)</f>
        <v>1</v>
      </c>
      <c r="K94">
        <f>IF(OR(AND(I94="y",E94&gt;0.5),AND(I94="n",E94&lt;=0.5)),1,0)</f>
        <v>1</v>
      </c>
      <c r="L94">
        <f>IF(OR(AND(I94="y",F94&gt;0.5),AND(I94="n",F94&lt;=0.5)),1,0)</f>
        <v>1</v>
      </c>
      <c r="M94">
        <f>IF(OR(AND(I94="y",G94&gt;0.5),AND(I94="n",G94&lt;=0.5)),1,0)</f>
        <v>1</v>
      </c>
      <c r="N94">
        <f>IF(OR(AND(I94="y",H94&gt;0.5),AND(I94="n",H94&lt;=0.5)),1,0)</f>
        <v>1</v>
      </c>
    </row>
    <row r="95" spans="1:14">
      <c r="A95">
        <v>4285</v>
      </c>
      <c r="B95" t="s">
        <v>172</v>
      </c>
      <c r="C95" t="s">
        <v>173</v>
      </c>
      <c r="D95">
        <v>0.3</v>
      </c>
      <c r="E95">
        <v>0.183333333333</v>
      </c>
      <c r="F95">
        <v>8.3333333333299994E-2</v>
      </c>
      <c r="G95">
        <v>0</v>
      </c>
      <c r="H95">
        <v>0</v>
      </c>
      <c r="I95" s="2" t="s">
        <v>189</v>
      </c>
      <c r="J95">
        <f>IF(OR(AND(I95="y",D95&gt;0.5),AND(I95="n",D95&lt;=0.5)),1,0)</f>
        <v>1</v>
      </c>
      <c r="K95">
        <f>IF(OR(AND(I95="y",E95&gt;0.5),AND(I95="n",E95&lt;=0.5)),1,0)</f>
        <v>1</v>
      </c>
      <c r="L95">
        <f>IF(OR(AND(I95="y",F95&gt;0.5),AND(I95="n",F95&lt;=0.5)),1,0)</f>
        <v>1</v>
      </c>
      <c r="M95">
        <f>IF(OR(AND(I95="y",G95&gt;0.5),AND(I95="n",G95&lt;=0.5)),1,0)</f>
        <v>1</v>
      </c>
      <c r="N95">
        <f>IF(OR(AND(I95="y",H95&gt;0.5),AND(I95="n",H95&lt;=0.5)),1,0)</f>
        <v>1</v>
      </c>
    </row>
    <row r="96" spans="1:14">
      <c r="A96">
        <v>5611</v>
      </c>
      <c r="B96" t="s">
        <v>45</v>
      </c>
      <c r="C96" t="s">
        <v>46</v>
      </c>
      <c r="D96">
        <v>1</v>
      </c>
      <c r="E96">
        <v>1</v>
      </c>
      <c r="F96">
        <v>1</v>
      </c>
      <c r="G96">
        <v>1</v>
      </c>
      <c r="H96">
        <v>1</v>
      </c>
      <c r="I96" s="2" t="s">
        <v>190</v>
      </c>
      <c r="J96">
        <f>IF(OR(AND(I96="y",D96&gt;0.5),AND(I96="n",D96&lt;=0.5)),1,0)</f>
        <v>1</v>
      </c>
      <c r="K96">
        <f>IF(OR(AND(I96="y",E96&gt;0.5),AND(I96="n",E96&lt;=0.5)),1,0)</f>
        <v>1</v>
      </c>
      <c r="L96">
        <f>IF(OR(AND(I96="y",F96&gt;0.5),AND(I96="n",F96&lt;=0.5)),1,0)</f>
        <v>1</v>
      </c>
      <c r="M96">
        <f>IF(OR(AND(I96="y",G96&gt;0.5),AND(I96="n",G96&lt;=0.5)),1,0)</f>
        <v>1</v>
      </c>
      <c r="N96">
        <f>IF(OR(AND(I96="y",H96&gt;0.5),AND(I96="n",H96&lt;=0.5)),1,0)</f>
        <v>1</v>
      </c>
    </row>
    <row r="97" spans="1:14">
      <c r="A97">
        <v>8751</v>
      </c>
      <c r="B97" t="s">
        <v>73</v>
      </c>
      <c r="C97" t="s">
        <v>74</v>
      </c>
      <c r="D97">
        <v>0.9</v>
      </c>
      <c r="E97">
        <v>1</v>
      </c>
      <c r="F97">
        <v>1</v>
      </c>
      <c r="G97">
        <v>1</v>
      </c>
      <c r="H97">
        <v>1</v>
      </c>
      <c r="I97" s="2" t="s">
        <v>190</v>
      </c>
      <c r="J97">
        <f>IF(OR(AND(I97="y",D97&gt;0.5),AND(I97="n",D97&lt;=0.5)),1,0)</f>
        <v>1</v>
      </c>
      <c r="K97">
        <f>IF(OR(AND(I97="y",E97&gt;0.5),AND(I97="n",E97&lt;=0.5)),1,0)</f>
        <v>1</v>
      </c>
      <c r="L97">
        <f>IF(OR(AND(I97="y",F97&gt;0.5),AND(I97="n",F97&lt;=0.5)),1,0)</f>
        <v>1</v>
      </c>
      <c r="M97">
        <f>IF(OR(AND(I97="y",G97&gt;0.5),AND(I97="n",G97&lt;=0.5)),1,0)</f>
        <v>1</v>
      </c>
      <c r="N97">
        <f>IF(OR(AND(I97="y",H97&gt;0.5),AND(I97="n",H97&lt;=0.5)),1,0)</f>
        <v>1</v>
      </c>
    </row>
    <row r="100" spans="1:14">
      <c r="J100">
        <f>SUM(J2:J97)</f>
        <v>85</v>
      </c>
      <c r="K100">
        <f>SUM(K2:K97)</f>
        <v>85</v>
      </c>
      <c r="L100">
        <f>SUM(L2:L97)</f>
        <v>85</v>
      </c>
      <c r="M100">
        <f>SUM(M2:M97)</f>
        <v>85</v>
      </c>
      <c r="N100">
        <f>SUM(N2:N97)</f>
        <v>85</v>
      </c>
    </row>
  </sheetData>
  <sortState ref="A2:N97">
    <sortCondition ref="A2:A97"/>
  </sortState>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workbookViewId="0">
      <selection activeCell="H2" sqref="H2"/>
    </sheetView>
  </sheetViews>
  <sheetFormatPr baseColWidth="10" defaultRowHeight="15" x14ac:dyDescent="0"/>
  <sheetData>
    <row r="1" spans="1:14">
      <c r="A1" t="s">
        <v>0</v>
      </c>
      <c r="B1" t="s">
        <v>1</v>
      </c>
      <c r="C1" t="s">
        <v>2</v>
      </c>
      <c r="D1" t="s">
        <v>184</v>
      </c>
      <c r="E1" t="s">
        <v>183</v>
      </c>
      <c r="F1" t="s">
        <v>185</v>
      </c>
      <c r="G1" t="s">
        <v>186</v>
      </c>
      <c r="H1" t="s">
        <v>187</v>
      </c>
      <c r="I1" s="1" t="s">
        <v>188</v>
      </c>
      <c r="J1" s="1" t="s">
        <v>191</v>
      </c>
      <c r="K1" s="1" t="s">
        <v>192</v>
      </c>
      <c r="L1" s="1" t="s">
        <v>193</v>
      </c>
      <c r="M1" s="1" t="s">
        <v>194</v>
      </c>
      <c r="N1" s="1" t="s">
        <v>195</v>
      </c>
    </row>
    <row r="2" spans="1:14">
      <c r="A2">
        <v>0</v>
      </c>
      <c r="B2" t="s">
        <v>29</v>
      </c>
      <c r="C2" t="s">
        <v>30</v>
      </c>
      <c r="D2">
        <v>1</v>
      </c>
      <c r="E2">
        <v>1</v>
      </c>
      <c r="F2">
        <v>1</v>
      </c>
      <c r="G2">
        <v>1</v>
      </c>
      <c r="H2">
        <v>1</v>
      </c>
      <c r="I2" s="1" t="s">
        <v>190</v>
      </c>
      <c r="J2">
        <f>IF(OR(AND(I2="y",D2&gt;0.5),AND(I2="n",D2&lt;=0.5)),1,0)</f>
        <v>1</v>
      </c>
      <c r="K2">
        <f>IF(OR(AND(I2="y",E2&gt;0.5),AND(I2="n",E2&lt;=0.5)),1,0)</f>
        <v>1</v>
      </c>
      <c r="L2">
        <f>IF(OR(AND(I2="y",F2&gt;0.5),AND(I2="n",F2&lt;=0.5)),1,0)</f>
        <v>1</v>
      </c>
      <c r="M2">
        <f>IF(OR(AND(I2="y",G2&gt;0.5),AND(I2="n",G2&lt;=0.5)),1,0)</f>
        <v>1</v>
      </c>
      <c r="N2">
        <f>IF(OR(AND(defs!I2="y",defs!H2&gt;0.5),AND(defs!I2="n",defs!H2&lt;=0.5)),1,0)</f>
        <v>1</v>
      </c>
    </row>
    <row r="3" spans="1:14">
      <c r="A3">
        <v>4</v>
      </c>
      <c r="B3" t="s">
        <v>31</v>
      </c>
      <c r="C3" t="s">
        <v>32</v>
      </c>
      <c r="D3">
        <v>1</v>
      </c>
      <c r="E3">
        <v>1</v>
      </c>
      <c r="F3">
        <v>1</v>
      </c>
      <c r="G3">
        <v>1</v>
      </c>
      <c r="H3">
        <v>1</v>
      </c>
      <c r="I3" s="1" t="s">
        <v>190</v>
      </c>
      <c r="J3">
        <f t="shared" ref="J3:J66" si="0">IF(OR(AND(I3="y",D3&gt;0.5),AND(I3="n",D3&lt;=0.5)),1,0)</f>
        <v>1</v>
      </c>
      <c r="K3">
        <f t="shared" ref="K3:K66" si="1">IF(OR(AND(I3="y",E3&gt;0.5),AND(I3="n",E3&lt;=0.5)),1,0)</f>
        <v>1</v>
      </c>
      <c r="L3">
        <f t="shared" ref="L3:L66" si="2">IF(OR(AND(I3="y",F3&gt;0.5),AND(I3="n",F3&lt;=0.5)),1,0)</f>
        <v>1</v>
      </c>
      <c r="M3">
        <f t="shared" ref="M3:M66" si="3">IF(OR(AND(I3="y",G3&gt;0.5),AND(I3="n",G3&lt;=0.5)),1,0)</f>
        <v>1</v>
      </c>
      <c r="N3">
        <f>IF(OR(AND(defs!I3="y",defs!H3&gt;0.5),AND(defs!I3="n",defs!H3&lt;=0.5)),1,0)</f>
        <v>1</v>
      </c>
    </row>
    <row r="4" spans="1:14">
      <c r="A4">
        <v>12</v>
      </c>
      <c r="B4" t="s">
        <v>130</v>
      </c>
      <c r="C4" t="s">
        <v>131</v>
      </c>
      <c r="D4">
        <v>0.4</v>
      </c>
      <c r="E4">
        <v>0.33333333333300003</v>
      </c>
      <c r="F4">
        <v>0.26190476190500001</v>
      </c>
      <c r="G4">
        <v>0.166666666667</v>
      </c>
      <c r="H4">
        <v>0</v>
      </c>
      <c r="I4" s="1" t="s">
        <v>190</v>
      </c>
      <c r="J4">
        <f t="shared" si="0"/>
        <v>0</v>
      </c>
      <c r="K4">
        <f t="shared" si="1"/>
        <v>0</v>
      </c>
      <c r="L4">
        <f t="shared" si="2"/>
        <v>0</v>
      </c>
      <c r="M4">
        <f t="shared" si="3"/>
        <v>0</v>
      </c>
      <c r="N4">
        <f>IF(OR(AND(defs!I4="y",defs!H4&gt;0.5),AND(defs!I4="n",defs!H4&lt;=0.5)),1,0)</f>
        <v>1</v>
      </c>
    </row>
    <row r="5" spans="1:14">
      <c r="A5">
        <v>13</v>
      </c>
      <c r="B5" t="s">
        <v>128</v>
      </c>
      <c r="C5" t="s">
        <v>129</v>
      </c>
      <c r="D5">
        <v>0.4</v>
      </c>
      <c r="E5">
        <v>0.33333333333300003</v>
      </c>
      <c r="F5">
        <v>0.26190476190500001</v>
      </c>
      <c r="G5">
        <v>0.166666666667</v>
      </c>
      <c r="H5">
        <v>0</v>
      </c>
      <c r="I5" s="1" t="s">
        <v>189</v>
      </c>
      <c r="J5">
        <f t="shared" si="0"/>
        <v>1</v>
      </c>
      <c r="K5">
        <f t="shared" si="1"/>
        <v>1</v>
      </c>
      <c r="L5">
        <f t="shared" si="2"/>
        <v>1</v>
      </c>
      <c r="M5">
        <f t="shared" si="3"/>
        <v>1</v>
      </c>
      <c r="N5">
        <f>IF(OR(AND(defs!I5="y",defs!H5&gt;0.5),AND(defs!I5="n",defs!H5&lt;=0.5)),1,0)</f>
        <v>0</v>
      </c>
    </row>
    <row r="6" spans="1:14">
      <c r="A6">
        <v>15</v>
      </c>
      <c r="B6" t="s">
        <v>132</v>
      </c>
      <c r="C6" t="s">
        <v>133</v>
      </c>
      <c r="D6">
        <v>0.29090909090900002</v>
      </c>
      <c r="E6">
        <v>0.18236914600599999</v>
      </c>
      <c r="F6">
        <v>8.3003952569199999E-2</v>
      </c>
      <c r="G6">
        <v>0</v>
      </c>
      <c r="H6">
        <v>0</v>
      </c>
      <c r="I6" s="1" t="s">
        <v>189</v>
      </c>
      <c r="J6">
        <f t="shared" si="0"/>
        <v>1</v>
      </c>
      <c r="K6">
        <f t="shared" si="1"/>
        <v>1</v>
      </c>
      <c r="L6">
        <f t="shared" si="2"/>
        <v>1</v>
      </c>
      <c r="M6">
        <f t="shared" si="3"/>
        <v>1</v>
      </c>
      <c r="N6">
        <f>IF(OR(AND(defs!I6="y",defs!H6&gt;0.5),AND(defs!I6="n",defs!H6&lt;=0.5)),1,0)</f>
        <v>1</v>
      </c>
    </row>
    <row r="7" spans="1:14">
      <c r="A7">
        <v>21</v>
      </c>
      <c r="B7" t="s">
        <v>19</v>
      </c>
      <c r="C7" t="s">
        <v>20</v>
      </c>
      <c r="D7">
        <v>0.9</v>
      </c>
      <c r="E7">
        <v>1</v>
      </c>
      <c r="F7">
        <v>1</v>
      </c>
      <c r="G7">
        <v>1</v>
      </c>
      <c r="H7">
        <v>1</v>
      </c>
      <c r="I7" s="1" t="s">
        <v>189</v>
      </c>
      <c r="J7">
        <f t="shared" si="0"/>
        <v>0</v>
      </c>
      <c r="K7">
        <f t="shared" si="1"/>
        <v>0</v>
      </c>
      <c r="L7">
        <f t="shared" si="2"/>
        <v>0</v>
      </c>
      <c r="M7">
        <f t="shared" si="3"/>
        <v>0</v>
      </c>
      <c r="N7">
        <f>IF(OR(AND(defs!I7="y",defs!H7&gt;0.5),AND(defs!I7="n",defs!H7&lt;=0.5)),1,0)</f>
        <v>1</v>
      </c>
    </row>
    <row r="8" spans="1:14">
      <c r="A8">
        <v>22</v>
      </c>
      <c r="B8" t="s">
        <v>21</v>
      </c>
      <c r="C8" t="s">
        <v>22</v>
      </c>
      <c r="D8">
        <v>0.9</v>
      </c>
      <c r="E8">
        <v>1</v>
      </c>
      <c r="F8">
        <v>1</v>
      </c>
      <c r="G8">
        <v>1</v>
      </c>
      <c r="H8">
        <v>1</v>
      </c>
      <c r="I8" s="1" t="s">
        <v>190</v>
      </c>
      <c r="J8">
        <f t="shared" si="0"/>
        <v>1</v>
      </c>
      <c r="K8">
        <f t="shared" si="1"/>
        <v>1</v>
      </c>
      <c r="L8">
        <f t="shared" si="2"/>
        <v>1</v>
      </c>
      <c r="M8">
        <f t="shared" si="3"/>
        <v>1</v>
      </c>
      <c r="N8">
        <f>IF(OR(AND(defs!I8="y",defs!H8&gt;0.5),AND(defs!I8="n",defs!H8&lt;=0.5)),1,0)</f>
        <v>1</v>
      </c>
    </row>
    <row r="9" spans="1:14">
      <c r="A9">
        <v>26</v>
      </c>
      <c r="B9" t="s">
        <v>17</v>
      </c>
      <c r="C9" t="s">
        <v>18</v>
      </c>
      <c r="D9">
        <v>0.99</v>
      </c>
      <c r="E9">
        <v>1</v>
      </c>
      <c r="F9">
        <v>1</v>
      </c>
      <c r="G9">
        <v>1</v>
      </c>
      <c r="H9">
        <v>1</v>
      </c>
      <c r="I9" s="1" t="s">
        <v>190</v>
      </c>
      <c r="J9">
        <f t="shared" si="0"/>
        <v>1</v>
      </c>
      <c r="K9">
        <f t="shared" si="1"/>
        <v>1</v>
      </c>
      <c r="L9">
        <f t="shared" si="2"/>
        <v>1</v>
      </c>
      <c r="M9">
        <f t="shared" si="3"/>
        <v>1</v>
      </c>
      <c r="N9">
        <f>IF(OR(AND(defs!I9="y",defs!H9&gt;0.5),AND(defs!I9="n",defs!H9&lt;=0.5)),1,0)</f>
        <v>1</v>
      </c>
    </row>
    <row r="10" spans="1:14">
      <c r="A10">
        <v>30</v>
      </c>
      <c r="B10" t="s">
        <v>82</v>
      </c>
      <c r="C10" t="s">
        <v>83</v>
      </c>
      <c r="D10">
        <v>0.9</v>
      </c>
      <c r="E10">
        <v>1</v>
      </c>
      <c r="F10">
        <v>1</v>
      </c>
      <c r="G10">
        <v>1</v>
      </c>
      <c r="H10">
        <v>1</v>
      </c>
      <c r="I10" s="1" t="s">
        <v>190</v>
      </c>
      <c r="J10">
        <f t="shared" si="0"/>
        <v>1</v>
      </c>
      <c r="K10">
        <f t="shared" si="1"/>
        <v>1</v>
      </c>
      <c r="L10">
        <f t="shared" si="2"/>
        <v>1</v>
      </c>
      <c r="M10">
        <f t="shared" si="3"/>
        <v>1</v>
      </c>
      <c r="N10">
        <f>IF(OR(AND(defs!I10="y",defs!H10&gt;0.5),AND(defs!I10="n",defs!H10&lt;=0.5)),1,0)</f>
        <v>0</v>
      </c>
    </row>
    <row r="11" spans="1:14">
      <c r="A11">
        <v>31</v>
      </c>
      <c r="B11" t="s">
        <v>79</v>
      </c>
      <c r="C11" t="s">
        <v>81</v>
      </c>
      <c r="D11">
        <v>0.8</v>
      </c>
      <c r="E11">
        <v>0.7</v>
      </c>
      <c r="F11">
        <v>0.77777777777799995</v>
      </c>
      <c r="G11">
        <v>1</v>
      </c>
      <c r="H11">
        <v>1</v>
      </c>
      <c r="I11" s="1" t="s">
        <v>189</v>
      </c>
      <c r="J11">
        <f t="shared" si="0"/>
        <v>0</v>
      </c>
      <c r="K11">
        <f t="shared" si="1"/>
        <v>0</v>
      </c>
      <c r="L11">
        <f t="shared" si="2"/>
        <v>0</v>
      </c>
      <c r="M11">
        <f t="shared" si="3"/>
        <v>0</v>
      </c>
      <c r="N11">
        <f>IF(OR(AND(defs!I11="y",defs!H11&gt;0.5),AND(defs!I11="n",defs!H11&lt;=0.5)),1,0)</f>
        <v>1</v>
      </c>
    </row>
    <row r="12" spans="1:14">
      <c r="A12">
        <v>32</v>
      </c>
      <c r="B12" t="s">
        <v>79</v>
      </c>
      <c r="C12" t="s">
        <v>80</v>
      </c>
      <c r="D12">
        <v>0</v>
      </c>
      <c r="E12">
        <v>0</v>
      </c>
      <c r="F12">
        <v>0</v>
      </c>
      <c r="G12">
        <v>0</v>
      </c>
      <c r="H12">
        <v>0</v>
      </c>
      <c r="I12" s="1" t="s">
        <v>189</v>
      </c>
      <c r="J12">
        <f t="shared" si="0"/>
        <v>1</v>
      </c>
      <c r="K12">
        <f t="shared" si="1"/>
        <v>1</v>
      </c>
      <c r="L12">
        <f t="shared" si="2"/>
        <v>1</v>
      </c>
      <c r="M12">
        <f t="shared" si="3"/>
        <v>1</v>
      </c>
      <c r="N12">
        <f>IF(OR(AND(defs!I12="y",defs!H12&gt;0.5),AND(defs!I12="n",defs!H12&lt;=0.5)),1,0)</f>
        <v>1</v>
      </c>
    </row>
    <row r="13" spans="1:14">
      <c r="A13">
        <v>40</v>
      </c>
      <c r="B13" t="s">
        <v>130</v>
      </c>
      <c r="C13" t="s">
        <v>131</v>
      </c>
      <c r="D13">
        <v>0.7</v>
      </c>
      <c r="E13">
        <v>0.81666666666700005</v>
      </c>
      <c r="F13">
        <v>0.91666666666700003</v>
      </c>
      <c r="G13">
        <v>1</v>
      </c>
      <c r="H13">
        <v>1</v>
      </c>
      <c r="I13" s="1" t="s">
        <v>190</v>
      </c>
      <c r="J13">
        <f t="shared" si="0"/>
        <v>1</v>
      </c>
      <c r="K13">
        <f t="shared" si="1"/>
        <v>1</v>
      </c>
      <c r="L13">
        <f t="shared" si="2"/>
        <v>1</v>
      </c>
      <c r="M13">
        <f t="shared" si="3"/>
        <v>1</v>
      </c>
      <c r="N13">
        <f>IF(OR(AND(defs!I13="y",defs!H13&gt;0.5),AND(defs!I13="n",defs!H13&lt;=0.5)),1,0)</f>
        <v>1</v>
      </c>
    </row>
    <row r="14" spans="1:14">
      <c r="A14">
        <v>43</v>
      </c>
      <c r="B14" t="s">
        <v>148</v>
      </c>
      <c r="C14" t="s">
        <v>149</v>
      </c>
      <c r="D14">
        <v>0.9</v>
      </c>
      <c r="E14">
        <v>1</v>
      </c>
      <c r="F14">
        <v>1</v>
      </c>
      <c r="G14">
        <v>1</v>
      </c>
      <c r="H14">
        <v>1</v>
      </c>
      <c r="I14" s="1" t="s">
        <v>190</v>
      </c>
      <c r="J14">
        <f t="shared" si="0"/>
        <v>1</v>
      </c>
      <c r="K14">
        <f t="shared" si="1"/>
        <v>1</v>
      </c>
      <c r="L14">
        <f t="shared" si="2"/>
        <v>1</v>
      </c>
      <c r="M14">
        <f t="shared" si="3"/>
        <v>1</v>
      </c>
      <c r="N14">
        <f>IF(OR(AND(defs!I14="y",defs!H14&gt;0.5),AND(defs!I14="n",defs!H14&lt;=0.5)),1,0)</f>
        <v>1</v>
      </c>
    </row>
    <row r="15" spans="1:14">
      <c r="A15">
        <v>47</v>
      </c>
      <c r="B15" t="s">
        <v>51</v>
      </c>
      <c r="C15" t="s">
        <v>52</v>
      </c>
      <c r="D15">
        <v>1</v>
      </c>
      <c r="E15">
        <v>1</v>
      </c>
      <c r="F15">
        <v>1</v>
      </c>
      <c r="G15">
        <v>1</v>
      </c>
      <c r="H15">
        <v>1</v>
      </c>
      <c r="I15" s="1" t="s">
        <v>190</v>
      </c>
      <c r="J15">
        <f t="shared" si="0"/>
        <v>1</v>
      </c>
      <c r="K15">
        <f t="shared" si="1"/>
        <v>1</v>
      </c>
      <c r="L15">
        <f t="shared" si="2"/>
        <v>1</v>
      </c>
      <c r="M15">
        <f t="shared" si="3"/>
        <v>1</v>
      </c>
      <c r="N15">
        <f>IF(OR(AND(defs!I15="y",defs!H15&gt;0.5),AND(defs!I15="n",defs!H15&lt;=0.5)),1,0)</f>
        <v>1</v>
      </c>
    </row>
    <row r="16" spans="1:14">
      <c r="A16">
        <v>52</v>
      </c>
      <c r="B16" t="s">
        <v>51</v>
      </c>
      <c r="C16" t="s">
        <v>52</v>
      </c>
      <c r="D16">
        <v>1</v>
      </c>
      <c r="E16">
        <v>1</v>
      </c>
      <c r="F16">
        <v>1</v>
      </c>
      <c r="G16">
        <v>1</v>
      </c>
      <c r="H16">
        <v>1</v>
      </c>
      <c r="I16" s="1" t="s">
        <v>190</v>
      </c>
      <c r="J16">
        <f t="shared" si="0"/>
        <v>1</v>
      </c>
      <c r="K16">
        <f t="shared" si="1"/>
        <v>1</v>
      </c>
      <c r="L16">
        <f t="shared" si="2"/>
        <v>1</v>
      </c>
      <c r="M16">
        <f t="shared" si="3"/>
        <v>1</v>
      </c>
      <c r="N16">
        <f>IF(OR(AND(defs!I16="y",defs!H16&gt;0.5),AND(defs!I16="n",defs!H16&lt;=0.5)),1,0)</f>
        <v>1</v>
      </c>
    </row>
    <row r="17" spans="1:14">
      <c r="A17">
        <v>53</v>
      </c>
      <c r="B17" t="s">
        <v>49</v>
      </c>
      <c r="C17" t="s">
        <v>50</v>
      </c>
      <c r="D17">
        <v>0.8</v>
      </c>
      <c r="E17">
        <v>0.93333333333299995</v>
      </c>
      <c r="F17">
        <v>1</v>
      </c>
      <c r="G17">
        <v>1</v>
      </c>
      <c r="H17">
        <v>1</v>
      </c>
      <c r="I17" s="1" t="s">
        <v>189</v>
      </c>
      <c r="J17">
        <f t="shared" si="0"/>
        <v>0</v>
      </c>
      <c r="K17">
        <f t="shared" si="1"/>
        <v>0</v>
      </c>
      <c r="L17">
        <f t="shared" si="2"/>
        <v>0</v>
      </c>
      <c r="M17">
        <f t="shared" si="3"/>
        <v>0</v>
      </c>
      <c r="N17">
        <f>IF(OR(AND(defs!I17="y",defs!H17&gt;0.5),AND(defs!I17="n",defs!H17&lt;=0.5)),1,0)</f>
        <v>1</v>
      </c>
    </row>
    <row r="18" spans="1:14">
      <c r="A18">
        <v>55</v>
      </c>
      <c r="B18" t="s">
        <v>43</v>
      </c>
      <c r="C18" t="s">
        <v>44</v>
      </c>
      <c r="D18">
        <v>0.3</v>
      </c>
      <c r="E18">
        <v>0.183333333333</v>
      </c>
      <c r="F18">
        <v>8.3333333333299994E-2</v>
      </c>
      <c r="G18">
        <v>0</v>
      </c>
      <c r="H18">
        <v>0</v>
      </c>
      <c r="I18" s="1" t="s">
        <v>189</v>
      </c>
      <c r="J18">
        <f t="shared" si="0"/>
        <v>1</v>
      </c>
      <c r="K18">
        <f t="shared" si="1"/>
        <v>1</v>
      </c>
      <c r="L18">
        <f t="shared" si="2"/>
        <v>1</v>
      </c>
      <c r="M18">
        <f t="shared" si="3"/>
        <v>1</v>
      </c>
      <c r="N18">
        <f>IF(OR(AND(defs!I18="y",defs!H18&gt;0.5),AND(defs!I18="n",defs!H18&lt;=0.5)),1,0)</f>
        <v>0</v>
      </c>
    </row>
    <row r="19" spans="1:14">
      <c r="A19">
        <v>66</v>
      </c>
      <c r="B19" t="s">
        <v>94</v>
      </c>
      <c r="C19" t="s">
        <v>95</v>
      </c>
      <c r="D19">
        <v>0.6</v>
      </c>
      <c r="E19">
        <v>0.66666666666700003</v>
      </c>
      <c r="F19">
        <v>0.73809523809499999</v>
      </c>
      <c r="G19">
        <v>0.83333333333299997</v>
      </c>
      <c r="H19">
        <v>1</v>
      </c>
      <c r="I19" s="1" t="s">
        <v>190</v>
      </c>
      <c r="J19">
        <f t="shared" si="0"/>
        <v>1</v>
      </c>
      <c r="K19">
        <f t="shared" si="1"/>
        <v>1</v>
      </c>
      <c r="L19">
        <f t="shared" si="2"/>
        <v>1</v>
      </c>
      <c r="M19">
        <f t="shared" si="3"/>
        <v>1</v>
      </c>
      <c r="N19">
        <f>IF(OR(AND(defs!I19="y",defs!H19&gt;0.5),AND(defs!I19="n",defs!H19&lt;=0.5)),1,0)</f>
        <v>1</v>
      </c>
    </row>
    <row r="20" spans="1:14">
      <c r="A20">
        <v>77</v>
      </c>
      <c r="B20" t="s">
        <v>162</v>
      </c>
      <c r="C20" t="s">
        <v>163</v>
      </c>
      <c r="D20">
        <v>1</v>
      </c>
      <c r="E20">
        <v>1</v>
      </c>
      <c r="F20">
        <v>1</v>
      </c>
      <c r="G20">
        <v>1</v>
      </c>
      <c r="H20">
        <v>1</v>
      </c>
      <c r="I20" s="1" t="s">
        <v>190</v>
      </c>
      <c r="J20">
        <f t="shared" si="0"/>
        <v>1</v>
      </c>
      <c r="K20">
        <f t="shared" si="1"/>
        <v>1</v>
      </c>
      <c r="L20">
        <f t="shared" si="2"/>
        <v>1</v>
      </c>
      <c r="M20">
        <f t="shared" si="3"/>
        <v>1</v>
      </c>
      <c r="N20">
        <f>IF(OR(AND(defs!I20="y",defs!H20&gt;0.5),AND(defs!I20="n",defs!H20&lt;=0.5)),1,0)</f>
        <v>1</v>
      </c>
    </row>
    <row r="21" spans="1:14">
      <c r="A21">
        <v>80</v>
      </c>
      <c r="B21" t="s">
        <v>65</v>
      </c>
      <c r="C21" t="s">
        <v>66</v>
      </c>
      <c r="D21">
        <v>0.2</v>
      </c>
      <c r="E21">
        <v>6.66666666667E-2</v>
      </c>
      <c r="F21">
        <v>0</v>
      </c>
      <c r="G21">
        <v>0</v>
      </c>
      <c r="H21">
        <v>0</v>
      </c>
      <c r="I21" s="1" t="s">
        <v>189</v>
      </c>
      <c r="J21">
        <f t="shared" si="0"/>
        <v>1</v>
      </c>
      <c r="K21">
        <f t="shared" si="1"/>
        <v>1</v>
      </c>
      <c r="L21">
        <f t="shared" si="2"/>
        <v>1</v>
      </c>
      <c r="M21">
        <f t="shared" si="3"/>
        <v>1</v>
      </c>
      <c r="N21">
        <f>IF(OR(AND(defs!I21="y",defs!H21&gt;0.5),AND(defs!I21="n",defs!H21&lt;=0.5)),1,0)</f>
        <v>1</v>
      </c>
    </row>
    <row r="22" spans="1:14">
      <c r="A22">
        <v>87</v>
      </c>
      <c r="B22" t="s">
        <v>65</v>
      </c>
      <c r="C22" t="s">
        <v>66</v>
      </c>
      <c r="D22">
        <v>0.1</v>
      </c>
      <c r="E22">
        <v>0</v>
      </c>
      <c r="F22">
        <v>0</v>
      </c>
      <c r="G22">
        <v>0</v>
      </c>
      <c r="H22">
        <v>0</v>
      </c>
      <c r="I22" s="1" t="s">
        <v>189</v>
      </c>
      <c r="J22">
        <f t="shared" si="0"/>
        <v>1</v>
      </c>
      <c r="K22">
        <f t="shared" si="1"/>
        <v>1</v>
      </c>
      <c r="L22">
        <f t="shared" si="2"/>
        <v>1</v>
      </c>
      <c r="M22">
        <f t="shared" si="3"/>
        <v>1</v>
      </c>
      <c r="N22">
        <f>IF(OR(AND(defs!I22="y",defs!H22&gt;0.5),AND(defs!I22="n",defs!H22&lt;=0.5)),1,0)</f>
        <v>1</v>
      </c>
    </row>
    <row r="23" spans="1:14">
      <c r="A23">
        <v>97</v>
      </c>
      <c r="B23" t="s">
        <v>92</v>
      </c>
      <c r="C23" t="s">
        <v>93</v>
      </c>
      <c r="D23">
        <v>0.9</v>
      </c>
      <c r="E23">
        <v>1</v>
      </c>
      <c r="F23">
        <v>1</v>
      </c>
      <c r="G23">
        <v>1</v>
      </c>
      <c r="H23">
        <v>1</v>
      </c>
      <c r="I23" s="1" t="s">
        <v>190</v>
      </c>
      <c r="J23">
        <f t="shared" si="0"/>
        <v>1</v>
      </c>
      <c r="K23">
        <f t="shared" si="1"/>
        <v>1</v>
      </c>
      <c r="L23">
        <f t="shared" si="2"/>
        <v>1</v>
      </c>
      <c r="M23">
        <f t="shared" si="3"/>
        <v>1</v>
      </c>
      <c r="N23">
        <f>IF(OR(AND(defs!I23="y",defs!H23&gt;0.5),AND(defs!I23="n",defs!H23&lt;=0.5)),1,0)</f>
        <v>1</v>
      </c>
    </row>
    <row r="24" spans="1:14">
      <c r="A24">
        <v>108</v>
      </c>
      <c r="B24" t="s">
        <v>77</v>
      </c>
      <c r="C24" t="s">
        <v>78</v>
      </c>
      <c r="D24">
        <v>1</v>
      </c>
      <c r="E24">
        <v>1</v>
      </c>
      <c r="F24">
        <v>1</v>
      </c>
      <c r="G24">
        <v>1</v>
      </c>
      <c r="H24">
        <v>1</v>
      </c>
      <c r="I24" s="1" t="s">
        <v>190</v>
      </c>
      <c r="J24">
        <f t="shared" si="0"/>
        <v>1</v>
      </c>
      <c r="K24">
        <f t="shared" si="1"/>
        <v>1</v>
      </c>
      <c r="L24">
        <f t="shared" si="2"/>
        <v>1</v>
      </c>
      <c r="M24">
        <f t="shared" si="3"/>
        <v>1</v>
      </c>
      <c r="N24">
        <f>IF(OR(AND(defs!I24="y",defs!H24&gt;0.5),AND(defs!I24="n",defs!H24&lt;=0.5)),1,0)</f>
        <v>1</v>
      </c>
    </row>
    <row r="25" spans="1:14">
      <c r="A25">
        <v>135</v>
      </c>
      <c r="B25" t="s">
        <v>11</v>
      </c>
      <c r="C25" t="s">
        <v>12</v>
      </c>
      <c r="D25">
        <v>1</v>
      </c>
      <c r="E25">
        <v>1</v>
      </c>
      <c r="F25">
        <v>1</v>
      </c>
      <c r="G25">
        <v>1</v>
      </c>
      <c r="H25">
        <v>1</v>
      </c>
      <c r="I25" s="1" t="s">
        <v>190</v>
      </c>
      <c r="J25">
        <f t="shared" si="0"/>
        <v>1</v>
      </c>
      <c r="K25">
        <f t="shared" si="1"/>
        <v>1</v>
      </c>
      <c r="L25">
        <f t="shared" si="2"/>
        <v>1</v>
      </c>
      <c r="M25">
        <f t="shared" si="3"/>
        <v>1</v>
      </c>
      <c r="N25">
        <f>IF(OR(AND(defs!I25="y",defs!H25&gt;0.5),AND(defs!I25="n",defs!H25&lt;=0.5)),1,0)</f>
        <v>1</v>
      </c>
    </row>
    <row r="26" spans="1:14">
      <c r="A26">
        <v>141</v>
      </c>
      <c r="B26" t="s">
        <v>158</v>
      </c>
      <c r="C26" t="s">
        <v>159</v>
      </c>
      <c r="D26">
        <v>0.4</v>
      </c>
      <c r="E26">
        <v>0.33333333333300003</v>
      </c>
      <c r="F26">
        <v>0.26190476190500001</v>
      </c>
      <c r="G26">
        <v>0.166666666667</v>
      </c>
      <c r="H26">
        <v>0</v>
      </c>
      <c r="I26" s="1" t="s">
        <v>189</v>
      </c>
      <c r="J26">
        <f t="shared" si="0"/>
        <v>1</v>
      </c>
      <c r="K26">
        <f t="shared" si="1"/>
        <v>1</v>
      </c>
      <c r="L26">
        <f t="shared" si="2"/>
        <v>1</v>
      </c>
      <c r="M26">
        <f t="shared" si="3"/>
        <v>1</v>
      </c>
      <c r="N26">
        <f>IF(OR(AND(defs!I26="y",defs!H26&gt;0.5),AND(defs!I26="n",defs!H26&lt;=0.5)),1,0)</f>
        <v>1</v>
      </c>
    </row>
    <row r="27" spans="1:14">
      <c r="A27">
        <v>156</v>
      </c>
      <c r="B27" t="s">
        <v>102</v>
      </c>
      <c r="C27" t="s">
        <v>103</v>
      </c>
      <c r="D27">
        <v>1</v>
      </c>
      <c r="E27">
        <v>1</v>
      </c>
      <c r="F27">
        <v>1</v>
      </c>
      <c r="G27">
        <v>1</v>
      </c>
      <c r="H27">
        <v>1</v>
      </c>
      <c r="I27" s="7" t="s">
        <v>190</v>
      </c>
      <c r="J27">
        <f t="shared" si="0"/>
        <v>1</v>
      </c>
      <c r="K27">
        <f t="shared" si="1"/>
        <v>1</v>
      </c>
      <c r="L27">
        <f t="shared" si="2"/>
        <v>1</v>
      </c>
      <c r="M27">
        <f t="shared" si="3"/>
        <v>1</v>
      </c>
      <c r="N27">
        <f>IF(OR(AND(defs!I27="y",defs!H27&gt;0.5),AND(defs!I27="n",defs!H27&lt;=0.5)),1,0)</f>
        <v>1</v>
      </c>
    </row>
    <row r="28" spans="1:14">
      <c r="A28">
        <v>164</v>
      </c>
      <c r="B28" t="s">
        <v>122</v>
      </c>
      <c r="C28" t="s">
        <v>123</v>
      </c>
      <c r="D28">
        <v>0.1</v>
      </c>
      <c r="E28">
        <v>0</v>
      </c>
      <c r="F28">
        <v>0</v>
      </c>
      <c r="G28">
        <v>0</v>
      </c>
      <c r="H28">
        <v>0</v>
      </c>
      <c r="I28" s="1" t="s">
        <v>189</v>
      </c>
      <c r="J28">
        <f t="shared" si="0"/>
        <v>1</v>
      </c>
      <c r="K28">
        <f t="shared" si="1"/>
        <v>1</v>
      </c>
      <c r="L28">
        <f t="shared" si="2"/>
        <v>1</v>
      </c>
      <c r="M28">
        <f t="shared" si="3"/>
        <v>1</v>
      </c>
      <c r="N28">
        <f>IF(OR(AND(defs!I28="y",defs!H28&gt;0.5),AND(defs!I28="n",defs!H28&lt;=0.5)),1,0)</f>
        <v>1</v>
      </c>
    </row>
    <row r="29" spans="1:14">
      <c r="A29">
        <v>221</v>
      </c>
      <c r="B29" t="s">
        <v>126</v>
      </c>
      <c r="C29" t="s">
        <v>127</v>
      </c>
      <c r="D29">
        <v>0.3</v>
      </c>
      <c r="E29">
        <v>0.183333333333</v>
      </c>
      <c r="F29">
        <v>8.3333333333299994E-2</v>
      </c>
      <c r="G29">
        <v>0</v>
      </c>
      <c r="H29">
        <v>0</v>
      </c>
      <c r="I29" s="1" t="s">
        <v>189</v>
      </c>
      <c r="J29">
        <f t="shared" si="0"/>
        <v>1</v>
      </c>
      <c r="K29">
        <f t="shared" si="1"/>
        <v>1</v>
      </c>
      <c r="L29">
        <f t="shared" si="2"/>
        <v>1</v>
      </c>
      <c r="M29">
        <f t="shared" si="3"/>
        <v>1</v>
      </c>
      <c r="N29">
        <f>IF(OR(AND(defs!I29="y",defs!H29&gt;0.5),AND(defs!I29="n",defs!H29&lt;=0.5)),1,0)</f>
        <v>1</v>
      </c>
    </row>
    <row r="30" spans="1:14">
      <c r="A30">
        <v>223</v>
      </c>
      <c r="B30" t="s">
        <v>124</v>
      </c>
      <c r="C30" t="s">
        <v>125</v>
      </c>
      <c r="D30">
        <v>0.4</v>
      </c>
      <c r="E30">
        <v>0.33333333333300003</v>
      </c>
      <c r="F30">
        <v>0.26190476190500001</v>
      </c>
      <c r="G30">
        <v>0.166666666667</v>
      </c>
      <c r="H30">
        <v>0</v>
      </c>
      <c r="I30" s="1" t="s">
        <v>189</v>
      </c>
      <c r="J30">
        <f t="shared" si="0"/>
        <v>1</v>
      </c>
      <c r="K30">
        <f t="shared" si="1"/>
        <v>1</v>
      </c>
      <c r="L30">
        <f t="shared" si="2"/>
        <v>1</v>
      </c>
      <c r="M30">
        <f t="shared" si="3"/>
        <v>1</v>
      </c>
      <c r="N30">
        <f>IF(OR(AND(defs!I30="y",defs!H30&gt;0.5),AND(defs!I30="n",defs!H30&lt;=0.5)),1,0)</f>
        <v>1</v>
      </c>
    </row>
    <row r="31" spans="1:14">
      <c r="A31">
        <v>229</v>
      </c>
      <c r="B31" t="s">
        <v>120</v>
      </c>
      <c r="C31" t="s">
        <v>121</v>
      </c>
      <c r="D31">
        <v>0.8</v>
      </c>
      <c r="E31">
        <v>0.93333333333299995</v>
      </c>
      <c r="F31">
        <v>1</v>
      </c>
      <c r="G31">
        <v>1</v>
      </c>
      <c r="H31">
        <v>1</v>
      </c>
      <c r="I31" s="1" t="s">
        <v>190</v>
      </c>
      <c r="J31">
        <f t="shared" si="0"/>
        <v>1</v>
      </c>
      <c r="K31">
        <f t="shared" si="1"/>
        <v>1</v>
      </c>
      <c r="L31">
        <f t="shared" si="2"/>
        <v>1</v>
      </c>
      <c r="M31">
        <f t="shared" si="3"/>
        <v>1</v>
      </c>
      <c r="N31">
        <f>IF(OR(AND(defs!I31="y",defs!H31&gt;0.5),AND(defs!I31="n",defs!H31&lt;=0.5)),1,0)</f>
        <v>1</v>
      </c>
    </row>
    <row r="32" spans="1:14">
      <c r="A32">
        <v>230</v>
      </c>
      <c r="B32" t="s">
        <v>144</v>
      </c>
      <c r="C32" t="s">
        <v>145</v>
      </c>
      <c r="D32">
        <v>1</v>
      </c>
      <c r="E32">
        <v>1</v>
      </c>
      <c r="F32">
        <v>1</v>
      </c>
      <c r="G32">
        <v>1</v>
      </c>
      <c r="H32">
        <v>1</v>
      </c>
      <c r="I32" s="1" t="s">
        <v>190</v>
      </c>
      <c r="J32">
        <f t="shared" si="0"/>
        <v>1</v>
      </c>
      <c r="K32">
        <f t="shared" si="1"/>
        <v>1</v>
      </c>
      <c r="L32">
        <f t="shared" si="2"/>
        <v>1</v>
      </c>
      <c r="M32">
        <f t="shared" si="3"/>
        <v>1</v>
      </c>
      <c r="N32">
        <f>IF(OR(AND(defs!I32="y",defs!H32&gt;0.5),AND(defs!I32="n",defs!H32&lt;=0.5)),1,0)</f>
        <v>1</v>
      </c>
    </row>
    <row r="33" spans="1:14">
      <c r="A33">
        <v>233</v>
      </c>
      <c r="B33" t="s">
        <v>146</v>
      </c>
      <c r="C33" t="s">
        <v>147</v>
      </c>
      <c r="D33">
        <v>0.5</v>
      </c>
      <c r="E33">
        <v>0.5</v>
      </c>
      <c r="F33">
        <v>0.5</v>
      </c>
      <c r="G33">
        <v>0.5</v>
      </c>
      <c r="H33">
        <v>0.5</v>
      </c>
      <c r="I33" s="1" t="s">
        <v>189</v>
      </c>
      <c r="J33">
        <f t="shared" si="0"/>
        <v>1</v>
      </c>
      <c r="K33">
        <f t="shared" si="1"/>
        <v>1</v>
      </c>
      <c r="L33">
        <f t="shared" si="2"/>
        <v>1</v>
      </c>
      <c r="M33">
        <f t="shared" si="3"/>
        <v>1</v>
      </c>
      <c r="N33">
        <f>IF(OR(AND(defs!I33="y",defs!H33&gt;0.5),AND(defs!I33="n",defs!H33&lt;=0.5)),1,0)</f>
        <v>0</v>
      </c>
    </row>
    <row r="34" spans="1:14">
      <c r="A34">
        <v>238</v>
      </c>
      <c r="B34" t="s">
        <v>142</v>
      </c>
      <c r="C34" t="s">
        <v>143</v>
      </c>
      <c r="D34">
        <v>0.8</v>
      </c>
      <c r="E34">
        <v>0.93333333333299995</v>
      </c>
      <c r="F34">
        <v>1</v>
      </c>
      <c r="G34">
        <v>1</v>
      </c>
      <c r="H34">
        <v>1</v>
      </c>
      <c r="I34" s="1" t="s">
        <v>190</v>
      </c>
      <c r="J34">
        <f t="shared" si="0"/>
        <v>1</v>
      </c>
      <c r="K34">
        <f t="shared" si="1"/>
        <v>1</v>
      </c>
      <c r="L34">
        <f t="shared" si="2"/>
        <v>1</v>
      </c>
      <c r="M34">
        <f t="shared" si="3"/>
        <v>1</v>
      </c>
      <c r="N34">
        <f>IF(OR(AND(defs!I34="y",defs!H34&gt;0.5),AND(defs!I34="n",defs!H34&lt;=0.5)),1,0)</f>
        <v>1</v>
      </c>
    </row>
    <row r="35" spans="1:14">
      <c r="A35">
        <v>257</v>
      </c>
      <c r="B35" t="s">
        <v>96</v>
      </c>
      <c r="C35" t="s">
        <v>97</v>
      </c>
      <c r="D35">
        <v>0.9</v>
      </c>
      <c r="E35">
        <v>1</v>
      </c>
      <c r="F35">
        <v>1</v>
      </c>
      <c r="G35">
        <v>1</v>
      </c>
      <c r="H35">
        <v>1</v>
      </c>
      <c r="I35" s="1" t="s">
        <v>190</v>
      </c>
      <c r="J35">
        <f t="shared" si="0"/>
        <v>1</v>
      </c>
      <c r="K35">
        <f t="shared" si="1"/>
        <v>1</v>
      </c>
      <c r="L35">
        <f t="shared" si="2"/>
        <v>1</v>
      </c>
      <c r="M35">
        <f t="shared" si="3"/>
        <v>1</v>
      </c>
      <c r="N35">
        <f>IF(OR(AND(defs!I35="y",defs!H35&gt;0.5),AND(defs!I35="n",defs!H35&lt;=0.5)),1,0)</f>
        <v>1</v>
      </c>
    </row>
    <row r="36" spans="1:14">
      <c r="A36">
        <v>272</v>
      </c>
      <c r="B36" t="s">
        <v>63</v>
      </c>
      <c r="C36" t="s">
        <v>64</v>
      </c>
      <c r="D36">
        <v>0.1</v>
      </c>
      <c r="E36">
        <v>0</v>
      </c>
      <c r="F36">
        <v>0</v>
      </c>
      <c r="G36">
        <v>0</v>
      </c>
      <c r="H36">
        <v>0</v>
      </c>
      <c r="I36" s="1" t="s">
        <v>189</v>
      </c>
      <c r="J36">
        <f t="shared" si="0"/>
        <v>1</v>
      </c>
      <c r="K36">
        <f t="shared" si="1"/>
        <v>1</v>
      </c>
      <c r="L36">
        <f t="shared" si="2"/>
        <v>1</v>
      </c>
      <c r="M36">
        <f t="shared" si="3"/>
        <v>1</v>
      </c>
      <c r="N36">
        <f>IF(OR(AND(defs!I36="y",defs!H36&gt;0.5),AND(defs!I36="n",defs!H36&lt;=0.5)),1,0)</f>
        <v>1</v>
      </c>
    </row>
    <row r="37" spans="1:14">
      <c r="A37">
        <v>287</v>
      </c>
      <c r="B37" t="s">
        <v>33</v>
      </c>
      <c r="C37" t="s">
        <v>34</v>
      </c>
      <c r="D37">
        <v>0.8</v>
      </c>
      <c r="E37">
        <v>0.93333333333299995</v>
      </c>
      <c r="F37">
        <v>1</v>
      </c>
      <c r="G37">
        <v>1</v>
      </c>
      <c r="H37">
        <v>1</v>
      </c>
      <c r="I37" s="1" t="s">
        <v>189</v>
      </c>
      <c r="J37">
        <f t="shared" si="0"/>
        <v>0</v>
      </c>
      <c r="K37">
        <f t="shared" si="1"/>
        <v>0</v>
      </c>
      <c r="L37">
        <f t="shared" si="2"/>
        <v>0</v>
      </c>
      <c r="M37">
        <f t="shared" si="3"/>
        <v>0</v>
      </c>
      <c r="N37">
        <f>IF(OR(AND(defs!I37="y",defs!H37&gt;0.5),AND(defs!I37="n",defs!H37&lt;=0.5)),1,0)</f>
        <v>1</v>
      </c>
    </row>
    <row r="38" spans="1:14">
      <c r="A38">
        <v>288</v>
      </c>
      <c r="B38" t="s">
        <v>100</v>
      </c>
      <c r="C38" t="s">
        <v>101</v>
      </c>
      <c r="D38">
        <v>0.5</v>
      </c>
      <c r="E38">
        <v>0.5</v>
      </c>
      <c r="F38">
        <v>0.5</v>
      </c>
      <c r="G38">
        <v>0.5</v>
      </c>
      <c r="H38">
        <v>0.5</v>
      </c>
      <c r="I38" s="1" t="s">
        <v>190</v>
      </c>
      <c r="J38">
        <f t="shared" si="0"/>
        <v>0</v>
      </c>
      <c r="K38">
        <f t="shared" si="1"/>
        <v>0</v>
      </c>
      <c r="L38">
        <f t="shared" si="2"/>
        <v>0</v>
      </c>
      <c r="M38">
        <f t="shared" si="3"/>
        <v>0</v>
      </c>
      <c r="N38">
        <f>IF(OR(AND(defs!I38="y",defs!H38&gt;0.5),AND(defs!I38="n",defs!H38&lt;=0.5)),1,0)</f>
        <v>1</v>
      </c>
    </row>
    <row r="39" spans="1:14">
      <c r="A39">
        <v>307</v>
      </c>
      <c r="B39" t="s">
        <v>75</v>
      </c>
      <c r="C39" t="s">
        <v>76</v>
      </c>
      <c r="D39">
        <v>0.7</v>
      </c>
      <c r="E39">
        <v>0.81666666666700005</v>
      </c>
      <c r="F39">
        <v>0.91666666666700003</v>
      </c>
      <c r="G39">
        <v>1</v>
      </c>
      <c r="H39">
        <v>1</v>
      </c>
      <c r="I39" s="1" t="s">
        <v>190</v>
      </c>
      <c r="J39">
        <f t="shared" si="0"/>
        <v>1</v>
      </c>
      <c r="K39">
        <f t="shared" si="1"/>
        <v>1</v>
      </c>
      <c r="L39">
        <f t="shared" si="2"/>
        <v>1</v>
      </c>
      <c r="M39">
        <f t="shared" si="3"/>
        <v>1</v>
      </c>
      <c r="N39">
        <f>IF(OR(AND(defs!I39="y",defs!H39&gt;0.5),AND(defs!I39="n",defs!H39&lt;=0.5)),1,0)</f>
        <v>1</v>
      </c>
    </row>
    <row r="40" spans="1:14">
      <c r="A40">
        <v>344</v>
      </c>
      <c r="B40" t="s">
        <v>27</v>
      </c>
      <c r="C40" t="s">
        <v>28</v>
      </c>
      <c r="D40">
        <v>0.77777777777799995</v>
      </c>
      <c r="E40">
        <v>0.91666666666700003</v>
      </c>
      <c r="F40">
        <v>1</v>
      </c>
      <c r="G40">
        <v>1</v>
      </c>
      <c r="H40">
        <v>1</v>
      </c>
      <c r="I40" s="1" t="s">
        <v>190</v>
      </c>
      <c r="J40">
        <f t="shared" si="0"/>
        <v>1</v>
      </c>
      <c r="K40">
        <f t="shared" si="1"/>
        <v>1</v>
      </c>
      <c r="L40">
        <f t="shared" si="2"/>
        <v>1</v>
      </c>
      <c r="M40">
        <f t="shared" si="3"/>
        <v>1</v>
      </c>
      <c r="N40">
        <f>IF(OR(AND(defs!I40="y",defs!H40&gt;0.5),AND(defs!I40="n",defs!H40&lt;=0.5)),1,0)</f>
        <v>1</v>
      </c>
    </row>
    <row r="41" spans="1:14">
      <c r="A41">
        <v>372</v>
      </c>
      <c r="B41" t="s">
        <v>55</v>
      </c>
      <c r="C41" t="s">
        <v>56</v>
      </c>
      <c r="D41">
        <v>0.555555555556</v>
      </c>
      <c r="E41">
        <v>0.59523809523799998</v>
      </c>
      <c r="F41">
        <v>0.64285714285700002</v>
      </c>
      <c r="G41">
        <v>0.72222222222200005</v>
      </c>
      <c r="H41">
        <v>1</v>
      </c>
      <c r="I41" s="1" t="s">
        <v>190</v>
      </c>
      <c r="J41">
        <f t="shared" si="0"/>
        <v>1</v>
      </c>
      <c r="K41">
        <f t="shared" si="1"/>
        <v>1</v>
      </c>
      <c r="L41">
        <f t="shared" si="2"/>
        <v>1</v>
      </c>
      <c r="M41">
        <f t="shared" si="3"/>
        <v>1</v>
      </c>
      <c r="N41">
        <f>IF(OR(AND(defs!I41="y",defs!H41&gt;0.5),AND(defs!I41="n",defs!H41&lt;=0.5)),1,0)</f>
        <v>1</v>
      </c>
    </row>
    <row r="42" spans="1:14">
      <c r="A42">
        <v>408</v>
      </c>
      <c r="B42" t="s">
        <v>35</v>
      </c>
      <c r="C42" t="s">
        <v>36</v>
      </c>
      <c r="D42">
        <v>1</v>
      </c>
      <c r="E42">
        <v>1</v>
      </c>
      <c r="F42">
        <v>1</v>
      </c>
      <c r="G42">
        <v>1</v>
      </c>
      <c r="H42">
        <v>1</v>
      </c>
      <c r="I42" s="1" t="s">
        <v>190</v>
      </c>
      <c r="J42">
        <f t="shared" si="0"/>
        <v>1</v>
      </c>
      <c r="K42">
        <f t="shared" si="1"/>
        <v>1</v>
      </c>
      <c r="L42">
        <f t="shared" si="2"/>
        <v>1</v>
      </c>
      <c r="M42">
        <f t="shared" si="3"/>
        <v>1</v>
      </c>
      <c r="N42">
        <f>IF(OR(AND(defs!I42="y",defs!H42&gt;0.5),AND(defs!I42="n",defs!H42&lt;=0.5)),1,0)</f>
        <v>1</v>
      </c>
    </row>
    <row r="43" spans="1:14">
      <c r="A43">
        <v>481</v>
      </c>
      <c r="B43" t="s">
        <v>166</v>
      </c>
      <c r="C43" t="s">
        <v>167</v>
      </c>
      <c r="D43">
        <v>0.222222222222</v>
      </c>
      <c r="E43">
        <v>8.3333333333299994E-2</v>
      </c>
      <c r="F43">
        <v>0</v>
      </c>
      <c r="G43">
        <v>0</v>
      </c>
      <c r="H43">
        <v>0</v>
      </c>
      <c r="I43" s="1" t="s">
        <v>189</v>
      </c>
      <c r="J43">
        <f t="shared" si="0"/>
        <v>1</v>
      </c>
      <c r="K43">
        <f t="shared" si="1"/>
        <v>1</v>
      </c>
      <c r="L43">
        <f t="shared" si="2"/>
        <v>1</v>
      </c>
      <c r="M43">
        <f t="shared" si="3"/>
        <v>1</v>
      </c>
      <c r="N43">
        <f>IF(OR(AND(defs!I43="y",defs!H43&gt;0.5),AND(defs!I43="n",defs!H43&lt;=0.5)),1,0)</f>
        <v>1</v>
      </c>
    </row>
    <row r="44" spans="1:14">
      <c r="A44">
        <v>495</v>
      </c>
      <c r="B44" t="s">
        <v>13</v>
      </c>
      <c r="C44" t="s">
        <v>14</v>
      </c>
      <c r="D44">
        <v>0.88888888888899997</v>
      </c>
      <c r="E44">
        <v>1</v>
      </c>
      <c r="F44">
        <v>1</v>
      </c>
      <c r="G44">
        <v>1</v>
      </c>
      <c r="H44">
        <v>1</v>
      </c>
      <c r="I44" s="1" t="s">
        <v>190</v>
      </c>
      <c r="J44">
        <f t="shared" si="0"/>
        <v>1</v>
      </c>
      <c r="K44">
        <f t="shared" si="1"/>
        <v>1</v>
      </c>
      <c r="L44">
        <f t="shared" si="2"/>
        <v>1</v>
      </c>
      <c r="M44">
        <f t="shared" si="3"/>
        <v>1</v>
      </c>
      <c r="N44">
        <f>IF(OR(AND(defs!I44="y",defs!H44&gt;0.5),AND(defs!I44="n",defs!H44&lt;=0.5)),1,0)</f>
        <v>1</v>
      </c>
    </row>
    <row r="45" spans="1:14">
      <c r="A45">
        <v>509</v>
      </c>
      <c r="B45" t="s">
        <v>114</v>
      </c>
      <c r="C45" t="s">
        <v>115</v>
      </c>
      <c r="D45">
        <v>1</v>
      </c>
      <c r="E45">
        <v>1</v>
      </c>
      <c r="F45">
        <v>1</v>
      </c>
      <c r="G45">
        <v>1</v>
      </c>
      <c r="H45">
        <v>1</v>
      </c>
      <c r="I45" s="1" t="s">
        <v>190</v>
      </c>
      <c r="J45">
        <f t="shared" si="0"/>
        <v>1</v>
      </c>
      <c r="K45">
        <f t="shared" si="1"/>
        <v>1</v>
      </c>
      <c r="L45">
        <f t="shared" si="2"/>
        <v>1</v>
      </c>
      <c r="M45">
        <f t="shared" si="3"/>
        <v>1</v>
      </c>
      <c r="N45">
        <f>IF(OR(AND(defs!I45="y",defs!H45&gt;0.5),AND(defs!I45="n",defs!H45&lt;=0.5)),1,0)</f>
        <v>1</v>
      </c>
    </row>
    <row r="46" spans="1:14">
      <c r="A46">
        <v>611</v>
      </c>
      <c r="B46" t="s">
        <v>160</v>
      </c>
      <c r="C46" t="s">
        <v>161</v>
      </c>
      <c r="D46">
        <v>0.88888888888899997</v>
      </c>
      <c r="E46">
        <v>1</v>
      </c>
      <c r="F46">
        <v>1</v>
      </c>
      <c r="G46">
        <v>1</v>
      </c>
      <c r="H46">
        <v>1</v>
      </c>
      <c r="I46" s="1" t="s">
        <v>190</v>
      </c>
      <c r="J46">
        <f t="shared" si="0"/>
        <v>1</v>
      </c>
      <c r="K46">
        <f t="shared" si="1"/>
        <v>1</v>
      </c>
      <c r="L46">
        <f t="shared" si="2"/>
        <v>1</v>
      </c>
      <c r="M46">
        <f t="shared" si="3"/>
        <v>1</v>
      </c>
      <c r="N46">
        <f>IF(OR(AND(defs!I46="y",defs!H46&gt;0.5),AND(defs!I46="n",defs!H46&lt;=0.5)),1,0)</f>
        <v>1</v>
      </c>
    </row>
    <row r="47" spans="1:14">
      <c r="A47">
        <v>626</v>
      </c>
      <c r="B47" t="s">
        <v>90</v>
      </c>
      <c r="C47" t="s">
        <v>91</v>
      </c>
      <c r="D47">
        <v>0.8</v>
      </c>
      <c r="E47">
        <v>0.93333333333299995</v>
      </c>
      <c r="F47">
        <v>1</v>
      </c>
      <c r="G47">
        <v>1</v>
      </c>
      <c r="H47">
        <v>1</v>
      </c>
      <c r="I47" s="1" t="s">
        <v>190</v>
      </c>
      <c r="J47">
        <f t="shared" si="0"/>
        <v>1</v>
      </c>
      <c r="K47">
        <f t="shared" si="1"/>
        <v>1</v>
      </c>
      <c r="L47">
        <f t="shared" si="2"/>
        <v>1</v>
      </c>
      <c r="M47">
        <f t="shared" si="3"/>
        <v>1</v>
      </c>
      <c r="N47">
        <f>IF(OR(AND(defs!I47="y",defs!H47&gt;0.5),AND(defs!I47="n",defs!H47&lt;=0.5)),1,0)</f>
        <v>1</v>
      </c>
    </row>
    <row r="48" spans="1:14">
      <c r="A48">
        <v>649</v>
      </c>
      <c r="B48" t="s">
        <v>164</v>
      </c>
      <c r="C48" t="s">
        <v>165</v>
      </c>
      <c r="D48">
        <v>1</v>
      </c>
      <c r="E48">
        <v>1</v>
      </c>
      <c r="F48">
        <v>1</v>
      </c>
      <c r="G48">
        <v>1</v>
      </c>
      <c r="H48">
        <v>1</v>
      </c>
      <c r="I48" s="1" t="s">
        <v>190</v>
      </c>
      <c r="J48">
        <f t="shared" si="0"/>
        <v>1</v>
      </c>
      <c r="K48">
        <f t="shared" si="1"/>
        <v>1</v>
      </c>
      <c r="L48">
        <f t="shared" si="2"/>
        <v>1</v>
      </c>
      <c r="M48">
        <f t="shared" si="3"/>
        <v>1</v>
      </c>
      <c r="N48">
        <f>IF(OR(AND(defs!I48="y",defs!H48&gt;0.5),AND(defs!I48="n",defs!H48&lt;=0.5)),1,0)</f>
        <v>1</v>
      </c>
    </row>
    <row r="49" spans="1:14">
      <c r="A49">
        <v>652</v>
      </c>
      <c r="B49" t="s">
        <v>110</v>
      </c>
      <c r="C49" t="s">
        <v>111</v>
      </c>
      <c r="D49">
        <v>0.7</v>
      </c>
      <c r="E49">
        <v>0.81666666666700005</v>
      </c>
      <c r="F49">
        <v>0.91666666666700003</v>
      </c>
      <c r="G49">
        <v>1</v>
      </c>
      <c r="H49">
        <v>1</v>
      </c>
      <c r="I49" s="1" t="s">
        <v>189</v>
      </c>
      <c r="J49">
        <f t="shared" si="0"/>
        <v>0</v>
      </c>
      <c r="K49">
        <f t="shared" si="1"/>
        <v>0</v>
      </c>
      <c r="L49">
        <f t="shared" si="2"/>
        <v>0</v>
      </c>
      <c r="M49">
        <f t="shared" si="3"/>
        <v>0</v>
      </c>
      <c r="N49">
        <f>IF(OR(AND(defs!I49="y",defs!H49&gt;0.5),AND(defs!I49="n",defs!H49&lt;=0.5)),1,0)</f>
        <v>1</v>
      </c>
    </row>
    <row r="50" spans="1:14">
      <c r="A50">
        <v>653</v>
      </c>
      <c r="B50" t="s">
        <v>112</v>
      </c>
      <c r="C50" t="s">
        <v>113</v>
      </c>
      <c r="D50">
        <v>1</v>
      </c>
      <c r="E50">
        <v>1</v>
      </c>
      <c r="F50">
        <v>1</v>
      </c>
      <c r="G50">
        <v>1</v>
      </c>
      <c r="H50">
        <v>1</v>
      </c>
      <c r="I50" s="1" t="s">
        <v>190</v>
      </c>
      <c r="J50">
        <f t="shared" si="0"/>
        <v>1</v>
      </c>
      <c r="K50">
        <f t="shared" si="1"/>
        <v>1</v>
      </c>
      <c r="L50">
        <f t="shared" si="2"/>
        <v>1</v>
      </c>
      <c r="M50">
        <f t="shared" si="3"/>
        <v>1</v>
      </c>
      <c r="N50">
        <f>IF(OR(AND(defs!I50="y",defs!H50&gt;0.5),AND(defs!I50="n",defs!H50&lt;=0.5)),1,0)</f>
        <v>1</v>
      </c>
    </row>
    <row r="51" spans="1:14">
      <c r="A51">
        <v>657</v>
      </c>
      <c r="B51" t="s">
        <v>108</v>
      </c>
      <c r="C51" t="s">
        <v>109</v>
      </c>
      <c r="D51">
        <v>0.5</v>
      </c>
      <c r="E51">
        <v>0.5</v>
      </c>
      <c r="F51">
        <v>0.5</v>
      </c>
      <c r="G51">
        <v>0.5</v>
      </c>
      <c r="H51">
        <v>0.5</v>
      </c>
      <c r="I51" s="1" t="s">
        <v>189</v>
      </c>
      <c r="J51">
        <f t="shared" si="0"/>
        <v>1</v>
      </c>
      <c r="K51">
        <f t="shared" si="1"/>
        <v>1</v>
      </c>
      <c r="L51">
        <f t="shared" si="2"/>
        <v>1</v>
      </c>
      <c r="M51">
        <f t="shared" si="3"/>
        <v>1</v>
      </c>
      <c r="N51">
        <f>IF(OR(AND(defs!I51="y",defs!H51&gt;0.5),AND(defs!I51="n",defs!H51&lt;=0.5)),1,0)</f>
        <v>0</v>
      </c>
    </row>
    <row r="52" spans="1:14">
      <c r="A52">
        <v>662</v>
      </c>
      <c r="B52" t="s">
        <v>9</v>
      </c>
      <c r="C52" t="s">
        <v>10</v>
      </c>
      <c r="D52">
        <v>1</v>
      </c>
      <c r="E52">
        <v>1</v>
      </c>
      <c r="F52">
        <v>1</v>
      </c>
      <c r="G52">
        <v>1</v>
      </c>
      <c r="H52">
        <v>1</v>
      </c>
      <c r="I52" s="1" t="s">
        <v>190</v>
      </c>
      <c r="J52">
        <f t="shared" si="0"/>
        <v>1</v>
      </c>
      <c r="K52">
        <f t="shared" si="1"/>
        <v>1</v>
      </c>
      <c r="L52">
        <f t="shared" si="2"/>
        <v>1</v>
      </c>
      <c r="M52">
        <f t="shared" si="3"/>
        <v>1</v>
      </c>
      <c r="N52">
        <f>IF(OR(AND(defs!I52="y",defs!H52&gt;0.5),AND(defs!I52="n",defs!H52&lt;=0.5)),1,0)</f>
        <v>0</v>
      </c>
    </row>
    <row r="53" spans="1:14">
      <c r="A53">
        <v>664</v>
      </c>
      <c r="B53" t="s">
        <v>5</v>
      </c>
      <c r="C53" t="s">
        <v>6</v>
      </c>
      <c r="D53">
        <v>1</v>
      </c>
      <c r="E53">
        <v>1</v>
      </c>
      <c r="F53">
        <v>1</v>
      </c>
      <c r="G53">
        <v>1</v>
      </c>
      <c r="H53">
        <v>1</v>
      </c>
      <c r="I53" s="1" t="s">
        <v>190</v>
      </c>
      <c r="J53">
        <f t="shared" si="0"/>
        <v>1</v>
      </c>
      <c r="K53">
        <f t="shared" si="1"/>
        <v>1</v>
      </c>
      <c r="L53">
        <f t="shared" si="2"/>
        <v>1</v>
      </c>
      <c r="M53">
        <f t="shared" si="3"/>
        <v>1</v>
      </c>
      <c r="N53">
        <f>IF(OR(AND(defs!I53="y",defs!H53&gt;0.5),AND(defs!I53="n",defs!H53&lt;=0.5)),1,0)</f>
        <v>1</v>
      </c>
    </row>
    <row r="54" spans="1:14">
      <c r="A54">
        <v>715</v>
      </c>
      <c r="B54" t="s">
        <v>37</v>
      </c>
      <c r="C54" t="s">
        <v>38</v>
      </c>
      <c r="D54">
        <v>0.9</v>
      </c>
      <c r="E54">
        <v>1</v>
      </c>
      <c r="F54">
        <v>1</v>
      </c>
      <c r="G54">
        <v>1</v>
      </c>
      <c r="H54">
        <v>1</v>
      </c>
      <c r="I54" s="1" t="s">
        <v>190</v>
      </c>
      <c r="J54">
        <f t="shared" si="0"/>
        <v>1</v>
      </c>
      <c r="K54">
        <f t="shared" si="1"/>
        <v>1</v>
      </c>
      <c r="L54">
        <f t="shared" si="2"/>
        <v>1</v>
      </c>
      <c r="M54">
        <f t="shared" si="3"/>
        <v>1</v>
      </c>
      <c r="N54">
        <f>IF(OR(AND(defs!I54="y",defs!H54&gt;0.5),AND(defs!I54="n",defs!H54&lt;=0.5)),1,0)</f>
        <v>1</v>
      </c>
    </row>
    <row r="55" spans="1:14">
      <c r="A55">
        <v>751</v>
      </c>
      <c r="B55" t="s">
        <v>118</v>
      </c>
      <c r="C55" t="s">
        <v>119</v>
      </c>
      <c r="D55">
        <v>0.2</v>
      </c>
      <c r="E55">
        <v>6.66666666667E-2</v>
      </c>
      <c r="F55">
        <v>0</v>
      </c>
      <c r="G55">
        <v>0</v>
      </c>
      <c r="H55">
        <v>0</v>
      </c>
      <c r="I55" s="1" t="s">
        <v>189</v>
      </c>
      <c r="J55">
        <f t="shared" si="0"/>
        <v>1</v>
      </c>
      <c r="K55">
        <f t="shared" si="1"/>
        <v>1</v>
      </c>
      <c r="L55">
        <f t="shared" si="2"/>
        <v>1</v>
      </c>
      <c r="M55">
        <f t="shared" si="3"/>
        <v>1</v>
      </c>
      <c r="N55">
        <f>IF(OR(AND(defs!I55="y",defs!H55&gt;0.5),AND(defs!I55="n",defs!H55&lt;=0.5)),1,0)</f>
        <v>1</v>
      </c>
    </row>
    <row r="56" spans="1:14">
      <c r="A56">
        <v>809</v>
      </c>
      <c r="B56" t="s">
        <v>176</v>
      </c>
      <c r="C56" t="s">
        <v>177</v>
      </c>
      <c r="D56">
        <v>0</v>
      </c>
      <c r="E56">
        <v>0</v>
      </c>
      <c r="F56">
        <v>0</v>
      </c>
      <c r="G56">
        <v>0</v>
      </c>
      <c r="H56">
        <v>0</v>
      </c>
      <c r="I56" s="1" t="s">
        <v>190</v>
      </c>
      <c r="J56">
        <f t="shared" si="0"/>
        <v>0</v>
      </c>
      <c r="K56">
        <f t="shared" si="1"/>
        <v>0</v>
      </c>
      <c r="L56">
        <f t="shared" si="2"/>
        <v>0</v>
      </c>
      <c r="M56">
        <f t="shared" si="3"/>
        <v>0</v>
      </c>
      <c r="N56">
        <f>IF(OR(AND(defs!I56="y",defs!H56&gt;0.5),AND(defs!I56="n",defs!H56&lt;=0.5)),1,0)</f>
        <v>1</v>
      </c>
    </row>
    <row r="57" spans="1:14">
      <c r="A57">
        <v>820</v>
      </c>
      <c r="B57" t="s">
        <v>57</v>
      </c>
      <c r="C57" t="s">
        <v>58</v>
      </c>
      <c r="D57">
        <v>0.3</v>
      </c>
      <c r="E57">
        <v>0.183333333333</v>
      </c>
      <c r="F57">
        <v>8.3333333333299994E-2</v>
      </c>
      <c r="G57">
        <v>0</v>
      </c>
      <c r="H57">
        <v>0</v>
      </c>
      <c r="I57" s="1" t="s">
        <v>189</v>
      </c>
      <c r="J57">
        <f t="shared" si="0"/>
        <v>1</v>
      </c>
      <c r="K57">
        <f t="shared" si="1"/>
        <v>1</v>
      </c>
      <c r="L57">
        <f t="shared" si="2"/>
        <v>1</v>
      </c>
      <c r="M57">
        <f t="shared" si="3"/>
        <v>1</v>
      </c>
      <c r="N57">
        <f>IF(OR(AND(defs!I57="y",defs!H57&gt;0.5),AND(defs!I57="n",defs!H57&lt;=0.5)),1,0)</f>
        <v>1</v>
      </c>
    </row>
    <row r="58" spans="1:14">
      <c r="A58">
        <v>956</v>
      </c>
      <c r="B58" t="s">
        <v>150</v>
      </c>
      <c r="C58" t="s">
        <v>151</v>
      </c>
      <c r="D58">
        <v>0.77777777777799995</v>
      </c>
      <c r="E58">
        <v>0.91666666666700003</v>
      </c>
      <c r="F58">
        <v>1</v>
      </c>
      <c r="G58">
        <v>1</v>
      </c>
      <c r="H58">
        <v>1</v>
      </c>
      <c r="I58" s="7" t="s">
        <v>190</v>
      </c>
      <c r="J58">
        <f t="shared" si="0"/>
        <v>1</v>
      </c>
      <c r="K58">
        <f t="shared" si="1"/>
        <v>1</v>
      </c>
      <c r="L58">
        <f t="shared" si="2"/>
        <v>1</v>
      </c>
      <c r="M58">
        <f t="shared" si="3"/>
        <v>1</v>
      </c>
      <c r="N58">
        <f>IF(OR(AND(defs!I58="y",defs!H58&gt;0.5),AND(defs!I58="n",defs!H58&lt;=0.5)),1,0)</f>
        <v>1</v>
      </c>
    </row>
    <row r="59" spans="1:14">
      <c r="A59">
        <v>1049</v>
      </c>
      <c r="B59" t="s">
        <v>170</v>
      </c>
      <c r="C59" t="s">
        <v>171</v>
      </c>
      <c r="D59">
        <v>0.222222222222</v>
      </c>
      <c r="E59">
        <v>8.3333333333299994E-2</v>
      </c>
      <c r="F59">
        <v>0</v>
      </c>
      <c r="G59">
        <v>0</v>
      </c>
      <c r="H59">
        <v>0</v>
      </c>
      <c r="I59" s="1" t="s">
        <v>189</v>
      </c>
      <c r="J59">
        <f t="shared" si="0"/>
        <v>1</v>
      </c>
      <c r="K59">
        <f t="shared" si="1"/>
        <v>1</v>
      </c>
      <c r="L59">
        <f t="shared" si="2"/>
        <v>1</v>
      </c>
      <c r="M59">
        <f t="shared" si="3"/>
        <v>1</v>
      </c>
      <c r="N59">
        <f>IF(OR(AND(defs!I59="y",defs!H59&gt;0.5),AND(defs!I59="n",defs!H59&lt;=0.5)),1,0)</f>
        <v>1</v>
      </c>
    </row>
    <row r="60" spans="1:14">
      <c r="A60">
        <v>1082</v>
      </c>
      <c r="B60" t="s">
        <v>59</v>
      </c>
      <c r="C60" t="s">
        <v>60</v>
      </c>
      <c r="D60">
        <v>0.33333333333300003</v>
      </c>
      <c r="E60">
        <v>0.22619047618999999</v>
      </c>
      <c r="F60">
        <v>0.119047619048</v>
      </c>
      <c r="G60">
        <v>0</v>
      </c>
      <c r="H60">
        <v>0</v>
      </c>
      <c r="I60" s="1" t="s">
        <v>189</v>
      </c>
      <c r="J60">
        <f t="shared" si="0"/>
        <v>1</v>
      </c>
      <c r="K60">
        <f t="shared" si="1"/>
        <v>1</v>
      </c>
      <c r="L60">
        <f t="shared" si="2"/>
        <v>1</v>
      </c>
      <c r="M60">
        <f t="shared" si="3"/>
        <v>1</v>
      </c>
      <c r="N60">
        <f>IF(OR(AND(defs!I60="y",defs!H60&gt;0.5),AND(defs!I60="n",defs!H60&lt;=0.5)),1,0)</f>
        <v>1</v>
      </c>
    </row>
    <row r="61" spans="1:14">
      <c r="A61">
        <v>1163</v>
      </c>
      <c r="B61" t="s">
        <v>138</v>
      </c>
      <c r="C61" t="s">
        <v>139</v>
      </c>
      <c r="D61">
        <v>0.555555555556</v>
      </c>
      <c r="E61">
        <v>0.59523809523799998</v>
      </c>
      <c r="F61">
        <v>0.64285714285700002</v>
      </c>
      <c r="G61">
        <v>0.72222222222200005</v>
      </c>
      <c r="H61">
        <v>1</v>
      </c>
      <c r="I61" s="8" t="s">
        <v>189</v>
      </c>
      <c r="J61">
        <f t="shared" si="0"/>
        <v>0</v>
      </c>
      <c r="K61">
        <f t="shared" si="1"/>
        <v>0</v>
      </c>
      <c r="L61">
        <f t="shared" si="2"/>
        <v>0</v>
      </c>
      <c r="M61">
        <f t="shared" si="3"/>
        <v>0</v>
      </c>
      <c r="N61">
        <f>IF(OR(AND(defs!I61="y",defs!H61&gt;0.5),AND(defs!I61="n",defs!H61&lt;=0.5)),1,0)</f>
        <v>0</v>
      </c>
    </row>
    <row r="62" spans="1:14">
      <c r="A62">
        <v>1201</v>
      </c>
      <c r="B62" t="s">
        <v>116</v>
      </c>
      <c r="C62" t="s">
        <v>117</v>
      </c>
      <c r="D62">
        <v>1</v>
      </c>
      <c r="E62">
        <v>1</v>
      </c>
      <c r="F62">
        <v>1</v>
      </c>
      <c r="G62">
        <v>1</v>
      </c>
      <c r="H62">
        <v>1</v>
      </c>
      <c r="I62" s="1" t="s">
        <v>190</v>
      </c>
      <c r="J62">
        <f t="shared" si="0"/>
        <v>1</v>
      </c>
      <c r="K62">
        <f t="shared" si="1"/>
        <v>1</v>
      </c>
      <c r="L62">
        <f t="shared" si="2"/>
        <v>1</v>
      </c>
      <c r="M62">
        <f t="shared" si="3"/>
        <v>1</v>
      </c>
      <c r="N62">
        <f>IF(OR(AND(defs!I62="y",defs!H62&gt;0.5),AND(defs!I62="n",defs!H62&lt;=0.5)),1,0)</f>
        <v>1</v>
      </c>
    </row>
    <row r="63" spans="1:14">
      <c r="A63">
        <v>1246</v>
      </c>
      <c r="B63" t="s">
        <v>86</v>
      </c>
      <c r="C63" t="s">
        <v>87</v>
      </c>
      <c r="D63">
        <v>0.66666666666700003</v>
      </c>
      <c r="E63">
        <v>0.77380952381000001</v>
      </c>
      <c r="F63">
        <v>0.88095238095200001</v>
      </c>
      <c r="G63">
        <v>1</v>
      </c>
      <c r="H63">
        <v>1</v>
      </c>
      <c r="I63" s="1" t="s">
        <v>190</v>
      </c>
      <c r="J63">
        <f t="shared" si="0"/>
        <v>1</v>
      </c>
      <c r="K63">
        <f t="shared" si="1"/>
        <v>1</v>
      </c>
      <c r="L63">
        <f t="shared" si="2"/>
        <v>1</v>
      </c>
      <c r="M63">
        <f t="shared" si="3"/>
        <v>1</v>
      </c>
      <c r="N63">
        <f>IF(OR(AND(defs!I63="y",defs!H63&gt;0.5),AND(defs!I63="n",defs!H63&lt;=0.5)),1,0)</f>
        <v>1</v>
      </c>
    </row>
    <row r="64" spans="1:14">
      <c r="A64">
        <v>1325</v>
      </c>
      <c r="B64" t="s">
        <v>59</v>
      </c>
      <c r="C64" t="s">
        <v>60</v>
      </c>
      <c r="D64">
        <v>0.6</v>
      </c>
      <c r="E64">
        <v>0.66666666666700003</v>
      </c>
      <c r="F64">
        <v>0.73809523809499999</v>
      </c>
      <c r="G64">
        <v>0.83333333333299997</v>
      </c>
      <c r="H64">
        <v>1</v>
      </c>
      <c r="I64" s="1" t="s">
        <v>189</v>
      </c>
      <c r="J64">
        <f t="shared" si="0"/>
        <v>0</v>
      </c>
      <c r="K64">
        <f t="shared" si="1"/>
        <v>0</v>
      </c>
      <c r="L64">
        <f t="shared" si="2"/>
        <v>0</v>
      </c>
      <c r="M64">
        <f t="shared" si="3"/>
        <v>0</v>
      </c>
      <c r="N64">
        <f>IF(OR(AND(defs!I64="y",defs!H64&gt;0.5),AND(defs!I64="n",defs!H64&lt;=0.5)),1,0)</f>
        <v>1</v>
      </c>
    </row>
    <row r="65" spans="1:14">
      <c r="A65">
        <v>1327</v>
      </c>
      <c r="B65" t="s">
        <v>98</v>
      </c>
      <c r="C65" t="s">
        <v>99</v>
      </c>
      <c r="D65">
        <v>0.66666666666700003</v>
      </c>
      <c r="E65">
        <v>0.77380952381000001</v>
      </c>
      <c r="F65">
        <v>0.88095238095200001</v>
      </c>
      <c r="G65">
        <v>1</v>
      </c>
      <c r="H65">
        <v>1</v>
      </c>
      <c r="I65" s="1" t="s">
        <v>190</v>
      </c>
      <c r="J65">
        <f t="shared" si="0"/>
        <v>1</v>
      </c>
      <c r="K65">
        <f t="shared" si="1"/>
        <v>1</v>
      </c>
      <c r="L65">
        <f t="shared" si="2"/>
        <v>1</v>
      </c>
      <c r="M65">
        <f t="shared" si="3"/>
        <v>1</v>
      </c>
      <c r="N65">
        <f>IF(OR(AND(defs!I65="y",defs!H65&gt;0.5),AND(defs!I65="n",defs!H65&lt;=0.5)),1,0)</f>
        <v>1</v>
      </c>
    </row>
    <row r="66" spans="1:14">
      <c r="A66">
        <v>1367</v>
      </c>
      <c r="B66" t="s">
        <v>174</v>
      </c>
      <c r="C66" t="s">
        <v>175</v>
      </c>
      <c r="D66">
        <v>0.555555555556</v>
      </c>
      <c r="E66">
        <v>0.59523809523799998</v>
      </c>
      <c r="F66">
        <v>0.64285714285700002</v>
      </c>
      <c r="G66">
        <v>0.72222222222200005</v>
      </c>
      <c r="H66">
        <v>1</v>
      </c>
      <c r="I66" s="1" t="s">
        <v>189</v>
      </c>
      <c r="J66">
        <f t="shared" si="0"/>
        <v>0</v>
      </c>
      <c r="K66">
        <f t="shared" si="1"/>
        <v>0</v>
      </c>
      <c r="L66">
        <f t="shared" si="2"/>
        <v>0</v>
      </c>
      <c r="M66">
        <f t="shared" si="3"/>
        <v>0</v>
      </c>
      <c r="N66">
        <f>IF(OR(AND(defs!I66="y",defs!H66&gt;0.5),AND(defs!I66="n",defs!H66&lt;=0.5)),1,0)</f>
        <v>1</v>
      </c>
    </row>
    <row r="67" spans="1:14">
      <c r="A67">
        <v>1443</v>
      </c>
      <c r="B67" t="s">
        <v>154</v>
      </c>
      <c r="C67" t="s">
        <v>155</v>
      </c>
      <c r="D67">
        <v>0.88888888888899997</v>
      </c>
      <c r="E67">
        <v>1</v>
      </c>
      <c r="F67">
        <v>1</v>
      </c>
      <c r="G67">
        <v>1</v>
      </c>
      <c r="H67">
        <v>1</v>
      </c>
      <c r="I67" s="7" t="s">
        <v>190</v>
      </c>
      <c r="J67">
        <f t="shared" ref="J67:J97" si="4">IF(OR(AND(I67="y",D67&gt;0.5),AND(I67="n",D67&lt;=0.5)),1,0)</f>
        <v>1</v>
      </c>
      <c r="K67">
        <f t="shared" ref="K67:K97" si="5">IF(OR(AND(I67="y",E67&gt;0.5),AND(I67="n",E67&lt;=0.5)),1,0)</f>
        <v>1</v>
      </c>
      <c r="L67">
        <f t="shared" ref="L67:L97" si="6">IF(OR(AND(I67="y",F67&gt;0.5),AND(I67="n",F67&lt;=0.5)),1,0)</f>
        <v>1</v>
      </c>
      <c r="M67">
        <f t="shared" ref="M67:M97" si="7">IF(OR(AND(I67="y",G67&gt;0.5),AND(I67="n",G67&lt;=0.5)),1,0)</f>
        <v>1</v>
      </c>
      <c r="N67">
        <f>IF(OR(AND(defs!I67="y",defs!H67&gt;0.5),AND(defs!I67="n",defs!H67&lt;=0.5)),1,0)</f>
        <v>1</v>
      </c>
    </row>
    <row r="68" spans="1:14">
      <c r="A68">
        <v>1468</v>
      </c>
      <c r="B68" t="s">
        <v>116</v>
      </c>
      <c r="C68" t="s">
        <v>117</v>
      </c>
      <c r="D68">
        <v>0.88888888888899997</v>
      </c>
      <c r="E68">
        <v>1</v>
      </c>
      <c r="F68">
        <v>1</v>
      </c>
      <c r="G68">
        <v>1</v>
      </c>
      <c r="H68">
        <v>1</v>
      </c>
      <c r="I68" s="1" t="s">
        <v>190</v>
      </c>
      <c r="J68">
        <f t="shared" si="4"/>
        <v>1</v>
      </c>
      <c r="K68">
        <f t="shared" si="5"/>
        <v>1</v>
      </c>
      <c r="L68">
        <f t="shared" si="6"/>
        <v>1</v>
      </c>
      <c r="M68">
        <f t="shared" si="7"/>
        <v>1</v>
      </c>
      <c r="N68">
        <f>IF(OR(AND(defs!I68="y",defs!H68&gt;0.5),AND(defs!I68="n",defs!H68&lt;=0.5)),1,0)</f>
        <v>1</v>
      </c>
    </row>
    <row r="69" spans="1:14">
      <c r="A69">
        <v>1502</v>
      </c>
      <c r="B69" t="s">
        <v>106</v>
      </c>
      <c r="C69" t="s">
        <v>107</v>
      </c>
      <c r="D69">
        <v>0.8</v>
      </c>
      <c r="E69">
        <v>0.93333333333299995</v>
      </c>
      <c r="F69">
        <v>1</v>
      </c>
      <c r="G69">
        <v>1</v>
      </c>
      <c r="H69">
        <v>1</v>
      </c>
      <c r="I69" s="1" t="s">
        <v>190</v>
      </c>
      <c r="J69">
        <f t="shared" si="4"/>
        <v>1</v>
      </c>
      <c r="K69">
        <f t="shared" si="5"/>
        <v>1</v>
      </c>
      <c r="L69">
        <f t="shared" si="6"/>
        <v>1</v>
      </c>
      <c r="M69">
        <f t="shared" si="7"/>
        <v>1</v>
      </c>
      <c r="N69">
        <f>IF(OR(AND(defs!I69="y",defs!H69&gt;0.5),AND(defs!I69="n",defs!H69&lt;=0.5)),1,0)</f>
        <v>1</v>
      </c>
    </row>
    <row r="70" spans="1:14">
      <c r="A70">
        <v>1537</v>
      </c>
      <c r="B70" t="s">
        <v>84</v>
      </c>
      <c r="C70" t="s">
        <v>85</v>
      </c>
      <c r="D70">
        <v>1</v>
      </c>
      <c r="E70">
        <v>1</v>
      </c>
      <c r="F70">
        <v>1</v>
      </c>
      <c r="G70">
        <v>1</v>
      </c>
      <c r="H70">
        <v>1</v>
      </c>
      <c r="I70" s="1" t="s">
        <v>190</v>
      </c>
      <c r="J70">
        <f t="shared" si="4"/>
        <v>1</v>
      </c>
      <c r="K70">
        <f t="shared" si="5"/>
        <v>1</v>
      </c>
      <c r="L70">
        <f t="shared" si="6"/>
        <v>1</v>
      </c>
      <c r="M70">
        <f t="shared" si="7"/>
        <v>1</v>
      </c>
      <c r="N70">
        <f>IF(OR(AND(defs!I70="y",defs!H70&gt;0.5),AND(defs!I70="n",defs!H70&lt;=0.5)),1,0)</f>
        <v>1</v>
      </c>
    </row>
    <row r="71" spans="1:14">
      <c r="A71">
        <v>1569</v>
      </c>
      <c r="B71" t="s">
        <v>152</v>
      </c>
      <c r="C71" t="s">
        <v>153</v>
      </c>
      <c r="D71">
        <v>0.4</v>
      </c>
      <c r="E71">
        <v>0.33333333333300003</v>
      </c>
      <c r="F71">
        <v>0.26190476190500001</v>
      </c>
      <c r="G71">
        <v>0.166666666667</v>
      </c>
      <c r="H71">
        <v>0</v>
      </c>
      <c r="I71" s="1" t="s">
        <v>189</v>
      </c>
      <c r="J71">
        <f t="shared" si="4"/>
        <v>1</v>
      </c>
      <c r="K71">
        <f t="shared" si="5"/>
        <v>1</v>
      </c>
      <c r="L71">
        <f t="shared" si="6"/>
        <v>1</v>
      </c>
      <c r="M71">
        <f t="shared" si="7"/>
        <v>1</v>
      </c>
      <c r="N71">
        <f>IF(OR(AND(defs!I71="y",defs!H71&gt;0.5),AND(defs!I71="n",defs!H71&lt;=0.5)),1,0)</f>
        <v>0</v>
      </c>
    </row>
    <row r="72" spans="1:14">
      <c r="A72">
        <v>1685</v>
      </c>
      <c r="B72" t="s">
        <v>178</v>
      </c>
      <c r="C72" t="s">
        <v>179</v>
      </c>
      <c r="D72">
        <v>1</v>
      </c>
      <c r="E72">
        <v>1</v>
      </c>
      <c r="F72">
        <v>1</v>
      </c>
      <c r="G72">
        <v>1</v>
      </c>
      <c r="H72">
        <v>1</v>
      </c>
      <c r="I72" s="1" t="s">
        <v>190</v>
      </c>
      <c r="J72">
        <f t="shared" si="4"/>
        <v>1</v>
      </c>
      <c r="K72">
        <f t="shared" si="5"/>
        <v>1</v>
      </c>
      <c r="L72">
        <f t="shared" si="6"/>
        <v>1</v>
      </c>
      <c r="M72">
        <f t="shared" si="7"/>
        <v>1</v>
      </c>
      <c r="N72">
        <f>IF(OR(AND(defs!I72="y",defs!H72&gt;0.5),AND(defs!I72="n",defs!H72&lt;=0.5)),1,0)</f>
        <v>1</v>
      </c>
    </row>
    <row r="73" spans="1:14">
      <c r="A73">
        <v>1688</v>
      </c>
      <c r="B73" t="s">
        <v>180</v>
      </c>
      <c r="C73" t="s">
        <v>181</v>
      </c>
      <c r="D73">
        <v>0.9</v>
      </c>
      <c r="E73">
        <v>1</v>
      </c>
      <c r="F73">
        <v>1</v>
      </c>
      <c r="G73">
        <v>1</v>
      </c>
      <c r="H73">
        <v>1</v>
      </c>
      <c r="I73" s="1" t="s">
        <v>190</v>
      </c>
      <c r="J73">
        <f t="shared" si="4"/>
        <v>1</v>
      </c>
      <c r="K73">
        <f t="shared" si="5"/>
        <v>1</v>
      </c>
      <c r="L73">
        <f t="shared" si="6"/>
        <v>1</v>
      </c>
      <c r="M73">
        <f t="shared" si="7"/>
        <v>1</v>
      </c>
      <c r="N73">
        <f>IF(OR(AND(defs!I73="y",defs!H73&gt;0.5),AND(defs!I73="n",defs!H73&lt;=0.5)),1,0)</f>
        <v>1</v>
      </c>
    </row>
    <row r="74" spans="1:14">
      <c r="A74">
        <v>1714</v>
      </c>
      <c r="B74" t="s">
        <v>67</v>
      </c>
      <c r="C74" t="s">
        <v>68</v>
      </c>
      <c r="D74">
        <v>0.9</v>
      </c>
      <c r="E74">
        <v>1</v>
      </c>
      <c r="F74">
        <v>1</v>
      </c>
      <c r="G74">
        <v>1</v>
      </c>
      <c r="H74">
        <v>1</v>
      </c>
      <c r="I74" s="1" t="s">
        <v>190</v>
      </c>
      <c r="J74">
        <f t="shared" si="4"/>
        <v>1</v>
      </c>
      <c r="K74">
        <f t="shared" si="5"/>
        <v>1</v>
      </c>
      <c r="L74">
        <f t="shared" si="6"/>
        <v>1</v>
      </c>
      <c r="M74">
        <f t="shared" si="7"/>
        <v>1</v>
      </c>
      <c r="N74">
        <f>IF(OR(AND(defs!I74="y",defs!H74&gt;0.5),AND(defs!I74="n",defs!H74&lt;=0.5)),1,0)</f>
        <v>1</v>
      </c>
    </row>
    <row r="75" spans="1:14">
      <c r="A75">
        <v>1735</v>
      </c>
      <c r="B75" t="s">
        <v>104</v>
      </c>
      <c r="C75" t="s">
        <v>105</v>
      </c>
      <c r="D75">
        <v>1</v>
      </c>
      <c r="E75">
        <v>1</v>
      </c>
      <c r="F75">
        <v>1</v>
      </c>
      <c r="G75">
        <v>1</v>
      </c>
      <c r="H75">
        <v>1</v>
      </c>
      <c r="I75" s="1" t="s">
        <v>190</v>
      </c>
      <c r="J75">
        <f t="shared" si="4"/>
        <v>1</v>
      </c>
      <c r="K75">
        <f t="shared" si="5"/>
        <v>1</v>
      </c>
      <c r="L75">
        <f t="shared" si="6"/>
        <v>1</v>
      </c>
      <c r="M75">
        <f t="shared" si="7"/>
        <v>1</v>
      </c>
      <c r="N75">
        <f>IF(OR(AND(defs!I75="y",defs!H75&gt;0.5),AND(defs!I75="n",defs!H75&lt;=0.5)),1,0)</f>
        <v>1</v>
      </c>
    </row>
    <row r="76" spans="1:14">
      <c r="A76">
        <v>1951</v>
      </c>
      <c r="B76" t="s">
        <v>41</v>
      </c>
      <c r="C76" t="s">
        <v>42</v>
      </c>
      <c r="D76">
        <v>0.8</v>
      </c>
      <c r="E76">
        <v>0.93333333333299995</v>
      </c>
      <c r="F76">
        <v>1</v>
      </c>
      <c r="G76">
        <v>1</v>
      </c>
      <c r="H76">
        <v>1</v>
      </c>
      <c r="I76" s="1" t="s">
        <v>190</v>
      </c>
      <c r="J76">
        <f t="shared" si="4"/>
        <v>1</v>
      </c>
      <c r="K76">
        <f t="shared" si="5"/>
        <v>1</v>
      </c>
      <c r="L76">
        <f t="shared" si="6"/>
        <v>1</v>
      </c>
      <c r="M76">
        <f t="shared" si="7"/>
        <v>1</v>
      </c>
      <c r="N76">
        <f>IF(OR(AND(defs!I76="y",defs!H76&gt;0.5),AND(defs!I76="n",defs!H76&lt;=0.5)),1,0)</f>
        <v>1</v>
      </c>
    </row>
    <row r="77" spans="1:14">
      <c r="A77">
        <v>1975</v>
      </c>
      <c r="B77" t="s">
        <v>136</v>
      </c>
      <c r="C77" t="s">
        <v>137</v>
      </c>
      <c r="D77">
        <v>0.5</v>
      </c>
      <c r="E77">
        <v>0.5</v>
      </c>
      <c r="F77">
        <v>0.5</v>
      </c>
      <c r="G77">
        <v>0.5</v>
      </c>
      <c r="H77">
        <v>0.5</v>
      </c>
      <c r="I77" s="1" t="s">
        <v>190</v>
      </c>
      <c r="J77">
        <f t="shared" si="4"/>
        <v>0</v>
      </c>
      <c r="K77">
        <f t="shared" si="5"/>
        <v>0</v>
      </c>
      <c r="L77">
        <f t="shared" si="6"/>
        <v>0</v>
      </c>
      <c r="M77">
        <f t="shared" si="7"/>
        <v>0</v>
      </c>
      <c r="N77">
        <f>IF(OR(AND(defs!I77="y",defs!H77&gt;0.5),AND(defs!I77="n",defs!H77&lt;=0.5)),1,0)</f>
        <v>1</v>
      </c>
    </row>
    <row r="78" spans="1:14">
      <c r="A78">
        <v>2165</v>
      </c>
      <c r="B78" t="s">
        <v>88</v>
      </c>
      <c r="C78" t="s">
        <v>89</v>
      </c>
      <c r="D78">
        <v>1</v>
      </c>
      <c r="E78">
        <v>1</v>
      </c>
      <c r="F78">
        <v>1</v>
      </c>
      <c r="G78">
        <v>1</v>
      </c>
      <c r="H78">
        <v>1</v>
      </c>
      <c r="I78" s="1" t="s">
        <v>189</v>
      </c>
      <c r="J78">
        <f t="shared" si="4"/>
        <v>0</v>
      </c>
      <c r="K78">
        <f t="shared" si="5"/>
        <v>0</v>
      </c>
      <c r="L78">
        <f t="shared" si="6"/>
        <v>0</v>
      </c>
      <c r="M78">
        <f t="shared" si="7"/>
        <v>0</v>
      </c>
      <c r="N78">
        <f>IF(OR(AND(defs!I78="y",defs!H78&gt;0.5),AND(defs!I78="n",defs!H78&lt;=0.5)),1,0)</f>
        <v>1</v>
      </c>
    </row>
    <row r="79" spans="1:14">
      <c r="A79">
        <v>2312</v>
      </c>
      <c r="B79" t="s">
        <v>61</v>
      </c>
      <c r="C79" t="s">
        <v>62</v>
      </c>
      <c r="D79">
        <v>0.5</v>
      </c>
      <c r="E79">
        <v>0.5</v>
      </c>
      <c r="F79">
        <v>0.5</v>
      </c>
      <c r="G79">
        <v>0.5</v>
      </c>
      <c r="H79">
        <v>0.5</v>
      </c>
      <c r="I79" s="8" t="s">
        <v>190</v>
      </c>
      <c r="J79">
        <f t="shared" si="4"/>
        <v>0</v>
      </c>
      <c r="K79">
        <f t="shared" si="5"/>
        <v>0</v>
      </c>
      <c r="L79">
        <f t="shared" si="6"/>
        <v>0</v>
      </c>
      <c r="M79">
        <f t="shared" si="7"/>
        <v>0</v>
      </c>
      <c r="N79">
        <f>IF(OR(AND(defs!I79="y",defs!H79&gt;0.5),AND(defs!I79="n",defs!H79&lt;=0.5)),1,0)</f>
        <v>0</v>
      </c>
    </row>
    <row r="80" spans="1:14">
      <c r="A80">
        <v>2419</v>
      </c>
      <c r="B80" t="s">
        <v>53</v>
      </c>
      <c r="C80" t="s">
        <v>54</v>
      </c>
      <c r="D80">
        <v>0.5</v>
      </c>
      <c r="E80">
        <v>0.5</v>
      </c>
      <c r="F80">
        <v>0.5</v>
      </c>
      <c r="G80">
        <v>0.5</v>
      </c>
      <c r="H80">
        <v>0.5</v>
      </c>
      <c r="I80" s="1" t="s">
        <v>189</v>
      </c>
      <c r="J80">
        <f t="shared" si="4"/>
        <v>1</v>
      </c>
      <c r="K80">
        <f t="shared" si="5"/>
        <v>1</v>
      </c>
      <c r="L80">
        <f t="shared" si="6"/>
        <v>1</v>
      </c>
      <c r="M80">
        <f t="shared" si="7"/>
        <v>1</v>
      </c>
      <c r="N80">
        <f>IF(OR(AND(defs!I80="y",defs!H80&gt;0.5),AND(defs!I80="n",defs!H80&lt;=0.5)),1,0)</f>
        <v>1</v>
      </c>
    </row>
    <row r="81" spans="1:14">
      <c r="A81">
        <v>2495</v>
      </c>
      <c r="B81" t="s">
        <v>47</v>
      </c>
      <c r="C81" t="s">
        <v>48</v>
      </c>
      <c r="D81">
        <v>0.7</v>
      </c>
      <c r="E81">
        <v>0.81666666666700005</v>
      </c>
      <c r="F81">
        <v>0.91666666666700003</v>
      </c>
      <c r="G81">
        <v>1</v>
      </c>
      <c r="H81">
        <v>1</v>
      </c>
      <c r="I81" s="1" t="s">
        <v>190</v>
      </c>
      <c r="J81">
        <f t="shared" si="4"/>
        <v>1</v>
      </c>
      <c r="K81">
        <f t="shared" si="5"/>
        <v>1</v>
      </c>
      <c r="L81">
        <f t="shared" si="6"/>
        <v>1</v>
      </c>
      <c r="M81">
        <f t="shared" si="7"/>
        <v>1</v>
      </c>
      <c r="N81">
        <f>IF(OR(AND(defs!I81="y",defs!H81&gt;0.5),AND(defs!I81="n",defs!H81&lt;=0.5)),1,0)</f>
        <v>0</v>
      </c>
    </row>
    <row r="82" spans="1:14">
      <c r="A82">
        <v>2524</v>
      </c>
      <c r="B82" t="s">
        <v>15</v>
      </c>
      <c r="C82" t="s">
        <v>16</v>
      </c>
      <c r="D82">
        <v>0.7</v>
      </c>
      <c r="E82">
        <v>0.81666666666700005</v>
      </c>
      <c r="F82">
        <v>0.91666666666700003</v>
      </c>
      <c r="G82">
        <v>1</v>
      </c>
      <c r="H82">
        <v>1</v>
      </c>
      <c r="I82" s="1" t="s">
        <v>190</v>
      </c>
      <c r="J82">
        <f t="shared" si="4"/>
        <v>1</v>
      </c>
      <c r="K82">
        <f t="shared" si="5"/>
        <v>1</v>
      </c>
      <c r="L82">
        <f t="shared" si="6"/>
        <v>1</v>
      </c>
      <c r="M82">
        <f t="shared" si="7"/>
        <v>1</v>
      </c>
      <c r="N82">
        <f>IF(OR(AND(defs!I82="y",defs!H82&gt;0.5),AND(defs!I82="n",defs!H82&lt;=0.5)),1,0)</f>
        <v>1</v>
      </c>
    </row>
    <row r="83" spans="1:14">
      <c r="A83">
        <v>2529</v>
      </c>
      <c r="B83" t="s">
        <v>23</v>
      </c>
      <c r="C83" t="s">
        <v>24</v>
      </c>
      <c r="D83">
        <v>0.8</v>
      </c>
      <c r="E83">
        <v>0.93333333333299995</v>
      </c>
      <c r="F83">
        <v>1</v>
      </c>
      <c r="G83">
        <v>1</v>
      </c>
      <c r="H83">
        <v>1</v>
      </c>
      <c r="I83" s="1" t="s">
        <v>190</v>
      </c>
      <c r="J83">
        <f t="shared" si="4"/>
        <v>1</v>
      </c>
      <c r="K83">
        <f t="shared" si="5"/>
        <v>1</v>
      </c>
      <c r="L83">
        <f t="shared" si="6"/>
        <v>1</v>
      </c>
      <c r="M83">
        <f t="shared" si="7"/>
        <v>1</v>
      </c>
      <c r="N83">
        <f>IF(OR(AND(defs!I83="y",defs!H83&gt;0.5),AND(defs!I83="n",defs!H83&lt;=0.5)),1,0)</f>
        <v>1</v>
      </c>
    </row>
    <row r="84" spans="1:14">
      <c r="A84">
        <v>2606</v>
      </c>
      <c r="B84" t="s">
        <v>69</v>
      </c>
      <c r="C84" t="s">
        <v>70</v>
      </c>
      <c r="D84">
        <v>0.8</v>
      </c>
      <c r="E84">
        <v>0.93333333333299995</v>
      </c>
      <c r="F84">
        <v>1</v>
      </c>
      <c r="G84">
        <v>1</v>
      </c>
      <c r="H84">
        <v>1</v>
      </c>
      <c r="I84" s="1" t="s">
        <v>190</v>
      </c>
      <c r="J84">
        <f t="shared" si="4"/>
        <v>1</v>
      </c>
      <c r="K84">
        <f t="shared" si="5"/>
        <v>1</v>
      </c>
      <c r="L84">
        <f t="shared" si="6"/>
        <v>1</v>
      </c>
      <c r="M84">
        <f t="shared" si="7"/>
        <v>1</v>
      </c>
      <c r="N84">
        <f>IF(OR(AND(defs!I84="y",defs!H84&gt;0.5),AND(defs!I84="n",defs!H84&lt;=0.5)),1,0)</f>
        <v>1</v>
      </c>
    </row>
    <row r="85" spans="1:14">
      <c r="A85">
        <v>2842</v>
      </c>
      <c r="B85" t="s">
        <v>7</v>
      </c>
      <c r="C85" t="s">
        <v>8</v>
      </c>
      <c r="D85">
        <v>0.4</v>
      </c>
      <c r="E85">
        <v>0.33333333333300003</v>
      </c>
      <c r="F85">
        <v>0.26190476190500001</v>
      </c>
      <c r="G85">
        <v>0.166666666667</v>
      </c>
      <c r="H85">
        <v>0</v>
      </c>
      <c r="I85" s="1" t="s">
        <v>189</v>
      </c>
      <c r="J85">
        <f t="shared" si="4"/>
        <v>1</v>
      </c>
      <c r="K85">
        <f t="shared" si="5"/>
        <v>1</v>
      </c>
      <c r="L85">
        <f t="shared" si="6"/>
        <v>1</v>
      </c>
      <c r="M85">
        <f t="shared" si="7"/>
        <v>1</v>
      </c>
      <c r="N85">
        <f>IF(OR(AND(defs!I85="y",defs!H85&gt;0.5),AND(defs!I85="n",defs!H85&lt;=0.5)),1,0)</f>
        <v>1</v>
      </c>
    </row>
    <row r="86" spans="1:14">
      <c r="A86">
        <v>3136</v>
      </c>
      <c r="B86" t="s">
        <v>39</v>
      </c>
      <c r="C86" t="s">
        <v>40</v>
      </c>
      <c r="D86">
        <v>1</v>
      </c>
      <c r="E86">
        <v>1</v>
      </c>
      <c r="F86">
        <v>1</v>
      </c>
      <c r="G86">
        <v>1</v>
      </c>
      <c r="H86">
        <v>1</v>
      </c>
      <c r="I86" s="1" t="s">
        <v>190</v>
      </c>
      <c r="J86">
        <f t="shared" si="4"/>
        <v>1</v>
      </c>
      <c r="K86">
        <f t="shared" si="5"/>
        <v>1</v>
      </c>
      <c r="L86">
        <f t="shared" si="6"/>
        <v>1</v>
      </c>
      <c r="M86">
        <f t="shared" si="7"/>
        <v>1</v>
      </c>
      <c r="N86">
        <f>IF(OR(AND(defs!I86="y",defs!H86&gt;0.5),AND(defs!I86="n",defs!H86&lt;=0.5)),1,0)</f>
        <v>1</v>
      </c>
    </row>
    <row r="87" spans="1:14">
      <c r="A87">
        <v>3257</v>
      </c>
      <c r="B87" t="s">
        <v>25</v>
      </c>
      <c r="C87" t="s">
        <v>26</v>
      </c>
      <c r="D87">
        <v>0.8</v>
      </c>
      <c r="E87">
        <v>0.93333333333299995</v>
      </c>
      <c r="F87">
        <v>1</v>
      </c>
      <c r="G87">
        <v>1</v>
      </c>
      <c r="H87">
        <v>1</v>
      </c>
      <c r="I87" s="1" t="s">
        <v>189</v>
      </c>
      <c r="J87">
        <f t="shared" si="4"/>
        <v>0</v>
      </c>
      <c r="K87">
        <f t="shared" si="5"/>
        <v>0</v>
      </c>
      <c r="L87">
        <f t="shared" si="6"/>
        <v>0</v>
      </c>
      <c r="M87">
        <f t="shared" si="7"/>
        <v>0</v>
      </c>
      <c r="N87">
        <f>IF(OR(AND(defs!I87="y",defs!H87&gt;0.5),AND(defs!I87="n",defs!H87&lt;=0.5)),1,0)</f>
        <v>1</v>
      </c>
    </row>
    <row r="88" spans="1:14">
      <c r="A88">
        <v>3303</v>
      </c>
      <c r="B88" t="s">
        <v>156</v>
      </c>
      <c r="C88" t="s">
        <v>157</v>
      </c>
      <c r="D88">
        <v>1</v>
      </c>
      <c r="E88">
        <v>1</v>
      </c>
      <c r="F88">
        <v>1</v>
      </c>
      <c r="G88">
        <v>1</v>
      </c>
      <c r="H88">
        <v>1</v>
      </c>
      <c r="I88" s="1" t="s">
        <v>190</v>
      </c>
      <c r="J88">
        <f t="shared" si="4"/>
        <v>1</v>
      </c>
      <c r="K88">
        <f t="shared" si="5"/>
        <v>1</v>
      </c>
      <c r="L88">
        <f t="shared" si="6"/>
        <v>1</v>
      </c>
      <c r="M88">
        <f t="shared" si="7"/>
        <v>1</v>
      </c>
      <c r="N88">
        <f>IF(OR(AND(defs!I88="y",defs!H88&gt;0.5),AND(defs!I88="n",defs!H88&lt;=0.5)),1,0)</f>
        <v>1</v>
      </c>
    </row>
    <row r="89" spans="1:14">
      <c r="A89">
        <v>3423</v>
      </c>
      <c r="B89" t="s">
        <v>7</v>
      </c>
      <c r="C89" t="s">
        <v>8</v>
      </c>
      <c r="D89">
        <v>0.3</v>
      </c>
      <c r="E89">
        <v>0.183333333333</v>
      </c>
      <c r="F89">
        <v>8.3333333333299994E-2</v>
      </c>
      <c r="G89">
        <v>0</v>
      </c>
      <c r="H89">
        <v>0</v>
      </c>
      <c r="I89" s="1" t="s">
        <v>189</v>
      </c>
      <c r="J89">
        <f t="shared" si="4"/>
        <v>1</v>
      </c>
      <c r="K89">
        <f t="shared" si="5"/>
        <v>1</v>
      </c>
      <c r="L89">
        <f t="shared" si="6"/>
        <v>1</v>
      </c>
      <c r="M89">
        <f t="shared" si="7"/>
        <v>1</v>
      </c>
      <c r="N89">
        <f>IF(OR(AND(defs!I89="y",defs!H89&gt;0.5),AND(defs!I89="n",defs!H89&lt;=0.5)),1,0)</f>
        <v>1</v>
      </c>
    </row>
    <row r="90" spans="1:14">
      <c r="A90">
        <v>3556</v>
      </c>
      <c r="B90" t="s">
        <v>71</v>
      </c>
      <c r="C90" t="s">
        <v>72</v>
      </c>
      <c r="D90">
        <v>0.3</v>
      </c>
      <c r="E90">
        <v>0.183333333333</v>
      </c>
      <c r="F90">
        <v>8.3333333333299994E-2</v>
      </c>
      <c r="G90">
        <v>0</v>
      </c>
      <c r="H90">
        <v>0</v>
      </c>
      <c r="I90" s="1" t="s">
        <v>189</v>
      </c>
      <c r="J90">
        <f t="shared" si="4"/>
        <v>1</v>
      </c>
      <c r="K90">
        <f t="shared" si="5"/>
        <v>1</v>
      </c>
      <c r="L90">
        <f t="shared" si="6"/>
        <v>1</v>
      </c>
      <c r="M90">
        <f t="shared" si="7"/>
        <v>1</v>
      </c>
      <c r="N90">
        <f>IF(OR(AND(defs!I90="y",defs!H90&gt;0.5),AND(defs!I90="n",defs!H90&lt;=0.5)),1,0)</f>
        <v>1</v>
      </c>
    </row>
    <row r="91" spans="1:14">
      <c r="A91">
        <v>3601</v>
      </c>
      <c r="B91" t="s">
        <v>140</v>
      </c>
      <c r="C91" t="s">
        <v>141</v>
      </c>
      <c r="D91">
        <v>0.7</v>
      </c>
      <c r="E91">
        <v>0.81666666666700005</v>
      </c>
      <c r="F91">
        <v>0.91666666666700003</v>
      </c>
      <c r="G91">
        <v>1</v>
      </c>
      <c r="H91">
        <v>1</v>
      </c>
      <c r="I91" s="1" t="s">
        <v>189</v>
      </c>
      <c r="J91">
        <f t="shared" si="4"/>
        <v>0</v>
      </c>
      <c r="K91">
        <f t="shared" si="5"/>
        <v>0</v>
      </c>
      <c r="L91">
        <f t="shared" si="6"/>
        <v>0</v>
      </c>
      <c r="M91">
        <f t="shared" si="7"/>
        <v>0</v>
      </c>
      <c r="N91">
        <f>IF(OR(AND(defs!I91="y",defs!H91&gt;0.5),AND(defs!I91="n",defs!H91&lt;=0.5)),1,0)</f>
        <v>1</v>
      </c>
    </row>
    <row r="92" spans="1:14">
      <c r="A92">
        <v>3920</v>
      </c>
      <c r="B92" t="s">
        <v>3</v>
      </c>
      <c r="C92" t="s">
        <v>4</v>
      </c>
      <c r="D92">
        <v>0.5</v>
      </c>
      <c r="E92">
        <v>0.5</v>
      </c>
      <c r="F92">
        <v>0.5</v>
      </c>
      <c r="G92">
        <v>0.5</v>
      </c>
      <c r="H92">
        <v>0.5</v>
      </c>
      <c r="I92" s="1" t="s">
        <v>189</v>
      </c>
      <c r="J92">
        <f t="shared" si="4"/>
        <v>1</v>
      </c>
      <c r="K92">
        <f t="shared" si="5"/>
        <v>1</v>
      </c>
      <c r="L92">
        <f t="shared" si="6"/>
        <v>1</v>
      </c>
      <c r="M92">
        <f t="shared" si="7"/>
        <v>1</v>
      </c>
      <c r="N92">
        <f>IF(OR(AND(defs!I92="y",defs!H92&gt;0.5),AND(defs!I92="n",defs!H92&lt;=0.5)),1,0)</f>
        <v>0</v>
      </c>
    </row>
    <row r="93" spans="1:14">
      <c r="A93">
        <v>3962</v>
      </c>
      <c r="B93" t="s">
        <v>134</v>
      </c>
      <c r="C93" t="s">
        <v>135</v>
      </c>
      <c r="D93">
        <v>0.9</v>
      </c>
      <c r="E93">
        <v>1</v>
      </c>
      <c r="F93">
        <v>1</v>
      </c>
      <c r="G93">
        <v>1</v>
      </c>
      <c r="H93">
        <v>1</v>
      </c>
      <c r="I93" s="9" t="s">
        <v>190</v>
      </c>
      <c r="J93">
        <f t="shared" si="4"/>
        <v>1</v>
      </c>
      <c r="K93">
        <f t="shared" si="5"/>
        <v>1</v>
      </c>
      <c r="L93">
        <f t="shared" si="6"/>
        <v>1</v>
      </c>
      <c r="M93">
        <f t="shared" si="7"/>
        <v>1</v>
      </c>
      <c r="N93">
        <f>IF(OR(AND(defs!I93="y",defs!H93&gt;0.5),AND(defs!I93="n",defs!H93&lt;=0.5)),1,0)</f>
        <v>1</v>
      </c>
    </row>
    <row r="94" spans="1:14">
      <c r="A94">
        <v>4012</v>
      </c>
      <c r="B94" t="s">
        <v>168</v>
      </c>
      <c r="C94" t="s">
        <v>169</v>
      </c>
      <c r="D94">
        <v>0.7</v>
      </c>
      <c r="E94">
        <v>0.81666666666700005</v>
      </c>
      <c r="F94">
        <v>0.91666666666700003</v>
      </c>
      <c r="G94">
        <v>1</v>
      </c>
      <c r="H94">
        <v>1</v>
      </c>
      <c r="I94" s="1" t="s">
        <v>190</v>
      </c>
      <c r="J94">
        <f t="shared" si="4"/>
        <v>1</v>
      </c>
      <c r="K94">
        <f t="shared" si="5"/>
        <v>1</v>
      </c>
      <c r="L94">
        <f t="shared" si="6"/>
        <v>1</v>
      </c>
      <c r="M94">
        <f t="shared" si="7"/>
        <v>1</v>
      </c>
      <c r="N94">
        <f>IF(OR(AND(defs!I94="y",defs!H94&gt;0.5),AND(defs!I94="n",defs!H94&lt;=0.5)),1,0)</f>
        <v>1</v>
      </c>
    </row>
    <row r="95" spans="1:14">
      <c r="A95">
        <v>4285</v>
      </c>
      <c r="B95" t="s">
        <v>172</v>
      </c>
      <c r="C95" t="s">
        <v>173</v>
      </c>
      <c r="D95">
        <v>0.4</v>
      </c>
      <c r="E95">
        <v>0.33333333333300003</v>
      </c>
      <c r="F95">
        <v>0.26190476190500001</v>
      </c>
      <c r="G95">
        <v>0.166666666667</v>
      </c>
      <c r="H95">
        <v>0</v>
      </c>
      <c r="I95" s="1" t="s">
        <v>189</v>
      </c>
      <c r="J95">
        <f t="shared" si="4"/>
        <v>1</v>
      </c>
      <c r="K95">
        <f t="shared" si="5"/>
        <v>1</v>
      </c>
      <c r="L95">
        <f t="shared" si="6"/>
        <v>1</v>
      </c>
      <c r="M95">
        <f t="shared" si="7"/>
        <v>1</v>
      </c>
      <c r="N95">
        <f>IF(OR(AND(defs!I95="y",defs!H95&gt;0.5),AND(defs!I95="n",defs!H95&lt;=0.5)),1,0)</f>
        <v>1</v>
      </c>
    </row>
    <row r="96" spans="1:14">
      <c r="A96">
        <v>5611</v>
      </c>
      <c r="B96" t="s">
        <v>45</v>
      </c>
      <c r="C96" t="s">
        <v>46</v>
      </c>
      <c r="D96">
        <v>0.9</v>
      </c>
      <c r="E96">
        <v>1</v>
      </c>
      <c r="F96">
        <v>1</v>
      </c>
      <c r="G96">
        <v>1</v>
      </c>
      <c r="H96">
        <v>1</v>
      </c>
      <c r="I96" s="1" t="s">
        <v>190</v>
      </c>
      <c r="J96">
        <f t="shared" si="4"/>
        <v>1</v>
      </c>
      <c r="K96">
        <f t="shared" si="5"/>
        <v>1</v>
      </c>
      <c r="L96">
        <f t="shared" si="6"/>
        <v>1</v>
      </c>
      <c r="M96">
        <f t="shared" si="7"/>
        <v>1</v>
      </c>
      <c r="N96">
        <f>IF(OR(AND(defs!I96="y",defs!H96&gt;0.5),AND(defs!I96="n",defs!H96&lt;=0.5)),1,0)</f>
        <v>1</v>
      </c>
    </row>
    <row r="97" spans="1:14">
      <c r="A97">
        <v>8751</v>
      </c>
      <c r="B97" t="s">
        <v>73</v>
      </c>
      <c r="C97" t="s">
        <v>74</v>
      </c>
      <c r="D97">
        <v>0.9</v>
      </c>
      <c r="E97">
        <v>1</v>
      </c>
      <c r="F97">
        <v>1</v>
      </c>
      <c r="G97">
        <v>1</v>
      </c>
      <c r="H97">
        <v>1</v>
      </c>
      <c r="I97" s="1" t="s">
        <v>190</v>
      </c>
      <c r="J97">
        <f t="shared" si="4"/>
        <v>1</v>
      </c>
      <c r="K97">
        <f t="shared" si="5"/>
        <v>1</v>
      </c>
      <c r="L97">
        <f t="shared" si="6"/>
        <v>1</v>
      </c>
      <c r="M97">
        <f t="shared" si="7"/>
        <v>1</v>
      </c>
      <c r="N97">
        <f>IF(OR(AND(defs!I97="y",defs!H97&gt;0.5),AND(defs!I97="n",defs!H97&lt;=0.5)),1,0)</f>
        <v>1</v>
      </c>
    </row>
    <row r="98" spans="1:14">
      <c r="I98" s="1"/>
      <c r="J98" s="1"/>
      <c r="K98" s="1"/>
      <c r="L98" s="1"/>
      <c r="M98" s="1"/>
      <c r="N98" s="1"/>
    </row>
    <row r="99" spans="1:14">
      <c r="I99" s="1"/>
      <c r="J99" s="1"/>
      <c r="K99" s="1"/>
      <c r="L99" s="1"/>
      <c r="M99" s="1"/>
      <c r="N99" s="1"/>
    </row>
    <row r="100" spans="1:14">
      <c r="I100" s="1"/>
      <c r="J100" s="1">
        <f>SUM(J2:J97)</f>
        <v>80</v>
      </c>
      <c r="K100" s="1">
        <f t="shared" ref="K100:N100" si="8">SUM(K2:K97)</f>
        <v>80</v>
      </c>
      <c r="L100" s="1">
        <f t="shared" si="8"/>
        <v>80</v>
      </c>
      <c r="M100" s="1">
        <f t="shared" si="8"/>
        <v>80</v>
      </c>
      <c r="N100" s="1">
        <f t="shared" si="8"/>
        <v>85</v>
      </c>
    </row>
  </sheetData>
  <sortState ref="A2:I97">
    <sortCondition ref="A2:A97"/>
  </sortState>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tabSelected="1" workbookViewId="0">
      <selection activeCell="J29" sqref="J29"/>
    </sheetView>
  </sheetViews>
  <sheetFormatPr baseColWidth="10" defaultRowHeight="15" x14ac:dyDescent="0"/>
  <cols>
    <col min="4" max="4" width="10.83203125" style="2"/>
  </cols>
  <sheetData>
    <row r="1" spans="1:13">
      <c r="A1" t="s">
        <v>0</v>
      </c>
      <c r="B1" t="s">
        <v>1</v>
      </c>
      <c r="C1" t="s">
        <v>0</v>
      </c>
      <c r="D1" s="2" t="s">
        <v>188</v>
      </c>
      <c r="E1" t="s">
        <v>2</v>
      </c>
      <c r="F1" t="s">
        <v>182</v>
      </c>
      <c r="G1" t="s">
        <v>183</v>
      </c>
      <c r="H1" s="1" t="s">
        <v>185</v>
      </c>
      <c r="I1" t="s">
        <v>186</v>
      </c>
      <c r="J1" t="s">
        <v>184</v>
      </c>
      <c r="K1" s="1"/>
      <c r="L1" t="s">
        <v>0</v>
      </c>
      <c r="M1" t="s">
        <v>184</v>
      </c>
    </row>
    <row r="2" spans="1:13">
      <c r="A2">
        <v>0</v>
      </c>
      <c r="B2" t="s">
        <v>29</v>
      </c>
      <c r="C2">
        <v>0</v>
      </c>
      <c r="D2" s="2" t="s">
        <v>190</v>
      </c>
      <c r="E2" t="s">
        <v>30</v>
      </c>
      <c r="F2">
        <v>1</v>
      </c>
      <c r="G2">
        <v>1</v>
      </c>
      <c r="H2" s="1">
        <v>1</v>
      </c>
      <c r="I2">
        <v>1</v>
      </c>
      <c r="J2">
        <v>1</v>
      </c>
      <c r="K2" s="1"/>
      <c r="L2">
        <v>0</v>
      </c>
      <c r="M2">
        <v>1</v>
      </c>
    </row>
    <row r="3" spans="1:13">
      <c r="A3">
        <v>4</v>
      </c>
      <c r="B3" t="s">
        <v>31</v>
      </c>
      <c r="C3">
        <v>4</v>
      </c>
      <c r="D3" s="2" t="s">
        <v>190</v>
      </c>
      <c r="E3" t="s">
        <v>32</v>
      </c>
      <c r="F3">
        <v>1</v>
      </c>
      <c r="G3">
        <v>1</v>
      </c>
      <c r="H3" s="1">
        <v>1</v>
      </c>
      <c r="I3">
        <v>1</v>
      </c>
      <c r="J3">
        <v>1</v>
      </c>
      <c r="K3" s="1"/>
      <c r="L3">
        <v>4</v>
      </c>
      <c r="M3">
        <v>1</v>
      </c>
    </row>
    <row r="4" spans="1:13">
      <c r="A4">
        <v>12</v>
      </c>
      <c r="B4" t="s">
        <v>130</v>
      </c>
      <c r="C4">
        <v>12</v>
      </c>
      <c r="D4" s="2" t="s">
        <v>190</v>
      </c>
      <c r="E4" t="s">
        <v>131</v>
      </c>
      <c r="F4">
        <v>1</v>
      </c>
      <c r="G4">
        <v>1</v>
      </c>
      <c r="H4" s="1">
        <v>1</v>
      </c>
      <c r="I4">
        <v>1</v>
      </c>
      <c r="J4">
        <v>1</v>
      </c>
      <c r="K4" s="1"/>
      <c r="L4">
        <v>12</v>
      </c>
      <c r="M4">
        <v>1</v>
      </c>
    </row>
    <row r="5" spans="1:13">
      <c r="A5">
        <v>13</v>
      </c>
      <c r="B5" t="s">
        <v>128</v>
      </c>
      <c r="C5" s="3">
        <v>13</v>
      </c>
      <c r="D5" s="2" t="s">
        <v>189</v>
      </c>
      <c r="E5" t="s">
        <v>129</v>
      </c>
      <c r="F5">
        <v>0.6</v>
      </c>
      <c r="G5">
        <v>0.66666666666700003</v>
      </c>
      <c r="H5" s="1">
        <v>0.73809523799999999</v>
      </c>
      <c r="I5">
        <v>0.83333333333299997</v>
      </c>
      <c r="J5">
        <v>1</v>
      </c>
      <c r="K5" s="1"/>
      <c r="L5">
        <v>13</v>
      </c>
      <c r="M5">
        <v>0.83333333333299997</v>
      </c>
    </row>
    <row r="6" spans="1:13">
      <c r="A6">
        <v>15</v>
      </c>
      <c r="B6" t="s">
        <v>132</v>
      </c>
      <c r="C6">
        <v>15</v>
      </c>
      <c r="D6" s="2" t="s">
        <v>189</v>
      </c>
      <c r="E6" t="s">
        <v>133</v>
      </c>
      <c r="F6">
        <v>0.01</v>
      </c>
      <c r="G6">
        <v>0</v>
      </c>
      <c r="H6" s="1">
        <v>0</v>
      </c>
      <c r="I6">
        <v>0</v>
      </c>
      <c r="J6">
        <v>0</v>
      </c>
      <c r="K6" s="1"/>
      <c r="L6">
        <v>15</v>
      </c>
      <c r="M6">
        <v>0.222222222222</v>
      </c>
    </row>
    <row r="7" spans="1:13">
      <c r="A7">
        <v>21</v>
      </c>
      <c r="B7" t="s">
        <v>19</v>
      </c>
      <c r="C7" s="3">
        <v>21</v>
      </c>
      <c r="D7" s="2" t="s">
        <v>189</v>
      </c>
      <c r="E7" t="s">
        <v>20</v>
      </c>
      <c r="F7">
        <v>0.5</v>
      </c>
      <c r="G7">
        <v>0.5</v>
      </c>
      <c r="H7" s="1">
        <v>0.5</v>
      </c>
      <c r="I7">
        <v>0.5</v>
      </c>
      <c r="J7">
        <v>0.5</v>
      </c>
      <c r="K7" s="1"/>
      <c r="L7">
        <v>21</v>
      </c>
      <c r="M7">
        <v>0.50505050505100002</v>
      </c>
    </row>
    <row r="8" spans="1:13">
      <c r="A8">
        <v>22</v>
      </c>
      <c r="B8" t="s">
        <v>21</v>
      </c>
      <c r="C8" s="2">
        <v>22</v>
      </c>
      <c r="D8" s="2" t="s">
        <v>190</v>
      </c>
      <c r="E8" t="s">
        <v>22</v>
      </c>
      <c r="F8">
        <v>0.9</v>
      </c>
      <c r="G8">
        <v>1</v>
      </c>
      <c r="H8" s="1">
        <v>1</v>
      </c>
      <c r="I8">
        <v>1</v>
      </c>
      <c r="J8">
        <v>1</v>
      </c>
      <c r="K8" s="1"/>
      <c r="L8">
        <v>22</v>
      </c>
      <c r="M8">
        <v>0.944444444444</v>
      </c>
    </row>
    <row r="9" spans="1:13">
      <c r="A9">
        <v>26</v>
      </c>
      <c r="B9" t="s">
        <v>17</v>
      </c>
      <c r="C9">
        <v>26</v>
      </c>
      <c r="D9" s="2" t="s">
        <v>190</v>
      </c>
      <c r="E9" t="s">
        <v>18</v>
      </c>
      <c r="F9">
        <v>1</v>
      </c>
      <c r="G9">
        <v>1</v>
      </c>
      <c r="H9" s="1">
        <v>1</v>
      </c>
      <c r="I9">
        <v>1</v>
      </c>
      <c r="J9">
        <v>1</v>
      </c>
      <c r="K9" s="1"/>
      <c r="L9">
        <v>26</v>
      </c>
      <c r="M9">
        <v>1</v>
      </c>
    </row>
    <row r="10" spans="1:13">
      <c r="A10">
        <v>30</v>
      </c>
      <c r="B10" t="s">
        <v>82</v>
      </c>
      <c r="C10">
        <v>30</v>
      </c>
      <c r="D10" s="2" t="s">
        <v>190</v>
      </c>
      <c r="E10" t="s">
        <v>83</v>
      </c>
      <c r="F10">
        <v>0.8</v>
      </c>
      <c r="G10">
        <v>0.93333333333299995</v>
      </c>
      <c r="H10" s="1">
        <v>1</v>
      </c>
      <c r="I10">
        <v>1</v>
      </c>
      <c r="J10">
        <v>1</v>
      </c>
      <c r="K10" s="1"/>
      <c r="L10">
        <v>30</v>
      </c>
      <c r="M10">
        <v>0.88888888888899997</v>
      </c>
    </row>
    <row r="11" spans="1:13">
      <c r="A11">
        <v>31</v>
      </c>
      <c r="B11" t="s">
        <v>79</v>
      </c>
      <c r="C11">
        <v>31</v>
      </c>
      <c r="D11" s="2" t="s">
        <v>189</v>
      </c>
      <c r="E11" t="s">
        <v>81</v>
      </c>
      <c r="F11">
        <v>0.1</v>
      </c>
      <c r="G11">
        <v>0</v>
      </c>
      <c r="H11" s="1">
        <v>0</v>
      </c>
      <c r="I11">
        <v>0</v>
      </c>
      <c r="J11">
        <v>0</v>
      </c>
      <c r="K11" s="1"/>
      <c r="L11">
        <v>31</v>
      </c>
      <c r="M11">
        <v>5.72390572391E-2</v>
      </c>
    </row>
    <row r="12" spans="1:13">
      <c r="A12">
        <v>32</v>
      </c>
      <c r="B12" t="s">
        <v>79</v>
      </c>
      <c r="C12">
        <v>32</v>
      </c>
      <c r="D12" s="2" t="s">
        <v>189</v>
      </c>
      <c r="E12" t="s">
        <v>80</v>
      </c>
      <c r="F12">
        <v>0</v>
      </c>
      <c r="G12">
        <v>0</v>
      </c>
      <c r="H12" s="1">
        <v>0</v>
      </c>
      <c r="I12">
        <v>0</v>
      </c>
      <c r="J12">
        <v>0</v>
      </c>
      <c r="K12" s="1"/>
      <c r="L12">
        <v>32</v>
      </c>
      <c r="M12">
        <v>9.0909090909100002E-2</v>
      </c>
    </row>
    <row r="13" spans="1:13">
      <c r="A13">
        <v>40</v>
      </c>
      <c r="B13" t="s">
        <v>130</v>
      </c>
      <c r="C13">
        <v>40</v>
      </c>
      <c r="D13" s="2" t="s">
        <v>190</v>
      </c>
      <c r="E13" t="s">
        <v>131</v>
      </c>
      <c r="F13">
        <v>1</v>
      </c>
      <c r="G13">
        <v>1</v>
      </c>
      <c r="H13" s="1">
        <v>1</v>
      </c>
      <c r="I13">
        <v>1</v>
      </c>
      <c r="J13">
        <v>1</v>
      </c>
      <c r="K13" s="1"/>
      <c r="L13">
        <v>40</v>
      </c>
      <c r="M13">
        <v>1</v>
      </c>
    </row>
    <row r="14" spans="1:13">
      <c r="A14">
        <v>43</v>
      </c>
      <c r="B14" t="s">
        <v>148</v>
      </c>
      <c r="C14">
        <v>43</v>
      </c>
      <c r="D14" s="2" t="s">
        <v>190</v>
      </c>
      <c r="E14" t="s">
        <v>149</v>
      </c>
      <c r="F14">
        <v>0.7</v>
      </c>
      <c r="G14">
        <v>0.81666666666700005</v>
      </c>
      <c r="H14" s="1">
        <v>0.91666666699999999</v>
      </c>
      <c r="I14">
        <v>1</v>
      </c>
      <c r="J14">
        <v>1</v>
      </c>
      <c r="K14" s="1"/>
      <c r="L14">
        <v>43</v>
      </c>
      <c r="M14">
        <v>0.88888888888899997</v>
      </c>
    </row>
    <row r="15" spans="1:13">
      <c r="A15">
        <v>47</v>
      </c>
      <c r="B15" t="s">
        <v>51</v>
      </c>
      <c r="C15">
        <v>47</v>
      </c>
      <c r="D15" s="2" t="s">
        <v>190</v>
      </c>
      <c r="E15" t="s">
        <v>52</v>
      </c>
      <c r="F15">
        <v>0.9</v>
      </c>
      <c r="G15">
        <v>1</v>
      </c>
      <c r="H15" s="1">
        <v>1</v>
      </c>
      <c r="I15">
        <v>1</v>
      </c>
      <c r="J15">
        <v>1</v>
      </c>
      <c r="K15" s="1"/>
      <c r="L15">
        <v>47</v>
      </c>
      <c r="M15">
        <v>0.944444444444</v>
      </c>
    </row>
    <row r="16" spans="1:13">
      <c r="A16">
        <v>52</v>
      </c>
      <c r="B16" t="s">
        <v>51</v>
      </c>
      <c r="C16">
        <v>52</v>
      </c>
      <c r="D16" s="2" t="s">
        <v>190</v>
      </c>
      <c r="E16" t="s">
        <v>52</v>
      </c>
      <c r="F16">
        <v>0.9</v>
      </c>
      <c r="G16">
        <v>1</v>
      </c>
      <c r="H16" s="1">
        <v>1</v>
      </c>
      <c r="I16">
        <v>1</v>
      </c>
      <c r="J16">
        <v>1</v>
      </c>
      <c r="K16" s="1"/>
      <c r="L16">
        <v>52</v>
      </c>
      <c r="M16">
        <v>0.98989898989900005</v>
      </c>
    </row>
    <row r="17" spans="1:13">
      <c r="A17">
        <v>53</v>
      </c>
      <c r="B17" t="s">
        <v>49</v>
      </c>
      <c r="C17">
        <v>53</v>
      </c>
      <c r="D17" s="2" t="s">
        <v>189</v>
      </c>
      <c r="E17" t="s">
        <v>50</v>
      </c>
      <c r="F17">
        <v>0.4</v>
      </c>
      <c r="G17">
        <v>0.33333333333300003</v>
      </c>
      <c r="H17" s="1">
        <v>0.26190476200000001</v>
      </c>
      <c r="I17">
        <v>0.166666666667</v>
      </c>
      <c r="J17">
        <v>0</v>
      </c>
      <c r="K17" s="1"/>
      <c r="L17">
        <v>53</v>
      </c>
      <c r="M17">
        <v>5.0505050505099999E-2</v>
      </c>
    </row>
    <row r="18" spans="1:13">
      <c r="A18">
        <v>55</v>
      </c>
      <c r="B18" t="s">
        <v>43</v>
      </c>
      <c r="C18" s="3">
        <v>55</v>
      </c>
      <c r="D18" s="2" t="s">
        <v>189</v>
      </c>
      <c r="E18" t="s">
        <v>44</v>
      </c>
      <c r="F18">
        <v>0.5</v>
      </c>
      <c r="G18">
        <v>0.5</v>
      </c>
      <c r="H18" s="1">
        <v>0.5</v>
      </c>
      <c r="I18">
        <v>0.5</v>
      </c>
      <c r="J18">
        <v>0.5</v>
      </c>
      <c r="K18" s="1"/>
      <c r="L18">
        <v>55</v>
      </c>
      <c r="M18">
        <v>0.50505050505100002</v>
      </c>
    </row>
    <row r="19" spans="1:13">
      <c r="A19">
        <v>66</v>
      </c>
      <c r="B19" t="s">
        <v>94</v>
      </c>
      <c r="C19">
        <v>66</v>
      </c>
      <c r="D19" s="2" t="s">
        <v>190</v>
      </c>
      <c r="E19" t="s">
        <v>95</v>
      </c>
      <c r="F19">
        <v>0.8</v>
      </c>
      <c r="G19">
        <v>0.93333333333299995</v>
      </c>
      <c r="H19" s="1">
        <v>1</v>
      </c>
      <c r="I19">
        <v>1</v>
      </c>
      <c r="J19">
        <v>1</v>
      </c>
      <c r="K19" s="1"/>
      <c r="L19">
        <v>66</v>
      </c>
      <c r="M19">
        <v>0.97979797979799998</v>
      </c>
    </row>
    <row r="20" spans="1:13">
      <c r="A20">
        <v>77</v>
      </c>
      <c r="B20" t="s">
        <v>162</v>
      </c>
      <c r="C20">
        <v>77</v>
      </c>
      <c r="D20" s="2" t="s">
        <v>190</v>
      </c>
      <c r="E20" t="s">
        <v>163</v>
      </c>
      <c r="F20">
        <v>1</v>
      </c>
      <c r="G20">
        <v>1</v>
      </c>
      <c r="H20" s="1">
        <v>1</v>
      </c>
      <c r="I20">
        <v>1</v>
      </c>
      <c r="J20">
        <v>1</v>
      </c>
      <c r="K20" s="1"/>
      <c r="L20">
        <v>77</v>
      </c>
      <c r="M20">
        <v>1</v>
      </c>
    </row>
    <row r="21" spans="1:13">
      <c r="A21">
        <v>80</v>
      </c>
      <c r="B21" t="s">
        <v>65</v>
      </c>
      <c r="C21">
        <v>80</v>
      </c>
      <c r="D21" s="2" t="s">
        <v>189</v>
      </c>
      <c r="E21" t="s">
        <v>66</v>
      </c>
      <c r="F21">
        <v>0.1</v>
      </c>
      <c r="G21">
        <v>0</v>
      </c>
      <c r="H21" s="1">
        <v>0</v>
      </c>
      <c r="I21">
        <v>0</v>
      </c>
      <c r="J21">
        <v>0</v>
      </c>
      <c r="K21" s="1"/>
      <c r="L21">
        <v>80</v>
      </c>
      <c r="M21">
        <v>8.0808080808099994E-2</v>
      </c>
    </row>
    <row r="22" spans="1:13">
      <c r="A22">
        <v>87</v>
      </c>
      <c r="B22" t="s">
        <v>65</v>
      </c>
      <c r="C22">
        <v>87</v>
      </c>
      <c r="D22" s="2" t="s">
        <v>189</v>
      </c>
      <c r="E22" t="s">
        <v>66</v>
      </c>
      <c r="F22">
        <v>0.2</v>
      </c>
      <c r="G22">
        <v>6.66666666667E-2</v>
      </c>
      <c r="H22" s="1">
        <v>0</v>
      </c>
      <c r="I22">
        <v>0</v>
      </c>
      <c r="J22">
        <v>0</v>
      </c>
      <c r="K22" s="1"/>
      <c r="L22">
        <v>87</v>
      </c>
      <c r="M22">
        <v>0.38888888888899997</v>
      </c>
    </row>
    <row r="23" spans="1:13">
      <c r="A23">
        <v>97</v>
      </c>
      <c r="B23" t="s">
        <v>92</v>
      </c>
      <c r="C23">
        <v>97</v>
      </c>
      <c r="D23" s="2" t="s">
        <v>190</v>
      </c>
      <c r="E23" t="s">
        <v>93</v>
      </c>
      <c r="F23">
        <v>1</v>
      </c>
      <c r="G23">
        <v>1</v>
      </c>
      <c r="H23" s="1">
        <v>1</v>
      </c>
      <c r="I23">
        <v>1</v>
      </c>
      <c r="J23">
        <v>1</v>
      </c>
      <c r="K23" s="1"/>
      <c r="L23">
        <v>97</v>
      </c>
      <c r="M23">
        <v>1</v>
      </c>
    </row>
    <row r="24" spans="1:13">
      <c r="A24">
        <v>108</v>
      </c>
      <c r="B24" t="s">
        <v>77</v>
      </c>
      <c r="C24">
        <v>108</v>
      </c>
      <c r="D24" s="2" t="s">
        <v>190</v>
      </c>
      <c r="E24" t="s">
        <v>78</v>
      </c>
      <c r="F24">
        <v>0.8</v>
      </c>
      <c r="G24">
        <v>0.93333333333299995</v>
      </c>
      <c r="H24" s="1">
        <v>1</v>
      </c>
      <c r="I24">
        <v>1</v>
      </c>
      <c r="J24">
        <v>1</v>
      </c>
      <c r="K24" s="1"/>
      <c r="L24">
        <v>108</v>
      </c>
      <c r="M24">
        <v>0.97979797979799998</v>
      </c>
    </row>
    <row r="25" spans="1:13">
      <c r="A25">
        <v>135</v>
      </c>
      <c r="B25" t="s">
        <v>11</v>
      </c>
      <c r="C25">
        <v>135</v>
      </c>
      <c r="D25" s="2" t="s">
        <v>190</v>
      </c>
      <c r="E25" t="s">
        <v>12</v>
      </c>
      <c r="F25">
        <v>1</v>
      </c>
      <c r="G25">
        <v>1</v>
      </c>
      <c r="H25" s="1">
        <v>1</v>
      </c>
      <c r="I25">
        <v>1</v>
      </c>
      <c r="J25">
        <v>1</v>
      </c>
      <c r="K25" s="1"/>
      <c r="L25">
        <v>135</v>
      </c>
      <c r="M25">
        <v>1</v>
      </c>
    </row>
    <row r="26" spans="1:13">
      <c r="A26">
        <v>141</v>
      </c>
      <c r="B26" t="s">
        <v>158</v>
      </c>
      <c r="C26">
        <v>141</v>
      </c>
      <c r="D26" s="2" t="s">
        <v>189</v>
      </c>
      <c r="E26" t="s">
        <v>159</v>
      </c>
      <c r="F26">
        <v>0.1</v>
      </c>
      <c r="G26">
        <v>0</v>
      </c>
      <c r="H26" s="1">
        <v>0</v>
      </c>
      <c r="I26">
        <v>0</v>
      </c>
      <c r="J26">
        <v>0</v>
      </c>
      <c r="K26" s="1"/>
      <c r="L26">
        <v>141</v>
      </c>
      <c r="M26">
        <v>8.0808080808099994E-2</v>
      </c>
    </row>
    <row r="27" spans="1:13">
      <c r="A27">
        <v>156</v>
      </c>
      <c r="B27" t="s">
        <v>102</v>
      </c>
      <c r="C27" s="6">
        <v>156</v>
      </c>
      <c r="D27" s="6" t="s">
        <v>190</v>
      </c>
      <c r="E27" t="s">
        <v>103</v>
      </c>
      <c r="F27">
        <v>0.7</v>
      </c>
      <c r="G27">
        <v>0.81666666666700005</v>
      </c>
      <c r="H27" s="1">
        <v>0.91666666699999999</v>
      </c>
      <c r="I27">
        <v>1</v>
      </c>
      <c r="J27">
        <v>1</v>
      </c>
      <c r="K27" s="1"/>
      <c r="L27">
        <v>156</v>
      </c>
      <c r="M27">
        <v>0.96969696969700003</v>
      </c>
    </row>
    <row r="28" spans="1:13">
      <c r="A28">
        <v>164</v>
      </c>
      <c r="B28" t="s">
        <v>122</v>
      </c>
      <c r="C28">
        <v>164</v>
      </c>
      <c r="D28" s="2" t="s">
        <v>189</v>
      </c>
      <c r="E28" t="s">
        <v>123</v>
      </c>
      <c r="F28">
        <v>0.2</v>
      </c>
      <c r="G28">
        <v>6.66666666667E-2</v>
      </c>
      <c r="H28" s="1">
        <v>0</v>
      </c>
      <c r="I28">
        <v>0</v>
      </c>
      <c r="J28">
        <v>0</v>
      </c>
      <c r="K28" s="1"/>
      <c r="L28">
        <v>164</v>
      </c>
      <c r="M28">
        <v>7.07070707071E-2</v>
      </c>
    </row>
    <row r="29" spans="1:13">
      <c r="A29">
        <v>221</v>
      </c>
      <c r="B29" t="s">
        <v>126</v>
      </c>
      <c r="C29" s="3">
        <v>221</v>
      </c>
      <c r="D29" s="2" t="s">
        <v>189</v>
      </c>
      <c r="E29" t="s">
        <v>127</v>
      </c>
      <c r="F29">
        <v>0.5</v>
      </c>
      <c r="G29">
        <v>0.5</v>
      </c>
      <c r="H29" s="1">
        <v>0.5</v>
      </c>
      <c r="I29">
        <v>0.5</v>
      </c>
      <c r="J29">
        <v>0.5</v>
      </c>
      <c r="K29" s="1"/>
      <c r="L29">
        <v>221</v>
      </c>
      <c r="M29">
        <v>0.50505050505100002</v>
      </c>
    </row>
    <row r="30" spans="1:13">
      <c r="A30">
        <v>223</v>
      </c>
      <c r="B30" t="s">
        <v>124</v>
      </c>
      <c r="C30">
        <v>223</v>
      </c>
      <c r="D30" s="2" t="s">
        <v>189</v>
      </c>
      <c r="E30" t="s">
        <v>125</v>
      </c>
      <c r="F30">
        <v>0.1</v>
      </c>
      <c r="G30">
        <v>0</v>
      </c>
      <c r="H30" s="1">
        <v>0</v>
      </c>
      <c r="I30">
        <v>0</v>
      </c>
      <c r="J30">
        <v>0</v>
      </c>
      <c r="K30" s="1"/>
      <c r="L30">
        <v>223</v>
      </c>
      <c r="M30">
        <v>8.0808080808099994E-2</v>
      </c>
    </row>
    <row r="31" spans="1:13">
      <c r="A31">
        <v>229</v>
      </c>
      <c r="B31" t="s">
        <v>120</v>
      </c>
      <c r="C31">
        <v>229</v>
      </c>
      <c r="D31" s="2" t="s">
        <v>190</v>
      </c>
      <c r="E31" t="s">
        <v>121</v>
      </c>
      <c r="F31">
        <v>1</v>
      </c>
      <c r="G31">
        <v>1</v>
      </c>
      <c r="H31" s="1">
        <v>1</v>
      </c>
      <c r="I31">
        <v>1</v>
      </c>
      <c r="J31">
        <v>1</v>
      </c>
      <c r="K31" s="1"/>
      <c r="L31">
        <v>229</v>
      </c>
      <c r="M31">
        <v>1</v>
      </c>
    </row>
    <row r="32" spans="1:13">
      <c r="A32">
        <v>230</v>
      </c>
      <c r="B32" t="s">
        <v>144</v>
      </c>
      <c r="C32">
        <v>230</v>
      </c>
      <c r="D32" s="2" t="s">
        <v>190</v>
      </c>
      <c r="E32" t="s">
        <v>145</v>
      </c>
      <c r="F32">
        <v>1</v>
      </c>
      <c r="G32">
        <v>1</v>
      </c>
      <c r="H32" s="1">
        <v>1</v>
      </c>
      <c r="I32">
        <v>1</v>
      </c>
      <c r="J32">
        <v>1</v>
      </c>
      <c r="K32" s="1"/>
      <c r="L32">
        <v>230</v>
      </c>
      <c r="M32">
        <v>1</v>
      </c>
    </row>
    <row r="33" spans="1:13">
      <c r="A33">
        <v>233</v>
      </c>
      <c r="B33" t="s">
        <v>146</v>
      </c>
      <c r="C33">
        <v>233</v>
      </c>
      <c r="D33" s="2" t="s">
        <v>189</v>
      </c>
      <c r="E33" t="s">
        <v>147</v>
      </c>
      <c r="F33">
        <v>0.3</v>
      </c>
      <c r="G33">
        <v>0.183333333333</v>
      </c>
      <c r="H33" s="1">
        <v>8.3333332999999996E-2</v>
      </c>
      <c r="I33">
        <v>0</v>
      </c>
      <c r="J33">
        <v>0</v>
      </c>
      <c r="K33" s="1"/>
      <c r="L33">
        <v>233</v>
      </c>
      <c r="M33">
        <v>6.06060606061E-2</v>
      </c>
    </row>
    <row r="34" spans="1:13">
      <c r="A34">
        <v>238</v>
      </c>
      <c r="B34" t="s">
        <v>142</v>
      </c>
      <c r="C34">
        <v>238</v>
      </c>
      <c r="D34" s="2" t="s">
        <v>190</v>
      </c>
      <c r="E34" t="s">
        <v>143</v>
      </c>
      <c r="F34">
        <v>0.8</v>
      </c>
      <c r="G34">
        <v>0.93333333333299995</v>
      </c>
      <c r="H34" s="1">
        <v>1</v>
      </c>
      <c r="I34">
        <v>1</v>
      </c>
      <c r="J34">
        <v>1</v>
      </c>
      <c r="K34" s="1"/>
      <c r="L34">
        <v>238</v>
      </c>
      <c r="M34">
        <v>0.98989898989900005</v>
      </c>
    </row>
    <row r="35" spans="1:13">
      <c r="A35">
        <v>257</v>
      </c>
      <c r="B35" t="s">
        <v>96</v>
      </c>
      <c r="C35">
        <v>257</v>
      </c>
      <c r="D35" s="2" t="s">
        <v>190</v>
      </c>
      <c r="E35" t="s">
        <v>97</v>
      </c>
      <c r="F35">
        <v>1</v>
      </c>
      <c r="G35">
        <v>1</v>
      </c>
      <c r="H35" s="1">
        <v>1</v>
      </c>
      <c r="I35">
        <v>1</v>
      </c>
      <c r="J35">
        <v>1</v>
      </c>
      <c r="K35" s="1"/>
      <c r="L35">
        <v>257</v>
      </c>
      <c r="M35">
        <v>1</v>
      </c>
    </row>
    <row r="36" spans="1:13">
      <c r="A36">
        <v>272</v>
      </c>
      <c r="B36" t="s">
        <v>63</v>
      </c>
      <c r="C36" s="2">
        <v>272</v>
      </c>
      <c r="D36" s="2" t="s">
        <v>189</v>
      </c>
      <c r="E36" t="s">
        <v>64</v>
      </c>
      <c r="F36">
        <v>0.2</v>
      </c>
      <c r="G36">
        <v>6.66666666667E-2</v>
      </c>
      <c r="H36" s="1">
        <v>0</v>
      </c>
      <c r="I36">
        <v>0</v>
      </c>
      <c r="J36">
        <v>0</v>
      </c>
      <c r="K36" s="1"/>
      <c r="L36">
        <v>272</v>
      </c>
      <c r="M36">
        <v>8.0808080808099994E-2</v>
      </c>
    </row>
    <row r="37" spans="1:13">
      <c r="A37">
        <v>287</v>
      </c>
      <c r="B37" t="s">
        <v>33</v>
      </c>
      <c r="C37">
        <v>287</v>
      </c>
      <c r="D37" s="2" t="s">
        <v>189</v>
      </c>
      <c r="E37" t="s">
        <v>34</v>
      </c>
      <c r="F37">
        <v>0.2</v>
      </c>
      <c r="G37">
        <v>6.66666666667E-2</v>
      </c>
      <c r="H37" s="1">
        <v>0</v>
      </c>
      <c r="I37">
        <v>0</v>
      </c>
      <c r="J37">
        <v>0</v>
      </c>
      <c r="K37" s="1"/>
      <c r="L37">
        <v>287</v>
      </c>
      <c r="M37">
        <v>7.07070707071E-2</v>
      </c>
    </row>
    <row r="38" spans="1:13">
      <c r="A38">
        <v>288</v>
      </c>
      <c r="B38" t="s">
        <v>100</v>
      </c>
      <c r="C38">
        <v>288</v>
      </c>
      <c r="D38" s="2" t="s">
        <v>190</v>
      </c>
      <c r="E38" t="s">
        <v>101</v>
      </c>
      <c r="F38">
        <v>1</v>
      </c>
      <c r="G38">
        <v>1</v>
      </c>
      <c r="H38" s="1">
        <v>1</v>
      </c>
      <c r="I38">
        <v>1</v>
      </c>
      <c r="J38">
        <v>1</v>
      </c>
      <c r="K38" s="1"/>
      <c r="L38">
        <v>288</v>
      </c>
      <c r="M38">
        <v>1</v>
      </c>
    </row>
    <row r="39" spans="1:13">
      <c r="A39">
        <v>307</v>
      </c>
      <c r="B39" t="s">
        <v>75</v>
      </c>
      <c r="C39">
        <v>307</v>
      </c>
      <c r="D39" s="2" t="s">
        <v>190</v>
      </c>
      <c r="E39" t="s">
        <v>76</v>
      </c>
      <c r="F39">
        <v>1</v>
      </c>
      <c r="G39">
        <v>1</v>
      </c>
      <c r="H39" s="1">
        <v>1</v>
      </c>
      <c r="I39">
        <v>1</v>
      </c>
      <c r="J39">
        <v>1</v>
      </c>
      <c r="K39" s="1"/>
      <c r="L39">
        <v>307</v>
      </c>
      <c r="M39">
        <v>1</v>
      </c>
    </row>
    <row r="40" spans="1:13">
      <c r="A40">
        <v>344</v>
      </c>
      <c r="B40" t="s">
        <v>27</v>
      </c>
      <c r="C40">
        <v>344</v>
      </c>
      <c r="D40" s="2" t="s">
        <v>190</v>
      </c>
      <c r="E40" t="s">
        <v>28</v>
      </c>
      <c r="F40">
        <v>1</v>
      </c>
      <c r="G40">
        <v>1</v>
      </c>
      <c r="H40" s="1">
        <v>1</v>
      </c>
      <c r="I40">
        <v>1</v>
      </c>
      <c r="J40">
        <v>1</v>
      </c>
      <c r="K40" s="1"/>
      <c r="L40">
        <v>344</v>
      </c>
      <c r="M40">
        <v>1</v>
      </c>
    </row>
    <row r="41" spans="1:13">
      <c r="A41">
        <v>372</v>
      </c>
      <c r="B41" t="s">
        <v>55</v>
      </c>
      <c r="C41">
        <v>372</v>
      </c>
      <c r="D41" s="2" t="s">
        <v>190</v>
      </c>
      <c r="E41" t="s">
        <v>56</v>
      </c>
      <c r="F41">
        <v>0.9</v>
      </c>
      <c r="G41">
        <v>1</v>
      </c>
      <c r="H41" s="1">
        <v>1</v>
      </c>
      <c r="I41">
        <v>1</v>
      </c>
      <c r="J41">
        <v>1</v>
      </c>
      <c r="K41" s="1"/>
      <c r="L41">
        <v>372</v>
      </c>
      <c r="M41">
        <v>0.98989898989900005</v>
      </c>
    </row>
    <row r="42" spans="1:13">
      <c r="A42">
        <v>408</v>
      </c>
      <c r="B42" t="s">
        <v>35</v>
      </c>
      <c r="C42">
        <v>408</v>
      </c>
      <c r="D42" s="2" t="s">
        <v>190</v>
      </c>
      <c r="E42" t="s">
        <v>36</v>
      </c>
      <c r="F42">
        <v>1</v>
      </c>
      <c r="G42">
        <v>1</v>
      </c>
      <c r="H42" s="1">
        <v>1</v>
      </c>
      <c r="I42">
        <v>1</v>
      </c>
      <c r="J42">
        <v>1</v>
      </c>
      <c r="K42" s="1"/>
      <c r="L42">
        <v>408</v>
      </c>
      <c r="M42">
        <v>1</v>
      </c>
    </row>
    <row r="43" spans="1:13">
      <c r="A43">
        <v>481</v>
      </c>
      <c r="B43" t="s">
        <v>166</v>
      </c>
      <c r="C43">
        <v>481</v>
      </c>
      <c r="D43" s="2" t="s">
        <v>189</v>
      </c>
      <c r="E43" t="s">
        <v>167</v>
      </c>
      <c r="F43">
        <v>0.2</v>
      </c>
      <c r="G43">
        <v>6.66666666667E-2</v>
      </c>
      <c r="H43" s="1">
        <v>0</v>
      </c>
      <c r="I43">
        <v>0</v>
      </c>
      <c r="J43">
        <v>0</v>
      </c>
      <c r="K43" s="1"/>
      <c r="L43">
        <v>481</v>
      </c>
      <c r="M43">
        <v>7.07070707071E-2</v>
      </c>
    </row>
    <row r="44" spans="1:13">
      <c r="A44">
        <v>495</v>
      </c>
      <c r="B44" t="s">
        <v>13</v>
      </c>
      <c r="C44">
        <v>495</v>
      </c>
      <c r="D44" s="2" t="s">
        <v>190</v>
      </c>
      <c r="E44" t="s">
        <v>14</v>
      </c>
      <c r="F44">
        <v>0.9</v>
      </c>
      <c r="G44">
        <v>1</v>
      </c>
      <c r="H44" s="1">
        <v>1</v>
      </c>
      <c r="I44">
        <v>1</v>
      </c>
      <c r="J44">
        <v>1</v>
      </c>
      <c r="K44" s="1"/>
      <c r="L44">
        <v>495</v>
      </c>
      <c r="M44">
        <v>0.98989898989900005</v>
      </c>
    </row>
    <row r="45" spans="1:13">
      <c r="A45">
        <v>509</v>
      </c>
      <c r="B45" t="s">
        <v>114</v>
      </c>
      <c r="C45">
        <v>509</v>
      </c>
      <c r="D45" s="2" t="s">
        <v>190</v>
      </c>
      <c r="E45" t="s">
        <v>115</v>
      </c>
      <c r="F45">
        <v>1</v>
      </c>
      <c r="G45">
        <v>1</v>
      </c>
      <c r="H45" s="1">
        <v>1</v>
      </c>
      <c r="I45">
        <v>1</v>
      </c>
      <c r="J45">
        <v>1</v>
      </c>
      <c r="K45" s="1"/>
      <c r="L45">
        <v>509</v>
      </c>
      <c r="M45">
        <v>1</v>
      </c>
    </row>
    <row r="46" spans="1:13">
      <c r="A46">
        <v>611</v>
      </c>
      <c r="B46" t="s">
        <v>160</v>
      </c>
      <c r="C46">
        <v>611</v>
      </c>
      <c r="D46" s="2" t="s">
        <v>190</v>
      </c>
      <c r="E46" t="s">
        <v>161</v>
      </c>
      <c r="F46">
        <v>1</v>
      </c>
      <c r="G46">
        <v>1</v>
      </c>
      <c r="H46" s="1">
        <v>1</v>
      </c>
      <c r="I46">
        <v>1</v>
      </c>
      <c r="J46">
        <v>1</v>
      </c>
      <c r="K46" s="1"/>
      <c r="L46">
        <v>611</v>
      </c>
      <c r="M46">
        <v>1</v>
      </c>
    </row>
    <row r="47" spans="1:13">
      <c r="A47">
        <v>626</v>
      </c>
      <c r="B47" t="s">
        <v>90</v>
      </c>
      <c r="C47">
        <v>626</v>
      </c>
      <c r="D47" s="2" t="s">
        <v>190</v>
      </c>
      <c r="E47" t="s">
        <v>91</v>
      </c>
      <c r="F47">
        <v>0.88888888888899997</v>
      </c>
      <c r="G47">
        <v>1</v>
      </c>
      <c r="H47" s="1">
        <v>1</v>
      </c>
      <c r="I47">
        <v>1</v>
      </c>
      <c r="J47">
        <v>1</v>
      </c>
      <c r="K47" s="1"/>
      <c r="L47">
        <v>626</v>
      </c>
      <c r="M47">
        <v>0.944444444444</v>
      </c>
    </row>
    <row r="48" spans="1:13">
      <c r="A48">
        <v>649</v>
      </c>
      <c r="B48" t="s">
        <v>164</v>
      </c>
      <c r="C48">
        <v>649</v>
      </c>
      <c r="D48" s="2" t="s">
        <v>190</v>
      </c>
      <c r="E48" t="s">
        <v>165</v>
      </c>
      <c r="F48">
        <v>1</v>
      </c>
      <c r="G48">
        <v>1</v>
      </c>
      <c r="H48" s="1">
        <v>1</v>
      </c>
      <c r="I48">
        <v>1</v>
      </c>
      <c r="J48">
        <v>1</v>
      </c>
      <c r="K48" s="1"/>
      <c r="L48">
        <v>649</v>
      </c>
      <c r="M48">
        <v>1</v>
      </c>
    </row>
    <row r="49" spans="1:13">
      <c r="A49">
        <v>652</v>
      </c>
      <c r="B49" t="s">
        <v>110</v>
      </c>
      <c r="C49">
        <v>652</v>
      </c>
      <c r="D49" s="2" t="s">
        <v>189</v>
      </c>
      <c r="E49" t="s">
        <v>111</v>
      </c>
      <c r="F49">
        <v>0.33333333333300003</v>
      </c>
      <c r="G49">
        <v>0.22619047618999999</v>
      </c>
      <c r="H49" s="1">
        <v>0.11904761899999999</v>
      </c>
      <c r="I49">
        <v>0</v>
      </c>
      <c r="J49">
        <v>0</v>
      </c>
      <c r="K49" s="1"/>
      <c r="L49">
        <v>652</v>
      </c>
      <c r="M49">
        <v>0.33333333333300003</v>
      </c>
    </row>
    <row r="50" spans="1:13">
      <c r="A50">
        <v>653</v>
      </c>
      <c r="B50" t="s">
        <v>112</v>
      </c>
      <c r="C50">
        <v>653</v>
      </c>
      <c r="D50" s="2" t="s">
        <v>190</v>
      </c>
      <c r="E50" t="s">
        <v>113</v>
      </c>
      <c r="F50">
        <v>1</v>
      </c>
      <c r="G50">
        <v>1</v>
      </c>
      <c r="H50" s="1">
        <v>1</v>
      </c>
      <c r="I50">
        <v>1</v>
      </c>
      <c r="J50">
        <v>1</v>
      </c>
      <c r="K50" s="1"/>
      <c r="L50">
        <v>653</v>
      </c>
      <c r="M50">
        <v>1</v>
      </c>
    </row>
    <row r="51" spans="1:13">
      <c r="A51">
        <v>657</v>
      </c>
      <c r="B51" t="s">
        <v>108</v>
      </c>
      <c r="C51" s="3">
        <v>657</v>
      </c>
      <c r="D51" s="2" t="s">
        <v>189</v>
      </c>
      <c r="E51" t="s">
        <v>109</v>
      </c>
      <c r="F51">
        <v>0.444444444444</v>
      </c>
      <c r="G51">
        <v>0.40476190476200002</v>
      </c>
      <c r="H51" s="1">
        <v>0.35714285699999998</v>
      </c>
      <c r="I51">
        <v>0.277777777778</v>
      </c>
      <c r="J51">
        <v>0</v>
      </c>
      <c r="K51" s="1"/>
      <c r="L51">
        <v>657</v>
      </c>
      <c r="M51">
        <v>0.277777777778</v>
      </c>
    </row>
    <row r="52" spans="1:13">
      <c r="A52">
        <v>662</v>
      </c>
      <c r="B52" t="s">
        <v>9</v>
      </c>
      <c r="C52">
        <v>662</v>
      </c>
      <c r="D52" s="2" t="s">
        <v>190</v>
      </c>
      <c r="E52" t="s">
        <v>10</v>
      </c>
      <c r="F52">
        <v>0.9</v>
      </c>
      <c r="G52">
        <v>1</v>
      </c>
      <c r="H52" s="1">
        <v>1</v>
      </c>
      <c r="I52">
        <v>1</v>
      </c>
      <c r="J52">
        <v>1</v>
      </c>
      <c r="K52" s="1"/>
      <c r="L52">
        <v>662</v>
      </c>
      <c r="M52">
        <v>0.98989898989900005</v>
      </c>
    </row>
    <row r="53" spans="1:13">
      <c r="A53">
        <v>664</v>
      </c>
      <c r="B53" t="s">
        <v>5</v>
      </c>
      <c r="C53">
        <v>664</v>
      </c>
      <c r="D53" s="2" t="s">
        <v>190</v>
      </c>
      <c r="E53" t="s">
        <v>6</v>
      </c>
      <c r="F53">
        <v>0.66666666666700003</v>
      </c>
      <c r="G53">
        <v>0.77380952381000001</v>
      </c>
      <c r="H53" s="1">
        <v>0.88095238099999995</v>
      </c>
      <c r="I53">
        <v>1</v>
      </c>
      <c r="J53">
        <v>1</v>
      </c>
      <c r="K53" s="1"/>
      <c r="L53">
        <v>664</v>
      </c>
      <c r="M53">
        <v>0.83333333333299997</v>
      </c>
    </row>
    <row r="54" spans="1:13">
      <c r="A54">
        <v>715</v>
      </c>
      <c r="B54" t="s">
        <v>37</v>
      </c>
      <c r="C54">
        <v>715</v>
      </c>
      <c r="D54" s="2" t="s">
        <v>190</v>
      </c>
      <c r="E54" t="s">
        <v>38</v>
      </c>
      <c r="F54">
        <v>1</v>
      </c>
      <c r="G54">
        <v>1</v>
      </c>
      <c r="H54" s="1">
        <v>1</v>
      </c>
      <c r="I54">
        <v>1</v>
      </c>
      <c r="J54">
        <v>1</v>
      </c>
      <c r="K54" s="1"/>
      <c r="L54">
        <v>715</v>
      </c>
      <c r="M54">
        <v>1</v>
      </c>
    </row>
    <row r="55" spans="1:13">
      <c r="A55">
        <v>751</v>
      </c>
      <c r="B55" t="s">
        <v>118</v>
      </c>
      <c r="C55">
        <v>751</v>
      </c>
      <c r="D55" s="2" t="s">
        <v>189</v>
      </c>
      <c r="E55" t="s">
        <v>119</v>
      </c>
      <c r="F55">
        <v>0.33333333333300003</v>
      </c>
      <c r="G55">
        <v>0.22619047618999999</v>
      </c>
      <c r="H55" s="1">
        <v>0.11904761899999999</v>
      </c>
      <c r="I55">
        <v>0</v>
      </c>
      <c r="J55">
        <v>0</v>
      </c>
      <c r="K55" s="1"/>
      <c r="L55">
        <v>751</v>
      </c>
      <c r="M55">
        <v>0.33333333333300003</v>
      </c>
    </row>
    <row r="56" spans="1:13">
      <c r="A56">
        <v>809</v>
      </c>
      <c r="B56" t="s">
        <v>176</v>
      </c>
      <c r="C56" s="3">
        <v>809</v>
      </c>
      <c r="D56" s="2" t="s">
        <v>190</v>
      </c>
      <c r="E56" t="s">
        <v>177</v>
      </c>
      <c r="F56">
        <v>0.444444444444</v>
      </c>
      <c r="G56">
        <v>0.40476190476200002</v>
      </c>
      <c r="H56" s="1">
        <v>0.35714285699999998</v>
      </c>
      <c r="I56">
        <v>0.277777777778</v>
      </c>
      <c r="J56">
        <v>0</v>
      </c>
      <c r="K56" s="1"/>
      <c r="L56">
        <v>809</v>
      </c>
      <c r="M56">
        <v>0.277777777778</v>
      </c>
    </row>
    <row r="57" spans="1:13">
      <c r="A57">
        <v>820</v>
      </c>
      <c r="B57" t="s">
        <v>57</v>
      </c>
      <c r="C57">
        <v>820</v>
      </c>
      <c r="D57" s="2" t="s">
        <v>189</v>
      </c>
      <c r="E57" t="s">
        <v>58</v>
      </c>
      <c r="F57">
        <v>0.33333333333300003</v>
      </c>
      <c r="G57">
        <v>0.22619047618999999</v>
      </c>
      <c r="H57" s="1">
        <v>0.11904761899999999</v>
      </c>
      <c r="I57">
        <v>0</v>
      </c>
      <c r="J57">
        <v>0</v>
      </c>
      <c r="K57" s="1"/>
      <c r="L57">
        <v>820</v>
      </c>
      <c r="M57">
        <v>0.33333333333300003</v>
      </c>
    </row>
    <row r="58" spans="1:13">
      <c r="A58">
        <v>956</v>
      </c>
      <c r="B58" t="s">
        <v>150</v>
      </c>
      <c r="C58" s="6">
        <v>956</v>
      </c>
      <c r="D58" s="6" t="s">
        <v>190</v>
      </c>
      <c r="E58" t="s">
        <v>151</v>
      </c>
      <c r="F58">
        <v>1</v>
      </c>
      <c r="G58">
        <v>1</v>
      </c>
      <c r="H58" s="1">
        <v>1</v>
      </c>
      <c r="I58">
        <v>1</v>
      </c>
      <c r="J58" t="s">
        <v>200</v>
      </c>
      <c r="K58" s="1"/>
    </row>
    <row r="59" spans="1:13">
      <c r="A59">
        <v>1049</v>
      </c>
      <c r="B59" t="s">
        <v>170</v>
      </c>
      <c r="C59">
        <v>1049</v>
      </c>
      <c r="D59" s="2" t="s">
        <v>189</v>
      </c>
      <c r="E59" t="s">
        <v>171</v>
      </c>
      <c r="F59">
        <v>0</v>
      </c>
      <c r="G59">
        <v>0</v>
      </c>
      <c r="H59" s="1">
        <v>0</v>
      </c>
      <c r="I59">
        <v>0</v>
      </c>
      <c r="J59" t="s">
        <v>200</v>
      </c>
      <c r="K59" s="1"/>
    </row>
    <row r="60" spans="1:13">
      <c r="A60">
        <v>1082</v>
      </c>
      <c r="B60" t="s">
        <v>59</v>
      </c>
      <c r="C60">
        <v>1082</v>
      </c>
      <c r="D60" s="2" t="s">
        <v>189</v>
      </c>
      <c r="E60" t="s">
        <v>60</v>
      </c>
      <c r="F60">
        <v>0</v>
      </c>
      <c r="G60">
        <v>0</v>
      </c>
      <c r="H60" s="1">
        <v>0</v>
      </c>
      <c r="I60">
        <v>0</v>
      </c>
      <c r="J60" t="s">
        <v>200</v>
      </c>
      <c r="K60" s="1"/>
    </row>
    <row r="61" spans="1:13">
      <c r="A61">
        <v>1163</v>
      </c>
      <c r="B61" t="s">
        <v>138</v>
      </c>
      <c r="C61" s="4">
        <v>1163</v>
      </c>
      <c r="D61" s="4" t="s">
        <v>189</v>
      </c>
      <c r="E61" t="s">
        <v>139</v>
      </c>
      <c r="F61">
        <v>0.625</v>
      </c>
      <c r="G61">
        <v>0.71428571428599996</v>
      </c>
      <c r="H61" s="1">
        <v>0.821428571</v>
      </c>
      <c r="I61">
        <v>1</v>
      </c>
      <c r="J61" t="s">
        <v>200</v>
      </c>
      <c r="K61" s="1"/>
    </row>
    <row r="62" spans="1:13">
      <c r="A62">
        <v>1201</v>
      </c>
      <c r="B62" t="s">
        <v>116</v>
      </c>
      <c r="C62">
        <v>1201</v>
      </c>
      <c r="D62" s="2" t="s">
        <v>190</v>
      </c>
      <c r="E62" t="s">
        <v>117</v>
      </c>
      <c r="F62">
        <v>0.875</v>
      </c>
      <c r="G62">
        <v>1</v>
      </c>
      <c r="H62" s="1">
        <v>1</v>
      </c>
      <c r="I62">
        <v>1</v>
      </c>
      <c r="J62" t="s">
        <v>200</v>
      </c>
      <c r="K62" s="1"/>
    </row>
    <row r="63" spans="1:13">
      <c r="A63">
        <v>1246</v>
      </c>
      <c r="B63" t="s">
        <v>86</v>
      </c>
      <c r="C63">
        <v>1246</v>
      </c>
      <c r="D63" s="2" t="s">
        <v>190</v>
      </c>
      <c r="E63" t="s">
        <v>87</v>
      </c>
      <c r="F63">
        <v>0.875</v>
      </c>
      <c r="G63">
        <v>1</v>
      </c>
      <c r="H63" s="1">
        <v>1</v>
      </c>
      <c r="I63">
        <v>1</v>
      </c>
      <c r="J63" t="s">
        <v>200</v>
      </c>
      <c r="K63" s="1"/>
    </row>
    <row r="64" spans="1:13">
      <c r="A64">
        <v>1325</v>
      </c>
      <c r="B64" t="s">
        <v>59</v>
      </c>
      <c r="C64">
        <v>1325</v>
      </c>
      <c r="D64" s="2" t="s">
        <v>189</v>
      </c>
      <c r="E64" t="s">
        <v>60</v>
      </c>
      <c r="F64">
        <v>0</v>
      </c>
      <c r="G64">
        <v>0</v>
      </c>
      <c r="H64" s="1">
        <v>0</v>
      </c>
      <c r="I64">
        <v>0</v>
      </c>
      <c r="J64">
        <v>0</v>
      </c>
      <c r="K64" s="1"/>
    </row>
    <row r="65" spans="1:12">
      <c r="A65">
        <v>1327</v>
      </c>
      <c r="B65" t="s">
        <v>98</v>
      </c>
      <c r="C65">
        <v>1327</v>
      </c>
      <c r="D65" s="2" t="s">
        <v>190</v>
      </c>
      <c r="E65" t="s">
        <v>99</v>
      </c>
      <c r="F65">
        <v>0.875</v>
      </c>
      <c r="G65">
        <v>1</v>
      </c>
      <c r="H65" s="1">
        <v>1</v>
      </c>
      <c r="I65">
        <v>1</v>
      </c>
      <c r="J65" t="s">
        <v>200</v>
      </c>
      <c r="K65" s="1"/>
    </row>
    <row r="66" spans="1:12">
      <c r="A66">
        <v>1367</v>
      </c>
      <c r="B66" t="s">
        <v>174</v>
      </c>
      <c r="C66" s="3">
        <v>1367</v>
      </c>
      <c r="D66" s="2" t="s">
        <v>189</v>
      </c>
      <c r="E66" t="s">
        <v>175</v>
      </c>
      <c r="F66">
        <v>0.5</v>
      </c>
      <c r="G66">
        <v>0.5</v>
      </c>
      <c r="H66" s="1">
        <v>0.5</v>
      </c>
      <c r="I66">
        <v>0.5</v>
      </c>
      <c r="J66" t="s">
        <v>200</v>
      </c>
      <c r="K66" s="1"/>
    </row>
    <row r="67" spans="1:12">
      <c r="A67">
        <v>1443</v>
      </c>
      <c r="B67" t="s">
        <v>154</v>
      </c>
      <c r="C67" s="6">
        <v>1443</v>
      </c>
      <c r="D67" s="6" t="s">
        <v>190</v>
      </c>
      <c r="E67" t="s">
        <v>155</v>
      </c>
      <c r="F67">
        <v>0.875</v>
      </c>
      <c r="G67">
        <v>1</v>
      </c>
      <c r="H67" s="1">
        <v>1</v>
      </c>
      <c r="I67">
        <v>1</v>
      </c>
      <c r="J67" t="s">
        <v>200</v>
      </c>
      <c r="K67" s="1"/>
    </row>
    <row r="68" spans="1:12">
      <c r="A68">
        <v>1468</v>
      </c>
      <c r="B68" t="s">
        <v>116</v>
      </c>
      <c r="C68">
        <v>1468</v>
      </c>
      <c r="D68" s="2" t="s">
        <v>190</v>
      </c>
      <c r="E68" t="s">
        <v>117</v>
      </c>
      <c r="F68">
        <v>1</v>
      </c>
      <c r="G68">
        <v>1</v>
      </c>
      <c r="H68" s="1">
        <v>1</v>
      </c>
      <c r="I68">
        <v>1</v>
      </c>
      <c r="J68" t="s">
        <v>200</v>
      </c>
      <c r="K68" s="1"/>
    </row>
    <row r="69" spans="1:12">
      <c r="A69">
        <v>1502</v>
      </c>
      <c r="B69" t="s">
        <v>106</v>
      </c>
      <c r="C69">
        <v>1502</v>
      </c>
      <c r="D69" s="2" t="s">
        <v>190</v>
      </c>
      <c r="E69" t="s">
        <v>107</v>
      </c>
      <c r="F69">
        <v>1</v>
      </c>
      <c r="G69">
        <v>1</v>
      </c>
      <c r="H69" s="1">
        <v>1</v>
      </c>
      <c r="I69">
        <v>1</v>
      </c>
      <c r="J69">
        <v>1</v>
      </c>
      <c r="K69" s="1"/>
      <c r="L69">
        <v>1502</v>
      </c>
    </row>
    <row r="70" spans="1:12">
      <c r="A70">
        <v>1537</v>
      </c>
      <c r="B70" t="s">
        <v>84</v>
      </c>
      <c r="C70">
        <v>1537</v>
      </c>
      <c r="D70" s="2" t="s">
        <v>190</v>
      </c>
      <c r="E70" t="s">
        <v>85</v>
      </c>
      <c r="F70">
        <v>1</v>
      </c>
      <c r="G70">
        <v>1</v>
      </c>
      <c r="H70" s="1">
        <v>1</v>
      </c>
      <c r="I70">
        <v>1</v>
      </c>
      <c r="J70">
        <v>1</v>
      </c>
      <c r="K70" s="1"/>
      <c r="L70">
        <v>1537</v>
      </c>
    </row>
    <row r="71" spans="1:12">
      <c r="A71">
        <v>1569</v>
      </c>
      <c r="B71" t="s">
        <v>152</v>
      </c>
      <c r="C71">
        <v>1569</v>
      </c>
      <c r="D71" s="2" t="s">
        <v>189</v>
      </c>
      <c r="E71" t="s">
        <v>153</v>
      </c>
      <c r="F71">
        <v>0.9</v>
      </c>
      <c r="G71">
        <v>1</v>
      </c>
      <c r="H71" s="1">
        <v>1</v>
      </c>
      <c r="I71">
        <v>1</v>
      </c>
      <c r="J71">
        <v>1</v>
      </c>
      <c r="K71" s="1"/>
      <c r="L71">
        <v>1569</v>
      </c>
    </row>
    <row r="72" spans="1:12">
      <c r="A72">
        <v>1685</v>
      </c>
      <c r="B72" t="s">
        <v>178</v>
      </c>
      <c r="C72">
        <v>1685</v>
      </c>
      <c r="D72" s="2" t="s">
        <v>190</v>
      </c>
      <c r="E72" t="s">
        <v>179</v>
      </c>
      <c r="F72">
        <v>1</v>
      </c>
      <c r="G72">
        <v>1</v>
      </c>
      <c r="H72" s="1">
        <v>1</v>
      </c>
      <c r="I72">
        <v>1</v>
      </c>
      <c r="J72">
        <v>1</v>
      </c>
      <c r="K72" s="1"/>
      <c r="L72">
        <v>1685</v>
      </c>
    </row>
    <row r="73" spans="1:12">
      <c r="A73">
        <v>1688</v>
      </c>
      <c r="B73" t="s">
        <v>180</v>
      </c>
      <c r="C73">
        <v>1688</v>
      </c>
      <c r="D73" s="2" t="s">
        <v>190</v>
      </c>
      <c r="E73" t="s">
        <v>181</v>
      </c>
      <c r="F73">
        <v>1</v>
      </c>
      <c r="G73">
        <v>1</v>
      </c>
      <c r="H73" s="1">
        <v>1</v>
      </c>
      <c r="I73">
        <v>1</v>
      </c>
      <c r="J73">
        <v>1</v>
      </c>
      <c r="K73" s="1"/>
      <c r="L73">
        <v>1688</v>
      </c>
    </row>
    <row r="74" spans="1:12">
      <c r="A74">
        <v>1714</v>
      </c>
      <c r="B74" t="s">
        <v>67</v>
      </c>
      <c r="C74">
        <v>1714</v>
      </c>
      <c r="D74" s="2" t="s">
        <v>190</v>
      </c>
      <c r="E74" t="s">
        <v>68</v>
      </c>
      <c r="F74">
        <v>0.9</v>
      </c>
      <c r="G74">
        <v>1</v>
      </c>
      <c r="H74" s="1">
        <v>1</v>
      </c>
      <c r="I74">
        <v>1</v>
      </c>
      <c r="J74">
        <v>1</v>
      </c>
      <c r="K74" s="1"/>
      <c r="L74">
        <v>1714</v>
      </c>
    </row>
    <row r="75" spans="1:12">
      <c r="A75">
        <v>1735</v>
      </c>
      <c r="B75" t="s">
        <v>104</v>
      </c>
      <c r="C75">
        <v>1735</v>
      </c>
      <c r="D75" s="2" t="s">
        <v>190</v>
      </c>
      <c r="E75" t="s">
        <v>105</v>
      </c>
      <c r="F75">
        <v>0.9</v>
      </c>
      <c r="G75">
        <v>1</v>
      </c>
      <c r="H75" s="1">
        <v>1</v>
      </c>
      <c r="I75">
        <v>1</v>
      </c>
      <c r="J75">
        <v>1</v>
      </c>
      <c r="K75" s="1"/>
      <c r="L75">
        <v>1735</v>
      </c>
    </row>
    <row r="76" spans="1:12">
      <c r="A76">
        <v>1951</v>
      </c>
      <c r="B76" t="s">
        <v>41</v>
      </c>
      <c r="C76">
        <v>1951</v>
      </c>
      <c r="D76" s="2" t="s">
        <v>190</v>
      </c>
      <c r="E76" t="s">
        <v>42</v>
      </c>
      <c r="F76">
        <v>0.8</v>
      </c>
      <c r="G76">
        <v>0.93333333333299995</v>
      </c>
      <c r="H76" s="1">
        <v>1</v>
      </c>
      <c r="I76">
        <v>1</v>
      </c>
      <c r="J76">
        <v>1</v>
      </c>
      <c r="K76" s="1"/>
      <c r="L76">
        <v>1951</v>
      </c>
    </row>
    <row r="77" spans="1:12">
      <c r="A77">
        <v>1975</v>
      </c>
      <c r="B77" t="s">
        <v>136</v>
      </c>
      <c r="C77">
        <v>1975</v>
      </c>
      <c r="D77" s="2" t="s">
        <v>190</v>
      </c>
      <c r="E77" t="s">
        <v>137</v>
      </c>
      <c r="F77">
        <v>1</v>
      </c>
      <c r="G77">
        <v>1</v>
      </c>
      <c r="H77" s="1">
        <v>1</v>
      </c>
      <c r="I77">
        <v>1</v>
      </c>
      <c r="J77">
        <v>1</v>
      </c>
      <c r="K77" s="1"/>
      <c r="L77">
        <v>1975</v>
      </c>
    </row>
    <row r="78" spans="1:12">
      <c r="A78">
        <v>2165</v>
      </c>
      <c r="B78" t="s">
        <v>88</v>
      </c>
      <c r="C78">
        <v>2165</v>
      </c>
      <c r="D78" s="2" t="s">
        <v>189</v>
      </c>
      <c r="E78" t="s">
        <v>89</v>
      </c>
      <c r="F78">
        <v>0.6</v>
      </c>
      <c r="G78">
        <v>0.66666666666700003</v>
      </c>
      <c r="H78" s="1">
        <v>0.73809523799999999</v>
      </c>
      <c r="I78">
        <v>0.83333333333299997</v>
      </c>
      <c r="J78">
        <v>1</v>
      </c>
      <c r="K78" s="1"/>
      <c r="L78">
        <v>2165</v>
      </c>
    </row>
    <row r="79" spans="1:12">
      <c r="A79">
        <v>2312</v>
      </c>
      <c r="B79" t="s">
        <v>61</v>
      </c>
      <c r="C79" s="4">
        <v>2312</v>
      </c>
      <c r="D79" s="4" t="s">
        <v>190</v>
      </c>
      <c r="E79" t="s">
        <v>62</v>
      </c>
      <c r="F79">
        <v>0.2</v>
      </c>
      <c r="G79">
        <v>6.66666666667E-2</v>
      </c>
      <c r="H79" s="1">
        <v>0</v>
      </c>
      <c r="I79">
        <v>0</v>
      </c>
      <c r="J79">
        <v>0</v>
      </c>
      <c r="K79" s="1"/>
      <c r="L79">
        <v>2312</v>
      </c>
    </row>
    <row r="80" spans="1:12">
      <c r="A80">
        <v>2419</v>
      </c>
      <c r="B80" t="s">
        <v>53</v>
      </c>
      <c r="C80">
        <v>2419</v>
      </c>
      <c r="D80" s="2" t="s">
        <v>189</v>
      </c>
      <c r="E80" t="s">
        <v>54</v>
      </c>
      <c r="F80">
        <v>0.1</v>
      </c>
      <c r="G80">
        <v>0</v>
      </c>
      <c r="H80" s="1">
        <v>0</v>
      </c>
      <c r="I80">
        <v>0</v>
      </c>
      <c r="J80">
        <v>0</v>
      </c>
      <c r="K80" s="1"/>
      <c r="L80">
        <v>2419</v>
      </c>
    </row>
    <row r="81" spans="1:14">
      <c r="A81">
        <v>2495</v>
      </c>
      <c r="B81" t="s">
        <v>47</v>
      </c>
      <c r="C81" s="3">
        <v>2495</v>
      </c>
      <c r="D81" s="2" t="s">
        <v>190</v>
      </c>
      <c r="E81" t="s">
        <v>48</v>
      </c>
      <c r="F81">
        <v>0.6</v>
      </c>
      <c r="G81">
        <v>0.66666666666700003</v>
      </c>
      <c r="H81" s="1">
        <v>0.73809523799999999</v>
      </c>
      <c r="I81">
        <v>0.83333333333299997</v>
      </c>
      <c r="J81">
        <v>1</v>
      </c>
      <c r="K81" s="1"/>
      <c r="L81">
        <v>2495</v>
      </c>
    </row>
    <row r="82" spans="1:14">
      <c r="A82">
        <v>2524</v>
      </c>
      <c r="B82" t="s">
        <v>15</v>
      </c>
      <c r="C82">
        <v>2524</v>
      </c>
      <c r="D82" s="2" t="s">
        <v>190</v>
      </c>
      <c r="E82" t="s">
        <v>16</v>
      </c>
      <c r="F82">
        <v>0.9</v>
      </c>
      <c r="G82">
        <v>1</v>
      </c>
      <c r="H82" s="1">
        <v>1</v>
      </c>
      <c r="I82">
        <v>1</v>
      </c>
      <c r="J82">
        <v>1</v>
      </c>
      <c r="K82" s="1"/>
      <c r="L82">
        <v>2524</v>
      </c>
    </row>
    <row r="83" spans="1:14">
      <c r="A83">
        <v>2529</v>
      </c>
      <c r="B83" t="s">
        <v>23</v>
      </c>
      <c r="C83">
        <v>2529</v>
      </c>
      <c r="D83" s="2" t="s">
        <v>190</v>
      </c>
      <c r="E83" t="s">
        <v>24</v>
      </c>
      <c r="F83">
        <v>0.6</v>
      </c>
      <c r="G83">
        <v>0.66666666666700003</v>
      </c>
      <c r="H83" s="1">
        <v>0.73809523799999999</v>
      </c>
      <c r="I83">
        <v>0.83333333333299997</v>
      </c>
      <c r="J83">
        <v>1</v>
      </c>
      <c r="K83" s="1"/>
      <c r="L83">
        <v>2529</v>
      </c>
    </row>
    <row r="84" spans="1:14">
      <c r="A84">
        <v>2606</v>
      </c>
      <c r="B84" t="s">
        <v>69</v>
      </c>
      <c r="C84">
        <v>2606</v>
      </c>
      <c r="D84" s="2" t="s">
        <v>190</v>
      </c>
      <c r="E84" t="s">
        <v>70</v>
      </c>
      <c r="F84">
        <v>0.8</v>
      </c>
      <c r="G84">
        <v>0.93333333333299995</v>
      </c>
      <c r="H84" s="1">
        <v>1</v>
      </c>
      <c r="I84">
        <v>1</v>
      </c>
      <c r="J84">
        <v>1</v>
      </c>
      <c r="K84" s="1"/>
      <c r="L84">
        <v>2606</v>
      </c>
      <c r="N84">
        <v>0</v>
      </c>
    </row>
    <row r="85" spans="1:14">
      <c r="A85">
        <v>2842</v>
      </c>
      <c r="B85" t="s">
        <v>7</v>
      </c>
      <c r="C85">
        <v>2842</v>
      </c>
      <c r="D85" s="2" t="s">
        <v>189</v>
      </c>
      <c r="E85" t="s">
        <v>8</v>
      </c>
      <c r="F85">
        <v>0.1</v>
      </c>
      <c r="G85">
        <v>0</v>
      </c>
      <c r="H85" s="1">
        <v>0</v>
      </c>
      <c r="I85">
        <v>0</v>
      </c>
      <c r="J85">
        <v>0</v>
      </c>
      <c r="K85" s="1"/>
      <c r="L85">
        <v>2842</v>
      </c>
    </row>
    <row r="86" spans="1:14">
      <c r="A86">
        <v>3136</v>
      </c>
      <c r="B86" t="s">
        <v>39</v>
      </c>
      <c r="C86">
        <v>3136</v>
      </c>
      <c r="D86" s="2" t="s">
        <v>190</v>
      </c>
      <c r="E86" t="s">
        <v>40</v>
      </c>
      <c r="F86">
        <v>1</v>
      </c>
      <c r="G86">
        <v>1</v>
      </c>
      <c r="H86" s="1">
        <v>1</v>
      </c>
      <c r="I86">
        <v>1</v>
      </c>
      <c r="J86">
        <v>1</v>
      </c>
      <c r="K86" s="1"/>
      <c r="L86">
        <v>3136</v>
      </c>
    </row>
    <row r="87" spans="1:14">
      <c r="A87">
        <v>3257</v>
      </c>
      <c r="B87" t="s">
        <v>25</v>
      </c>
      <c r="C87">
        <v>3257</v>
      </c>
      <c r="D87" s="2" t="s">
        <v>189</v>
      </c>
      <c r="E87" t="s">
        <v>26</v>
      </c>
      <c r="F87">
        <v>0.111111111111</v>
      </c>
      <c r="G87">
        <v>0</v>
      </c>
      <c r="H87" s="1">
        <v>0</v>
      </c>
      <c r="I87">
        <v>0</v>
      </c>
      <c r="J87">
        <v>0</v>
      </c>
      <c r="K87" s="1"/>
      <c r="L87">
        <v>3257</v>
      </c>
    </row>
    <row r="88" spans="1:14">
      <c r="A88">
        <v>3303</v>
      </c>
      <c r="B88" t="s">
        <v>156</v>
      </c>
      <c r="C88">
        <v>3303</v>
      </c>
      <c r="D88" s="2" t="s">
        <v>190</v>
      </c>
      <c r="E88" t="s">
        <v>157</v>
      </c>
      <c r="F88">
        <v>1</v>
      </c>
      <c r="G88">
        <v>1</v>
      </c>
      <c r="H88" s="1">
        <v>1</v>
      </c>
      <c r="I88">
        <v>1</v>
      </c>
      <c r="J88">
        <v>1</v>
      </c>
      <c r="K88" s="1"/>
      <c r="L88">
        <v>3303</v>
      </c>
    </row>
    <row r="89" spans="1:14">
      <c r="A89">
        <v>3423</v>
      </c>
      <c r="B89" t="s">
        <v>7</v>
      </c>
      <c r="C89">
        <v>3423</v>
      </c>
      <c r="D89" s="2" t="s">
        <v>189</v>
      </c>
      <c r="E89" t="s">
        <v>8</v>
      </c>
      <c r="F89">
        <v>0</v>
      </c>
      <c r="G89">
        <v>0</v>
      </c>
      <c r="H89" s="1">
        <v>0</v>
      </c>
      <c r="I89">
        <v>0</v>
      </c>
      <c r="J89">
        <v>0</v>
      </c>
      <c r="K89" s="1"/>
      <c r="L89">
        <v>3423</v>
      </c>
    </row>
    <row r="90" spans="1:14">
      <c r="A90">
        <v>3556</v>
      </c>
      <c r="B90" t="s">
        <v>71</v>
      </c>
      <c r="C90">
        <v>3556</v>
      </c>
      <c r="D90" s="2" t="s">
        <v>189</v>
      </c>
      <c r="E90" t="s">
        <v>72</v>
      </c>
      <c r="F90">
        <v>0.222222222222</v>
      </c>
      <c r="G90">
        <v>8.3333333333299994E-2</v>
      </c>
      <c r="H90" s="1">
        <v>0</v>
      </c>
      <c r="I90">
        <v>0</v>
      </c>
      <c r="J90">
        <v>0</v>
      </c>
      <c r="K90" s="1"/>
      <c r="L90">
        <v>3556</v>
      </c>
    </row>
    <row r="91" spans="1:14">
      <c r="A91">
        <v>3601</v>
      </c>
      <c r="B91" t="s">
        <v>140</v>
      </c>
      <c r="C91">
        <v>3601</v>
      </c>
      <c r="D91" s="2" t="s">
        <v>189</v>
      </c>
      <c r="E91" t="s">
        <v>141</v>
      </c>
      <c r="F91">
        <v>0.111111111111</v>
      </c>
      <c r="G91">
        <v>0</v>
      </c>
      <c r="H91" s="1">
        <v>0</v>
      </c>
      <c r="I91">
        <v>0</v>
      </c>
      <c r="J91">
        <v>0</v>
      </c>
      <c r="K91" s="1"/>
      <c r="L91">
        <v>3601</v>
      </c>
    </row>
    <row r="92" spans="1:14">
      <c r="A92">
        <v>3920</v>
      </c>
      <c r="B92" t="s">
        <v>3</v>
      </c>
      <c r="C92">
        <v>3920</v>
      </c>
      <c r="D92" s="2" t="s">
        <v>189</v>
      </c>
      <c r="E92" t="s">
        <v>4</v>
      </c>
      <c r="F92">
        <v>0.33333333333300003</v>
      </c>
      <c r="G92">
        <v>0.22619047618999999</v>
      </c>
      <c r="H92" s="1">
        <v>0.11904761899999999</v>
      </c>
      <c r="I92">
        <v>0</v>
      </c>
      <c r="J92">
        <v>0</v>
      </c>
      <c r="K92" s="1"/>
      <c r="L92">
        <v>3920</v>
      </c>
    </row>
    <row r="93" spans="1:14">
      <c r="A93">
        <v>3962</v>
      </c>
      <c r="B93" t="s">
        <v>134</v>
      </c>
      <c r="C93" s="5">
        <v>3962</v>
      </c>
      <c r="D93" s="5" t="s">
        <v>190</v>
      </c>
      <c r="E93" t="s">
        <v>135</v>
      </c>
      <c r="F93">
        <v>1</v>
      </c>
      <c r="G93">
        <v>1</v>
      </c>
      <c r="H93" s="1">
        <v>1</v>
      </c>
      <c r="I93">
        <v>1</v>
      </c>
      <c r="J93">
        <v>1</v>
      </c>
      <c r="K93" s="1"/>
      <c r="L93">
        <v>3962</v>
      </c>
    </row>
    <row r="94" spans="1:14">
      <c r="A94">
        <v>4012</v>
      </c>
      <c r="B94" t="s">
        <v>168</v>
      </c>
      <c r="C94">
        <v>4012</v>
      </c>
      <c r="D94" s="2" t="s">
        <v>190</v>
      </c>
      <c r="E94" t="s">
        <v>169</v>
      </c>
      <c r="F94">
        <v>1</v>
      </c>
      <c r="G94">
        <v>1</v>
      </c>
      <c r="H94" s="1">
        <v>1</v>
      </c>
      <c r="I94">
        <v>1</v>
      </c>
      <c r="J94">
        <v>1</v>
      </c>
      <c r="K94" s="1"/>
      <c r="L94">
        <v>4012</v>
      </c>
    </row>
    <row r="95" spans="1:14">
      <c r="A95">
        <v>4285</v>
      </c>
      <c r="B95" t="s">
        <v>172</v>
      </c>
      <c r="C95">
        <v>4285</v>
      </c>
      <c r="D95" s="2" t="s">
        <v>189</v>
      </c>
      <c r="E95" t="s">
        <v>173</v>
      </c>
      <c r="F95">
        <v>0.111111111111</v>
      </c>
      <c r="G95">
        <v>0</v>
      </c>
      <c r="H95" s="1">
        <v>0</v>
      </c>
      <c r="I95">
        <v>0</v>
      </c>
      <c r="J95">
        <v>0</v>
      </c>
      <c r="K95" s="1"/>
      <c r="L95">
        <v>4285</v>
      </c>
    </row>
    <row r="96" spans="1:14">
      <c r="A96">
        <v>5611</v>
      </c>
      <c r="B96" t="s">
        <v>45</v>
      </c>
      <c r="C96">
        <v>5611</v>
      </c>
      <c r="D96" s="2" t="s">
        <v>190</v>
      </c>
      <c r="E96" t="s">
        <v>46</v>
      </c>
      <c r="F96">
        <v>0.88888888888899997</v>
      </c>
      <c r="G96">
        <v>1</v>
      </c>
      <c r="H96" s="1">
        <v>1</v>
      </c>
      <c r="I96">
        <v>1</v>
      </c>
      <c r="J96">
        <v>1</v>
      </c>
      <c r="K96" s="1"/>
      <c r="L96">
        <v>5611</v>
      </c>
    </row>
    <row r="97" spans="1:12">
      <c r="A97">
        <v>8751</v>
      </c>
      <c r="B97" t="s">
        <v>73</v>
      </c>
      <c r="C97">
        <v>8751</v>
      </c>
      <c r="D97" s="2" t="s">
        <v>190</v>
      </c>
      <c r="E97" t="s">
        <v>74</v>
      </c>
      <c r="F97">
        <v>0.9</v>
      </c>
      <c r="G97">
        <v>1</v>
      </c>
      <c r="H97" s="1">
        <v>1</v>
      </c>
      <c r="I97">
        <v>1</v>
      </c>
      <c r="J97">
        <v>1</v>
      </c>
      <c r="K97" s="1"/>
      <c r="L97">
        <v>8751</v>
      </c>
    </row>
    <row r="98" spans="1:12">
      <c r="C98" t="s">
        <v>196</v>
      </c>
    </row>
  </sheetData>
  <sortState ref="A2:I97">
    <sortCondition ref="A2:A97"/>
  </sortState>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
  <sheetViews>
    <sheetView topLeftCell="A81" workbookViewId="0">
      <selection activeCell="J100" sqref="J100:N100"/>
    </sheetView>
  </sheetViews>
  <sheetFormatPr baseColWidth="10" defaultRowHeight="15" x14ac:dyDescent="0"/>
  <cols>
    <col min="2" max="2" width="10.83203125" style="2"/>
  </cols>
  <sheetData>
    <row r="1" spans="1:21">
      <c r="A1" t="s">
        <v>0</v>
      </c>
      <c r="B1" s="2" t="s">
        <v>188</v>
      </c>
      <c r="D1" t="s">
        <v>182</v>
      </c>
      <c r="E1" t="s">
        <v>183</v>
      </c>
      <c r="F1" t="s">
        <v>185</v>
      </c>
      <c r="G1" t="s">
        <v>186</v>
      </c>
      <c r="H1" t="s">
        <v>187</v>
      </c>
      <c r="J1" t="s">
        <v>182</v>
      </c>
      <c r="K1" t="s">
        <v>183</v>
      </c>
      <c r="L1" t="s">
        <v>185</v>
      </c>
      <c r="M1" t="s">
        <v>186</v>
      </c>
      <c r="N1" t="s">
        <v>187</v>
      </c>
      <c r="Q1" t="s">
        <v>182</v>
      </c>
      <c r="R1" t="s">
        <v>183</v>
      </c>
      <c r="S1" t="s">
        <v>185</v>
      </c>
      <c r="T1" t="s">
        <v>186</v>
      </c>
      <c r="U1" t="s">
        <v>187</v>
      </c>
    </row>
    <row r="2" spans="1:21">
      <c r="A2">
        <v>0</v>
      </c>
      <c r="B2" s="2" t="s">
        <v>190</v>
      </c>
      <c r="D2">
        <v>0.90909090909099999</v>
      </c>
      <c r="E2">
        <v>1</v>
      </c>
      <c r="F2">
        <v>1</v>
      </c>
      <c r="G2">
        <v>1</v>
      </c>
      <c r="H2">
        <v>0.98989898989900005</v>
      </c>
      <c r="J2">
        <f>IF(B2="n",1-D2,D2)</f>
        <v>0.90909090909099999</v>
      </c>
      <c r="K2">
        <f>IF(B2="n",1-E2,E2)</f>
        <v>1</v>
      </c>
      <c r="L2">
        <f>IF(B2="n",1-F2,F2)</f>
        <v>1</v>
      </c>
      <c r="M2">
        <f>IF(B2="n",1-G2,G2)</f>
        <v>1</v>
      </c>
      <c r="N2">
        <f>IF(B2="n",1-H2,H2)</f>
        <v>0.98989898989900005</v>
      </c>
      <c r="Q2">
        <f>IF(D2&gt;0.5, D2, 1-D2)</f>
        <v>0.90909090909099999</v>
      </c>
      <c r="R2">
        <f>IF(E2&gt;0.5, E2, 1-E2)</f>
        <v>1</v>
      </c>
      <c r="S2">
        <f>IF(F2&gt;0.5, F2, 1-F2)</f>
        <v>1</v>
      </c>
      <c r="T2">
        <f>IF(G2&gt;0.5, G2, 1-G2)</f>
        <v>1</v>
      </c>
      <c r="U2">
        <f>IF(H2&gt;0.5, H2, 1-H2)</f>
        <v>0.98989898989900005</v>
      </c>
    </row>
    <row r="3" spans="1:21">
      <c r="A3">
        <v>4</v>
      </c>
      <c r="B3" s="2" t="s">
        <v>190</v>
      </c>
      <c r="D3">
        <v>0.9</v>
      </c>
      <c r="E3">
        <v>1</v>
      </c>
      <c r="F3">
        <v>0.99842519684999997</v>
      </c>
      <c r="G3">
        <v>0.99613899613900003</v>
      </c>
      <c r="H3">
        <v>0.944444444444</v>
      </c>
      <c r="J3">
        <f t="shared" ref="J3:J66" si="0">IF(B3="n",1-D3,D3)</f>
        <v>0.9</v>
      </c>
      <c r="K3">
        <f t="shared" ref="K3:K66" si="1">IF(B3="n",1-E3,E3)</f>
        <v>1</v>
      </c>
      <c r="L3">
        <f t="shared" ref="L3:L66" si="2">IF(B3="n",1-F3,F3)</f>
        <v>0.99842519684999997</v>
      </c>
      <c r="M3">
        <f t="shared" ref="M3:M66" si="3">IF(B3="n",1-G3,G3)</f>
        <v>0.99613899613900003</v>
      </c>
      <c r="N3">
        <f t="shared" ref="N3:N66" si="4">IF(B3="n",1-H3,H3)</f>
        <v>0.944444444444</v>
      </c>
      <c r="Q3">
        <f>IF(D3&gt;0.5, D3, 1-D3)</f>
        <v>0.9</v>
      </c>
      <c r="R3">
        <f>IF(E3&gt;0.5, E3, 1-E3)</f>
        <v>1</v>
      </c>
      <c r="S3">
        <f>IF(F3&gt;0.5, F3, 1-F3)</f>
        <v>0.99842519684999997</v>
      </c>
      <c r="T3">
        <f>IF(G3&gt;0.5, G3, 1-G3)</f>
        <v>0.99613899613900003</v>
      </c>
      <c r="U3">
        <f>IF(H3&gt;0.5, H3, 1-H3)</f>
        <v>0.944444444444</v>
      </c>
    </row>
    <row r="4" spans="1:21">
      <c r="A4">
        <v>12</v>
      </c>
      <c r="B4" s="2" t="s">
        <v>190</v>
      </c>
      <c r="D4">
        <v>1</v>
      </c>
      <c r="E4">
        <v>1</v>
      </c>
      <c r="F4">
        <v>1</v>
      </c>
      <c r="G4">
        <v>1</v>
      </c>
      <c r="H4">
        <v>1</v>
      </c>
      <c r="J4">
        <f t="shared" si="0"/>
        <v>1</v>
      </c>
      <c r="K4">
        <f t="shared" si="1"/>
        <v>1</v>
      </c>
      <c r="L4">
        <f t="shared" si="2"/>
        <v>1</v>
      </c>
      <c r="M4">
        <f t="shared" si="3"/>
        <v>1</v>
      </c>
      <c r="N4">
        <f t="shared" si="4"/>
        <v>1</v>
      </c>
      <c r="Q4">
        <f>IF(D4&gt;0.5, D4, 1-D4)</f>
        <v>1</v>
      </c>
      <c r="R4">
        <f>IF(E4&gt;0.5, E4, 1-E4)</f>
        <v>1</v>
      </c>
      <c r="S4">
        <f>IF(F4&gt;0.5, F4, 1-F4)</f>
        <v>1</v>
      </c>
      <c r="T4">
        <f>IF(G4&gt;0.5, G4, 1-G4)</f>
        <v>1</v>
      </c>
      <c r="U4">
        <f>IF(H4&gt;0.5, H4, 1-H4)</f>
        <v>1</v>
      </c>
    </row>
    <row r="5" spans="1:21">
      <c r="A5" s="3">
        <v>13</v>
      </c>
      <c r="B5" s="2" t="s">
        <v>189</v>
      </c>
      <c r="D5">
        <v>0.7</v>
      </c>
      <c r="E5">
        <v>0.77254901960800004</v>
      </c>
      <c r="F5">
        <v>0.87874015748000001</v>
      </c>
      <c r="G5">
        <v>0.99227799227799995</v>
      </c>
      <c r="H5">
        <v>0.83333333333299997</v>
      </c>
      <c r="J5">
        <f t="shared" si="0"/>
        <v>0.30000000000000004</v>
      </c>
      <c r="K5">
        <f t="shared" si="1"/>
        <v>0.22745098039199996</v>
      </c>
      <c r="L5">
        <f t="shared" si="2"/>
        <v>0.12125984251999999</v>
      </c>
      <c r="M5">
        <f t="shared" si="3"/>
        <v>7.722007722000046E-3</v>
      </c>
      <c r="N5">
        <f t="shared" si="4"/>
        <v>0.16666666666700003</v>
      </c>
      <c r="Q5">
        <f>IF(D5&gt;0.5, D5, 1-D5)</f>
        <v>0.7</v>
      </c>
      <c r="R5">
        <f>IF(E5&gt;0.5, E5, 1-E5)</f>
        <v>0.77254901960800004</v>
      </c>
      <c r="S5">
        <f>IF(F5&gt;0.5, F5, 1-F5)</f>
        <v>0.87874015748000001</v>
      </c>
      <c r="T5">
        <f>IF(G5&gt;0.5, G5, 1-G5)</f>
        <v>0.99227799227799995</v>
      </c>
      <c r="U5">
        <f>IF(H5&gt;0.5, H5, 1-H5)</f>
        <v>0.83333333333299997</v>
      </c>
    </row>
    <row r="6" spans="1:21">
      <c r="A6">
        <v>15</v>
      </c>
      <c r="B6" s="2" t="s">
        <v>189</v>
      </c>
      <c r="D6">
        <v>0.19090909090899999</v>
      </c>
      <c r="E6">
        <v>6.6212931453599994E-2</v>
      </c>
      <c r="F6">
        <v>3.1122591889500002E-5</v>
      </c>
      <c r="G6">
        <v>2.2336385972700001E-4</v>
      </c>
      <c r="H6">
        <v>4.5454545454499999E-2</v>
      </c>
      <c r="J6">
        <f t="shared" si="0"/>
        <v>0.80909090909100001</v>
      </c>
      <c r="K6">
        <f t="shared" si="1"/>
        <v>0.93378706854640003</v>
      </c>
      <c r="L6">
        <f t="shared" si="2"/>
        <v>0.99996887740811047</v>
      </c>
      <c r="M6">
        <f t="shared" si="3"/>
        <v>0.99977663614027301</v>
      </c>
      <c r="N6">
        <f t="shared" si="4"/>
        <v>0.95454545454549999</v>
      </c>
      <c r="Q6">
        <f>IF(D6&gt;0.5, D6, 1-D6)</f>
        <v>0.80909090909100001</v>
      </c>
      <c r="R6">
        <f>IF(E6&gt;0.5, E6, 1-E6)</f>
        <v>0.93378706854640003</v>
      </c>
      <c r="S6">
        <f>IF(F6&gt;0.5, F6, 1-F6)</f>
        <v>0.99996887740811047</v>
      </c>
      <c r="T6">
        <f>IF(G6&gt;0.5, G6, 1-G6)</f>
        <v>0.99977663614027301</v>
      </c>
      <c r="U6">
        <f>IF(H6&gt;0.5, H6, 1-H6)</f>
        <v>0.95454545454549999</v>
      </c>
    </row>
    <row r="7" spans="1:21">
      <c r="A7" s="3">
        <v>21</v>
      </c>
      <c r="B7" s="2" t="s">
        <v>189</v>
      </c>
      <c r="D7">
        <v>0.45454545454500001</v>
      </c>
      <c r="E7">
        <v>0.33608815426999999</v>
      </c>
      <c r="F7">
        <v>0.26324110671899997</v>
      </c>
      <c r="G7">
        <v>0.17001180637499999</v>
      </c>
      <c r="H7">
        <v>6.06060606061E-2</v>
      </c>
      <c r="J7">
        <f t="shared" si="0"/>
        <v>0.54545454545499994</v>
      </c>
      <c r="K7">
        <f t="shared" si="1"/>
        <v>0.66391184572999995</v>
      </c>
      <c r="L7">
        <f t="shared" si="2"/>
        <v>0.73675889328100008</v>
      </c>
      <c r="M7">
        <f t="shared" si="3"/>
        <v>0.82998819362499998</v>
      </c>
      <c r="N7">
        <f t="shared" si="4"/>
        <v>0.93939393939390003</v>
      </c>
      <c r="Q7">
        <f>IF(D7&gt;0.5, D7, 1-D7)</f>
        <v>0.54545454545499994</v>
      </c>
      <c r="R7">
        <f>IF(E7&gt;0.5, E7, 1-E7)</f>
        <v>0.66391184572999995</v>
      </c>
      <c r="S7">
        <f>IF(F7&gt;0.5, F7, 1-F7)</f>
        <v>0.73675889328100008</v>
      </c>
      <c r="T7">
        <f>IF(G7&gt;0.5, G7, 1-G7)</f>
        <v>0.82998819362499998</v>
      </c>
      <c r="U7">
        <f>IF(H7&gt;0.5, H7, 1-H7)</f>
        <v>0.93939393939390003</v>
      </c>
    </row>
    <row r="8" spans="1:21">
      <c r="A8" s="2">
        <v>22</v>
      </c>
      <c r="B8" s="2" t="s">
        <v>190</v>
      </c>
      <c r="D8">
        <v>1</v>
      </c>
      <c r="E8">
        <v>1</v>
      </c>
      <c r="F8">
        <v>1</v>
      </c>
      <c r="G8">
        <v>1</v>
      </c>
      <c r="H8">
        <v>1</v>
      </c>
      <c r="J8">
        <f t="shared" si="0"/>
        <v>1</v>
      </c>
      <c r="K8">
        <f t="shared" si="1"/>
        <v>1</v>
      </c>
      <c r="L8">
        <f t="shared" si="2"/>
        <v>1</v>
      </c>
      <c r="M8">
        <f t="shared" si="3"/>
        <v>1</v>
      </c>
      <c r="N8">
        <f t="shared" si="4"/>
        <v>1</v>
      </c>
      <c r="Q8">
        <f>IF(D8&gt;0.5, D8, 1-D8)</f>
        <v>1</v>
      </c>
      <c r="R8">
        <f>IF(E8&gt;0.5, E8, 1-E8)</f>
        <v>1</v>
      </c>
      <c r="S8">
        <f>IF(F8&gt;0.5, F8, 1-F8)</f>
        <v>1</v>
      </c>
      <c r="T8">
        <f>IF(G8&gt;0.5, G8, 1-G8)</f>
        <v>1</v>
      </c>
      <c r="U8">
        <f>IF(H8&gt;0.5, H8, 1-H8)</f>
        <v>1</v>
      </c>
    </row>
    <row r="9" spans="1:21">
      <c r="A9">
        <v>26</v>
      </c>
      <c r="B9" s="2" t="s">
        <v>190</v>
      </c>
      <c r="D9">
        <v>1</v>
      </c>
      <c r="E9">
        <v>1</v>
      </c>
      <c r="F9">
        <v>1</v>
      </c>
      <c r="G9">
        <v>1</v>
      </c>
      <c r="H9">
        <v>1</v>
      </c>
      <c r="J9">
        <f t="shared" si="0"/>
        <v>1</v>
      </c>
      <c r="K9">
        <f t="shared" si="1"/>
        <v>1</v>
      </c>
      <c r="L9">
        <f t="shared" si="2"/>
        <v>1</v>
      </c>
      <c r="M9">
        <f t="shared" si="3"/>
        <v>1</v>
      </c>
      <c r="N9">
        <f t="shared" si="4"/>
        <v>1</v>
      </c>
      <c r="Q9">
        <f>IF(D9&gt;0.5, D9, 1-D9)</f>
        <v>1</v>
      </c>
      <c r="R9">
        <f>IF(E9&gt;0.5, E9, 1-E9)</f>
        <v>1</v>
      </c>
      <c r="S9">
        <f>IF(F9&gt;0.5, F9, 1-F9)</f>
        <v>1</v>
      </c>
      <c r="T9">
        <f>IF(G9&gt;0.5, G9, 1-G9)</f>
        <v>1</v>
      </c>
      <c r="U9">
        <f>IF(H9&gt;0.5, H9, 1-H9)</f>
        <v>1</v>
      </c>
    </row>
    <row r="10" spans="1:21">
      <c r="A10">
        <v>30</v>
      </c>
      <c r="B10" s="2" t="s">
        <v>190</v>
      </c>
      <c r="D10">
        <v>0.6</v>
      </c>
      <c r="E10">
        <v>0.6</v>
      </c>
      <c r="F10">
        <v>0.64251968503900003</v>
      </c>
      <c r="G10">
        <v>0.71814671814700004</v>
      </c>
      <c r="H10">
        <v>0.77777777777799995</v>
      </c>
      <c r="J10">
        <f t="shared" si="0"/>
        <v>0.6</v>
      </c>
      <c r="K10">
        <f t="shared" si="1"/>
        <v>0.6</v>
      </c>
      <c r="L10">
        <f t="shared" si="2"/>
        <v>0.64251968503900003</v>
      </c>
      <c r="M10">
        <f t="shared" si="3"/>
        <v>0.71814671814700004</v>
      </c>
      <c r="N10">
        <f t="shared" si="4"/>
        <v>0.77777777777799995</v>
      </c>
      <c r="Q10">
        <f>IF(D10&gt;0.5, D10, 1-D10)</f>
        <v>0.6</v>
      </c>
      <c r="R10">
        <f>IF(E10&gt;0.5, E10, 1-E10)</f>
        <v>0.6</v>
      </c>
      <c r="S10">
        <f>IF(F10&gt;0.5, F10, 1-F10)</f>
        <v>0.64251968503900003</v>
      </c>
      <c r="T10">
        <f>IF(G10&gt;0.5, G10, 1-G10)</f>
        <v>0.71814671814700004</v>
      </c>
      <c r="U10">
        <f>IF(H10&gt;0.5, H10, 1-H10)</f>
        <v>0.77777777777799995</v>
      </c>
    </row>
    <row r="11" spans="1:21">
      <c r="A11">
        <v>31</v>
      </c>
      <c r="B11" s="2" t="s">
        <v>189</v>
      </c>
      <c r="D11">
        <v>0.36363636363599999</v>
      </c>
      <c r="E11">
        <v>5.5096418732800004E-3</v>
      </c>
      <c r="F11">
        <v>2.6350461133100001E-3</v>
      </c>
      <c r="G11">
        <v>5.5096418732800004E-3</v>
      </c>
      <c r="H11">
        <v>6.06060606061E-2</v>
      </c>
      <c r="J11">
        <f t="shared" si="0"/>
        <v>0.63636363636399995</v>
      </c>
      <c r="K11">
        <f t="shared" si="1"/>
        <v>0.99449035812672004</v>
      </c>
      <c r="L11">
        <f t="shared" si="2"/>
        <v>0.99736495388669</v>
      </c>
      <c r="M11">
        <f t="shared" si="3"/>
        <v>0.99449035812672004</v>
      </c>
      <c r="N11">
        <f t="shared" si="4"/>
        <v>0.93939393939390003</v>
      </c>
      <c r="Q11">
        <f>IF(D11&gt;0.5, D11, 1-D11)</f>
        <v>0.63636363636399995</v>
      </c>
      <c r="R11">
        <f>IF(E11&gt;0.5, E11, 1-E11)</f>
        <v>0.99449035812672004</v>
      </c>
      <c r="S11">
        <f>IF(F11&gt;0.5, F11, 1-F11)</f>
        <v>0.99736495388669</v>
      </c>
      <c r="T11">
        <f>IF(G11&gt;0.5, G11, 1-G11)</f>
        <v>0.99449035812672004</v>
      </c>
      <c r="U11">
        <f>IF(H11&gt;0.5, H11, 1-H11)</f>
        <v>0.93939393939390003</v>
      </c>
    </row>
    <row r="12" spans="1:21">
      <c r="A12">
        <v>32</v>
      </c>
      <c r="B12" s="2" t="s">
        <v>189</v>
      </c>
      <c r="D12">
        <v>0.181818181818</v>
      </c>
      <c r="E12">
        <v>5.5096418732800004E-3</v>
      </c>
      <c r="F12">
        <v>3.1620553359700001E-3</v>
      </c>
      <c r="G12">
        <v>7.0838252656399998E-3</v>
      </c>
      <c r="H12">
        <v>8.0808080808099994E-2</v>
      </c>
      <c r="J12">
        <f t="shared" si="0"/>
        <v>0.81818181818199998</v>
      </c>
      <c r="K12">
        <f t="shared" si="1"/>
        <v>0.99449035812672004</v>
      </c>
      <c r="L12">
        <f t="shared" si="2"/>
        <v>0.99683794466402997</v>
      </c>
      <c r="M12">
        <f t="shared" si="3"/>
        <v>0.99291617473436</v>
      </c>
      <c r="N12">
        <f t="shared" si="4"/>
        <v>0.91919191919190002</v>
      </c>
      <c r="Q12">
        <f>IF(D12&gt;0.5, D12, 1-D12)</f>
        <v>0.81818181818199998</v>
      </c>
      <c r="R12">
        <f>IF(E12&gt;0.5, E12, 1-E12)</f>
        <v>0.99449035812672004</v>
      </c>
      <c r="S12">
        <f>IF(F12&gt;0.5, F12, 1-F12)</f>
        <v>0.99683794466402997</v>
      </c>
      <c r="T12">
        <f>IF(G12&gt;0.5, G12, 1-G12)</f>
        <v>0.99291617473436</v>
      </c>
      <c r="U12">
        <f>IF(H12&gt;0.5, H12, 1-H12)</f>
        <v>0.91919191919190002</v>
      </c>
    </row>
    <row r="13" spans="1:21">
      <c r="A13">
        <v>40</v>
      </c>
      <c r="B13" s="2" t="s">
        <v>190</v>
      </c>
      <c r="D13">
        <v>1</v>
      </c>
      <c r="E13">
        <v>1</v>
      </c>
      <c r="F13">
        <v>1</v>
      </c>
      <c r="G13">
        <v>1</v>
      </c>
      <c r="H13">
        <v>1</v>
      </c>
      <c r="J13">
        <f t="shared" si="0"/>
        <v>1</v>
      </c>
      <c r="K13">
        <f t="shared" si="1"/>
        <v>1</v>
      </c>
      <c r="L13">
        <f t="shared" si="2"/>
        <v>1</v>
      </c>
      <c r="M13">
        <f t="shared" si="3"/>
        <v>1</v>
      </c>
      <c r="N13">
        <f t="shared" si="4"/>
        <v>1</v>
      </c>
      <c r="Q13">
        <f>IF(D13&gt;0.5, D13, 1-D13)</f>
        <v>1</v>
      </c>
      <c r="R13">
        <f>IF(E13&gt;0.5, E13, 1-E13)</f>
        <v>1</v>
      </c>
      <c r="S13">
        <f>IF(F13&gt;0.5, F13, 1-F13)</f>
        <v>1</v>
      </c>
      <c r="T13">
        <f>IF(G13&gt;0.5, G13, 1-G13)</f>
        <v>1</v>
      </c>
      <c r="U13">
        <f>IF(H13&gt;0.5, H13, 1-H13)</f>
        <v>1</v>
      </c>
    </row>
    <row r="14" spans="1:21">
      <c r="A14">
        <v>43</v>
      </c>
      <c r="B14" s="2" t="s">
        <v>190</v>
      </c>
      <c r="D14">
        <v>0.8</v>
      </c>
      <c r="E14">
        <v>0.91372549019600002</v>
      </c>
      <c r="F14">
        <v>0.99842519684999997</v>
      </c>
      <c r="G14">
        <v>0.99227799227799995</v>
      </c>
      <c r="H14">
        <v>0.88888888888899997</v>
      </c>
      <c r="J14">
        <f t="shared" si="0"/>
        <v>0.8</v>
      </c>
      <c r="K14">
        <f t="shared" si="1"/>
        <v>0.91372549019600002</v>
      </c>
      <c r="L14">
        <f t="shared" si="2"/>
        <v>0.99842519684999997</v>
      </c>
      <c r="M14">
        <f t="shared" si="3"/>
        <v>0.99227799227799995</v>
      </c>
      <c r="N14">
        <f t="shared" si="4"/>
        <v>0.88888888888899997</v>
      </c>
      <c r="Q14">
        <f>IF(D14&gt;0.5, D14, 1-D14)</f>
        <v>0.8</v>
      </c>
      <c r="R14">
        <f>IF(E14&gt;0.5, E14, 1-E14)</f>
        <v>0.91372549019600002</v>
      </c>
      <c r="S14">
        <f>IF(F14&gt;0.5, F14, 1-F14)</f>
        <v>0.99842519684999997</v>
      </c>
      <c r="T14">
        <f>IF(G14&gt;0.5, G14, 1-G14)</f>
        <v>0.99227799227799995</v>
      </c>
      <c r="U14">
        <f>IF(H14&gt;0.5, H14, 1-H14)</f>
        <v>0.88888888888899997</v>
      </c>
    </row>
    <row r="15" spans="1:21">
      <c r="A15">
        <v>47</v>
      </c>
      <c r="B15" s="2" t="s">
        <v>190</v>
      </c>
      <c r="D15">
        <v>0.9</v>
      </c>
      <c r="E15">
        <v>1</v>
      </c>
      <c r="F15">
        <v>1</v>
      </c>
      <c r="G15">
        <v>1</v>
      </c>
      <c r="H15">
        <v>0.944444444444</v>
      </c>
      <c r="J15">
        <f t="shared" si="0"/>
        <v>0.9</v>
      </c>
      <c r="K15">
        <f t="shared" si="1"/>
        <v>1</v>
      </c>
      <c r="L15">
        <f t="shared" si="2"/>
        <v>1</v>
      </c>
      <c r="M15">
        <f t="shared" si="3"/>
        <v>1</v>
      </c>
      <c r="N15">
        <f t="shared" si="4"/>
        <v>0.944444444444</v>
      </c>
      <c r="Q15">
        <f>IF(D15&gt;0.5, D15, 1-D15)</f>
        <v>0.9</v>
      </c>
      <c r="R15">
        <f>IF(E15&gt;0.5, E15, 1-E15)</f>
        <v>1</v>
      </c>
      <c r="S15">
        <f>IF(F15&gt;0.5, F15, 1-F15)</f>
        <v>1</v>
      </c>
      <c r="T15">
        <f>IF(G15&gt;0.5, G15, 1-G15)</f>
        <v>1</v>
      </c>
      <c r="U15">
        <f>IF(H15&gt;0.5, H15, 1-H15)</f>
        <v>0.944444444444</v>
      </c>
    </row>
    <row r="16" spans="1:21">
      <c r="A16">
        <v>52</v>
      </c>
      <c r="B16" s="2" t="s">
        <v>190</v>
      </c>
      <c r="D16">
        <v>0.81818181818199998</v>
      </c>
      <c r="E16">
        <v>0.933884297521</v>
      </c>
      <c r="F16">
        <v>0.99920948616600003</v>
      </c>
      <c r="G16">
        <v>0.998819362456</v>
      </c>
      <c r="H16">
        <v>0.97979797979799998</v>
      </c>
      <c r="J16">
        <f t="shared" si="0"/>
        <v>0.81818181818199998</v>
      </c>
      <c r="K16">
        <f t="shared" si="1"/>
        <v>0.933884297521</v>
      </c>
      <c r="L16">
        <f t="shared" si="2"/>
        <v>0.99920948616600003</v>
      </c>
      <c r="M16">
        <f t="shared" si="3"/>
        <v>0.998819362456</v>
      </c>
      <c r="N16">
        <f t="shared" si="4"/>
        <v>0.97979797979799998</v>
      </c>
      <c r="Q16">
        <f>IF(D16&gt;0.5, D16, 1-D16)</f>
        <v>0.81818181818199998</v>
      </c>
      <c r="R16">
        <f>IF(E16&gt;0.5, E16, 1-E16)</f>
        <v>0.933884297521</v>
      </c>
      <c r="S16">
        <f>IF(F16&gt;0.5, F16, 1-F16)</f>
        <v>0.99920948616600003</v>
      </c>
      <c r="T16">
        <f>IF(G16&gt;0.5, G16, 1-G16)</f>
        <v>0.998819362456</v>
      </c>
      <c r="U16">
        <f>IF(H16&gt;0.5, H16, 1-H16)</f>
        <v>0.97979797979799998</v>
      </c>
    </row>
    <row r="17" spans="1:21">
      <c r="A17">
        <v>53</v>
      </c>
      <c r="B17" s="2" t="s">
        <v>189</v>
      </c>
      <c r="D17">
        <v>9.0909090909100002E-2</v>
      </c>
      <c r="E17">
        <v>8.2644628099199993E-3</v>
      </c>
      <c r="F17">
        <v>3.9525691699599996E-3</v>
      </c>
      <c r="G17">
        <v>8.2644628099199993E-3</v>
      </c>
      <c r="H17">
        <v>9.0909090909100002E-2</v>
      </c>
      <c r="J17">
        <f t="shared" si="0"/>
        <v>0.90909090909089996</v>
      </c>
      <c r="K17">
        <f t="shared" si="1"/>
        <v>0.99173553719008001</v>
      </c>
      <c r="L17">
        <f t="shared" si="2"/>
        <v>0.99604743083003999</v>
      </c>
      <c r="M17">
        <f t="shared" si="3"/>
        <v>0.99173553719008001</v>
      </c>
      <c r="N17">
        <f t="shared" si="4"/>
        <v>0.90909090909089996</v>
      </c>
      <c r="Q17">
        <f>IF(D17&gt;0.5, D17, 1-D17)</f>
        <v>0.90909090909089996</v>
      </c>
      <c r="R17">
        <f>IF(E17&gt;0.5, E17, 1-E17)</f>
        <v>0.99173553719008001</v>
      </c>
      <c r="S17">
        <f>IF(F17&gt;0.5, F17, 1-F17)</f>
        <v>0.99604743083003999</v>
      </c>
      <c r="T17">
        <f>IF(G17&gt;0.5, G17, 1-G17)</f>
        <v>0.99173553719008001</v>
      </c>
      <c r="U17">
        <f>IF(H17&gt;0.5, H17, 1-H17)</f>
        <v>0.90909090909089996</v>
      </c>
    </row>
    <row r="18" spans="1:21">
      <c r="A18" s="3">
        <v>55</v>
      </c>
      <c r="B18" s="2" t="s">
        <v>189</v>
      </c>
      <c r="D18">
        <v>0.63636363636399995</v>
      </c>
      <c r="E18">
        <v>0.66666666666700003</v>
      </c>
      <c r="F18">
        <v>0.73754940711500006</v>
      </c>
      <c r="G18">
        <v>0.83116883116899998</v>
      </c>
      <c r="H18">
        <v>0.95959595959599997</v>
      </c>
      <c r="J18">
        <f t="shared" si="0"/>
        <v>0.36363636363600005</v>
      </c>
      <c r="K18">
        <f t="shared" si="1"/>
        <v>0.33333333333299997</v>
      </c>
      <c r="L18">
        <f t="shared" si="2"/>
        <v>0.26245059288499994</v>
      </c>
      <c r="M18">
        <f t="shared" si="3"/>
        <v>0.16883116883100002</v>
      </c>
      <c r="N18">
        <f t="shared" si="4"/>
        <v>4.040404040400003E-2</v>
      </c>
      <c r="Q18">
        <f>IF(D18&gt;0.5, D18, 1-D18)</f>
        <v>0.63636363636399995</v>
      </c>
      <c r="R18">
        <f>IF(E18&gt;0.5, E18, 1-E18)</f>
        <v>0.66666666666700003</v>
      </c>
      <c r="S18">
        <f>IF(F18&gt;0.5, F18, 1-F18)</f>
        <v>0.73754940711500006</v>
      </c>
      <c r="T18">
        <f>IF(G18&gt;0.5, G18, 1-G18)</f>
        <v>0.83116883116899998</v>
      </c>
      <c r="U18">
        <f>IF(H18&gt;0.5, H18, 1-H18)</f>
        <v>0.95959595959599997</v>
      </c>
    </row>
    <row r="19" spans="1:21">
      <c r="A19">
        <v>66</v>
      </c>
      <c r="B19" s="2" t="s">
        <v>190</v>
      </c>
      <c r="D19">
        <v>1</v>
      </c>
      <c r="E19">
        <v>1</v>
      </c>
      <c r="F19">
        <v>1</v>
      </c>
      <c r="G19">
        <v>1</v>
      </c>
      <c r="H19">
        <v>1</v>
      </c>
      <c r="J19">
        <f t="shared" si="0"/>
        <v>1</v>
      </c>
      <c r="K19">
        <f t="shared" si="1"/>
        <v>1</v>
      </c>
      <c r="L19">
        <f t="shared" si="2"/>
        <v>1</v>
      </c>
      <c r="M19">
        <f t="shared" si="3"/>
        <v>1</v>
      </c>
      <c r="N19">
        <f t="shared" si="4"/>
        <v>1</v>
      </c>
      <c r="Q19">
        <f>IF(D19&gt;0.5, D19, 1-D19)</f>
        <v>1</v>
      </c>
      <c r="R19">
        <f>IF(E19&gt;0.5, E19, 1-E19)</f>
        <v>1</v>
      </c>
      <c r="S19">
        <f>IF(F19&gt;0.5, F19, 1-F19)</f>
        <v>1</v>
      </c>
      <c r="T19">
        <f>IF(G19&gt;0.5, G19, 1-G19)</f>
        <v>1</v>
      </c>
      <c r="U19">
        <f>IF(H19&gt;0.5, H19, 1-H19)</f>
        <v>1</v>
      </c>
    </row>
    <row r="20" spans="1:21">
      <c r="A20">
        <v>77</v>
      </c>
      <c r="B20" s="2" t="s">
        <v>190</v>
      </c>
      <c r="D20">
        <v>0.90909090909099999</v>
      </c>
      <c r="E20">
        <v>1</v>
      </c>
      <c r="F20">
        <v>0.99920948616600003</v>
      </c>
      <c r="G20">
        <v>0.998819362456</v>
      </c>
      <c r="H20">
        <v>0.98989898989900005</v>
      </c>
      <c r="J20">
        <f t="shared" si="0"/>
        <v>0.90909090909099999</v>
      </c>
      <c r="K20">
        <f t="shared" si="1"/>
        <v>1</v>
      </c>
      <c r="L20">
        <f t="shared" si="2"/>
        <v>0.99920948616600003</v>
      </c>
      <c r="M20">
        <f t="shared" si="3"/>
        <v>0.998819362456</v>
      </c>
      <c r="N20">
        <f t="shared" si="4"/>
        <v>0.98989898989900005</v>
      </c>
      <c r="Q20">
        <f>IF(D20&gt;0.5, D20, 1-D20)</f>
        <v>0.90909090909099999</v>
      </c>
      <c r="R20">
        <f>IF(E20&gt;0.5, E20, 1-E20)</f>
        <v>1</v>
      </c>
      <c r="S20">
        <f>IF(F20&gt;0.5, F20, 1-F20)</f>
        <v>0.99920948616600003</v>
      </c>
      <c r="T20">
        <f>IF(G20&gt;0.5, G20, 1-G20)</f>
        <v>0.998819362456</v>
      </c>
      <c r="U20">
        <f>IF(H20&gt;0.5, H20, 1-H20)</f>
        <v>0.98989898989900005</v>
      </c>
    </row>
    <row r="21" spans="1:21">
      <c r="A21">
        <v>80</v>
      </c>
      <c r="B21" s="2" t="s">
        <v>189</v>
      </c>
      <c r="D21">
        <v>9.0909090909100002E-2</v>
      </c>
      <c r="E21">
        <v>8.2644628099199993E-3</v>
      </c>
      <c r="F21">
        <v>3.9525691699599996E-3</v>
      </c>
      <c r="G21">
        <v>8.2644628099199993E-3</v>
      </c>
      <c r="H21">
        <v>9.0909090909100002E-2</v>
      </c>
      <c r="J21">
        <f t="shared" si="0"/>
        <v>0.90909090909089996</v>
      </c>
      <c r="K21">
        <f t="shared" si="1"/>
        <v>0.99173553719008001</v>
      </c>
      <c r="L21">
        <f t="shared" si="2"/>
        <v>0.99604743083003999</v>
      </c>
      <c r="M21">
        <f t="shared" si="3"/>
        <v>0.99173553719008001</v>
      </c>
      <c r="N21">
        <f t="shared" si="4"/>
        <v>0.90909090909089996</v>
      </c>
      <c r="Q21">
        <f>IF(D21&gt;0.5, D21, 1-D21)</f>
        <v>0.90909090909089996</v>
      </c>
      <c r="R21">
        <f>IF(E21&gt;0.5, E21, 1-E21)</f>
        <v>0.99173553719008001</v>
      </c>
      <c r="S21">
        <f>IF(F21&gt;0.5, F21, 1-F21)</f>
        <v>0.99604743083003999</v>
      </c>
      <c r="T21">
        <f>IF(G21&gt;0.5, G21, 1-G21)</f>
        <v>0.99173553719008001</v>
      </c>
      <c r="U21">
        <f>IF(H21&gt;0.5, H21, 1-H21)</f>
        <v>0.90909090909089996</v>
      </c>
    </row>
    <row r="22" spans="1:21">
      <c r="A22">
        <v>87</v>
      </c>
      <c r="B22" s="2" t="s">
        <v>189</v>
      </c>
      <c r="D22">
        <v>0.1</v>
      </c>
      <c r="E22">
        <v>1.1764705882400001E-2</v>
      </c>
      <c r="F22">
        <v>7.8740157480300006E-3</v>
      </c>
      <c r="G22">
        <v>2.7027027027000002E-2</v>
      </c>
      <c r="H22">
        <v>0.5</v>
      </c>
      <c r="J22">
        <f t="shared" si="0"/>
        <v>0.9</v>
      </c>
      <c r="K22">
        <f t="shared" si="1"/>
        <v>0.98823529411760003</v>
      </c>
      <c r="L22">
        <f t="shared" si="2"/>
        <v>0.99212598425196996</v>
      </c>
      <c r="M22">
        <f t="shared" si="3"/>
        <v>0.97297297297300001</v>
      </c>
      <c r="N22">
        <f t="shared" si="4"/>
        <v>0.5</v>
      </c>
      <c r="Q22">
        <f>IF(D22&gt;0.5, D22, 1-D22)</f>
        <v>0.9</v>
      </c>
      <c r="R22">
        <f>IF(E22&gt;0.5, E22, 1-E22)</f>
        <v>0.98823529411760003</v>
      </c>
      <c r="S22">
        <f>IF(F22&gt;0.5, F22, 1-F22)</f>
        <v>0.99212598425196996</v>
      </c>
      <c r="T22">
        <f>IF(G22&gt;0.5, G22, 1-G22)</f>
        <v>0.97297297297300001</v>
      </c>
      <c r="U22">
        <f>IF(H22&gt;0.5, H22, 1-H22)</f>
        <v>0.5</v>
      </c>
    </row>
    <row r="23" spans="1:21">
      <c r="A23">
        <v>97</v>
      </c>
      <c r="B23" s="2" t="s">
        <v>190</v>
      </c>
      <c r="D23">
        <v>1</v>
      </c>
      <c r="E23">
        <v>1</v>
      </c>
      <c r="F23">
        <v>1</v>
      </c>
      <c r="G23">
        <v>1</v>
      </c>
      <c r="H23">
        <v>1</v>
      </c>
      <c r="J23">
        <f t="shared" si="0"/>
        <v>1</v>
      </c>
      <c r="K23">
        <f t="shared" si="1"/>
        <v>1</v>
      </c>
      <c r="L23">
        <f t="shared" si="2"/>
        <v>1</v>
      </c>
      <c r="M23">
        <f t="shared" si="3"/>
        <v>1</v>
      </c>
      <c r="N23">
        <f t="shared" si="4"/>
        <v>1</v>
      </c>
      <c r="Q23">
        <f>IF(D23&gt;0.5, D23, 1-D23)</f>
        <v>1</v>
      </c>
      <c r="R23">
        <f>IF(E23&gt;0.5, E23, 1-E23)</f>
        <v>1</v>
      </c>
      <c r="S23">
        <f>IF(F23&gt;0.5, F23, 1-F23)</f>
        <v>1</v>
      </c>
      <c r="T23">
        <f>IF(G23&gt;0.5, G23, 1-G23)</f>
        <v>1</v>
      </c>
      <c r="U23">
        <f>IF(H23&gt;0.5, H23, 1-H23)</f>
        <v>1</v>
      </c>
    </row>
    <row r="24" spans="1:21">
      <c r="A24">
        <v>108</v>
      </c>
      <c r="B24" s="2" t="s">
        <v>190</v>
      </c>
      <c r="D24">
        <v>0.81818181818199998</v>
      </c>
      <c r="E24">
        <v>0.933884297521</v>
      </c>
      <c r="F24">
        <v>0.99920948616600003</v>
      </c>
      <c r="G24">
        <v>0.99763872491100003</v>
      </c>
      <c r="H24">
        <v>0.97979797979799998</v>
      </c>
      <c r="J24">
        <f t="shared" si="0"/>
        <v>0.81818181818199998</v>
      </c>
      <c r="K24">
        <f t="shared" si="1"/>
        <v>0.933884297521</v>
      </c>
      <c r="L24">
        <f t="shared" si="2"/>
        <v>0.99920948616600003</v>
      </c>
      <c r="M24">
        <f t="shared" si="3"/>
        <v>0.99763872491100003</v>
      </c>
      <c r="N24">
        <f t="shared" si="4"/>
        <v>0.97979797979799998</v>
      </c>
      <c r="Q24">
        <f>IF(D24&gt;0.5, D24, 1-D24)</f>
        <v>0.81818181818199998</v>
      </c>
      <c r="R24">
        <f>IF(E24&gt;0.5, E24, 1-E24)</f>
        <v>0.933884297521</v>
      </c>
      <c r="S24">
        <f>IF(F24&gt;0.5, F24, 1-F24)</f>
        <v>0.99920948616600003</v>
      </c>
      <c r="T24">
        <f>IF(G24&gt;0.5, G24, 1-G24)</f>
        <v>0.99763872491100003</v>
      </c>
      <c r="U24">
        <f>IF(H24&gt;0.5, H24, 1-H24)</f>
        <v>0.97979797979799998</v>
      </c>
    </row>
    <row r="25" spans="1:21">
      <c r="A25">
        <v>135</v>
      </c>
      <c r="B25" s="2" t="s">
        <v>190</v>
      </c>
      <c r="D25">
        <v>0.90909090909099999</v>
      </c>
      <c r="E25">
        <v>1</v>
      </c>
      <c r="F25">
        <v>1</v>
      </c>
      <c r="G25">
        <v>1</v>
      </c>
      <c r="H25">
        <v>0.98989898989900005</v>
      </c>
      <c r="J25">
        <f t="shared" si="0"/>
        <v>0.90909090909099999</v>
      </c>
      <c r="K25">
        <f t="shared" si="1"/>
        <v>1</v>
      </c>
      <c r="L25">
        <f t="shared" si="2"/>
        <v>1</v>
      </c>
      <c r="M25">
        <f t="shared" si="3"/>
        <v>1</v>
      </c>
      <c r="N25">
        <f t="shared" si="4"/>
        <v>0.98989898989900005</v>
      </c>
      <c r="Q25">
        <f>IF(D25&gt;0.5, D25, 1-D25)</f>
        <v>0.90909090909099999</v>
      </c>
      <c r="R25">
        <f>IF(E25&gt;0.5, E25, 1-E25)</f>
        <v>1</v>
      </c>
      <c r="S25">
        <f>IF(F25&gt;0.5, F25, 1-F25)</f>
        <v>1</v>
      </c>
      <c r="T25">
        <f>IF(G25&gt;0.5, G25, 1-G25)</f>
        <v>1</v>
      </c>
      <c r="U25">
        <f>IF(H25&gt;0.5, H25, 1-H25)</f>
        <v>0.98989898989900005</v>
      </c>
    </row>
    <row r="26" spans="1:21">
      <c r="A26">
        <v>141</v>
      </c>
      <c r="B26" s="2" t="s">
        <v>189</v>
      </c>
      <c r="D26">
        <v>0.27272727272699998</v>
      </c>
      <c r="E26">
        <v>7.4380165289299999E-2</v>
      </c>
      <c r="F26">
        <v>3.1620553359700001E-3</v>
      </c>
      <c r="G26">
        <v>7.0838252656399998E-3</v>
      </c>
      <c r="H26">
        <v>7.07070707071E-2</v>
      </c>
      <c r="J26">
        <f t="shared" si="0"/>
        <v>0.72727272727299996</v>
      </c>
      <c r="K26">
        <f t="shared" si="1"/>
        <v>0.92561983471069997</v>
      </c>
      <c r="L26">
        <f t="shared" si="2"/>
        <v>0.99683794466402997</v>
      </c>
      <c r="M26">
        <f t="shared" si="3"/>
        <v>0.99291617473436</v>
      </c>
      <c r="N26">
        <f t="shared" si="4"/>
        <v>0.92929292929289997</v>
      </c>
      <c r="Q26">
        <f>IF(D26&gt;0.5, D26, 1-D26)</f>
        <v>0.72727272727299996</v>
      </c>
      <c r="R26">
        <f>IF(E26&gt;0.5, E26, 1-E26)</f>
        <v>0.92561983471069997</v>
      </c>
      <c r="S26">
        <f>IF(F26&gt;0.5, F26, 1-F26)</f>
        <v>0.99683794466402997</v>
      </c>
      <c r="T26">
        <f>IF(G26&gt;0.5, G26, 1-G26)</f>
        <v>0.99291617473436</v>
      </c>
      <c r="U26">
        <f>IF(H26&gt;0.5, H26, 1-H26)</f>
        <v>0.92929292929289997</v>
      </c>
    </row>
    <row r="27" spans="1:21">
      <c r="A27" s="6">
        <v>156</v>
      </c>
      <c r="B27" s="6" t="s">
        <v>190</v>
      </c>
      <c r="D27">
        <v>0.63636363636399995</v>
      </c>
      <c r="E27">
        <v>0.66666666666700003</v>
      </c>
      <c r="F27">
        <v>0.73754940711500006</v>
      </c>
      <c r="G27">
        <v>0.83116883116899998</v>
      </c>
      <c r="H27">
        <v>0.95959595959599997</v>
      </c>
      <c r="J27">
        <f t="shared" si="0"/>
        <v>0.63636363636399995</v>
      </c>
      <c r="K27">
        <f t="shared" si="1"/>
        <v>0.66666666666700003</v>
      </c>
      <c r="L27">
        <f t="shared" si="2"/>
        <v>0.73754940711500006</v>
      </c>
      <c r="M27">
        <f t="shared" si="3"/>
        <v>0.83116883116899998</v>
      </c>
      <c r="N27">
        <f t="shared" si="4"/>
        <v>0.95959595959599997</v>
      </c>
      <c r="Q27">
        <f>IF(D27&gt;0.5, D27, 1-D27)</f>
        <v>0.63636363636399995</v>
      </c>
      <c r="R27">
        <f>IF(E27&gt;0.5, E27, 1-E27)</f>
        <v>0.66666666666700003</v>
      </c>
      <c r="S27">
        <f>IF(F27&gt;0.5, F27, 1-F27)</f>
        <v>0.73754940711500006</v>
      </c>
      <c r="T27">
        <f>IF(G27&gt;0.5, G27, 1-G27)</f>
        <v>0.83116883116899998</v>
      </c>
      <c r="U27">
        <f>IF(H27&gt;0.5, H27, 1-H27)</f>
        <v>0.95959595959599997</v>
      </c>
    </row>
    <row r="28" spans="1:21">
      <c r="A28">
        <v>164</v>
      </c>
      <c r="B28" s="2" t="s">
        <v>189</v>
      </c>
      <c r="D28">
        <v>0.27272727272699998</v>
      </c>
      <c r="E28">
        <v>7.1625344352599998E-2</v>
      </c>
      <c r="F28">
        <v>3.1620553359700001E-3</v>
      </c>
      <c r="G28">
        <v>7.0838252656399998E-3</v>
      </c>
      <c r="H28">
        <v>7.07070707071E-2</v>
      </c>
      <c r="J28">
        <f t="shared" si="0"/>
        <v>0.72727272727299996</v>
      </c>
      <c r="K28">
        <f t="shared" si="1"/>
        <v>0.92837465564739996</v>
      </c>
      <c r="L28">
        <f t="shared" si="2"/>
        <v>0.99683794466402997</v>
      </c>
      <c r="M28">
        <f t="shared" si="3"/>
        <v>0.99291617473436</v>
      </c>
      <c r="N28">
        <f t="shared" si="4"/>
        <v>0.92929292929289997</v>
      </c>
      <c r="Q28">
        <f>IF(D28&gt;0.5, D28, 1-D28)</f>
        <v>0.72727272727299996</v>
      </c>
      <c r="R28">
        <f>IF(E28&gt;0.5, E28, 1-E28)</f>
        <v>0.92837465564739996</v>
      </c>
      <c r="S28">
        <f>IF(F28&gt;0.5, F28, 1-F28)</f>
        <v>0.99683794466402997</v>
      </c>
      <c r="T28">
        <f>IF(G28&gt;0.5, G28, 1-G28)</f>
        <v>0.99291617473436</v>
      </c>
      <c r="U28">
        <f>IF(H28&gt;0.5, H28, 1-H28)</f>
        <v>0.92929292929289997</v>
      </c>
    </row>
    <row r="29" spans="1:21">
      <c r="A29" s="3">
        <v>221</v>
      </c>
      <c r="B29" s="2" t="s">
        <v>189</v>
      </c>
      <c r="D29">
        <v>0.54545454545500005</v>
      </c>
      <c r="E29">
        <v>0.501377410468</v>
      </c>
      <c r="F29">
        <v>0.50118577075100001</v>
      </c>
      <c r="G29">
        <v>0.50177095631599999</v>
      </c>
      <c r="H29">
        <v>0.50505050505100002</v>
      </c>
      <c r="J29">
        <f t="shared" si="0"/>
        <v>0.45454545454499995</v>
      </c>
      <c r="K29">
        <f t="shared" si="1"/>
        <v>0.498622589532</v>
      </c>
      <c r="L29">
        <f t="shared" si="2"/>
        <v>0.49881422924899999</v>
      </c>
      <c r="M29">
        <f t="shared" si="3"/>
        <v>0.49822904368400001</v>
      </c>
      <c r="N29">
        <f t="shared" si="4"/>
        <v>0.49494949494899998</v>
      </c>
      <c r="Q29">
        <f>IF(D29&gt;0.5, D29, 1-D29)</f>
        <v>0.54545454545500005</v>
      </c>
      <c r="R29">
        <f>IF(E29&gt;0.5, E29, 1-E29)</f>
        <v>0.501377410468</v>
      </c>
      <c r="S29">
        <f>IF(F29&gt;0.5, F29, 1-F29)</f>
        <v>0.50118577075100001</v>
      </c>
      <c r="T29">
        <f>IF(G29&gt;0.5, G29, 1-G29)</f>
        <v>0.50177095631599999</v>
      </c>
      <c r="U29">
        <f>IF(H29&gt;0.5, H29, 1-H29)</f>
        <v>0.50505050505100002</v>
      </c>
    </row>
    <row r="30" spans="1:21">
      <c r="A30">
        <v>223</v>
      </c>
      <c r="B30" s="2" t="s">
        <v>189</v>
      </c>
      <c r="D30">
        <v>0.181818181818</v>
      </c>
      <c r="E30">
        <v>8.2644628099199993E-3</v>
      </c>
      <c r="F30">
        <v>3.9525691699599996E-3</v>
      </c>
      <c r="G30">
        <v>8.2644628099199993E-3</v>
      </c>
      <c r="H30">
        <v>8.0808080808099994E-2</v>
      </c>
      <c r="J30">
        <f t="shared" si="0"/>
        <v>0.81818181818199998</v>
      </c>
      <c r="K30">
        <f t="shared" si="1"/>
        <v>0.99173553719008001</v>
      </c>
      <c r="L30">
        <f t="shared" si="2"/>
        <v>0.99604743083003999</v>
      </c>
      <c r="M30">
        <f t="shared" si="3"/>
        <v>0.99173553719008001</v>
      </c>
      <c r="N30">
        <f t="shared" si="4"/>
        <v>0.91919191919190002</v>
      </c>
      <c r="Q30">
        <f>IF(D30&gt;0.5, D30, 1-D30)</f>
        <v>0.81818181818199998</v>
      </c>
      <c r="R30">
        <f>IF(E30&gt;0.5, E30, 1-E30)</f>
        <v>0.99173553719008001</v>
      </c>
      <c r="S30">
        <f>IF(F30&gt;0.5, F30, 1-F30)</f>
        <v>0.99604743083003999</v>
      </c>
      <c r="T30">
        <f>IF(G30&gt;0.5, G30, 1-G30)</f>
        <v>0.99173553719008001</v>
      </c>
      <c r="U30">
        <f>IF(H30&gt;0.5, H30, 1-H30)</f>
        <v>0.91919191919190002</v>
      </c>
    </row>
    <row r="31" spans="1:21">
      <c r="A31">
        <v>229</v>
      </c>
      <c r="B31" s="2" t="s">
        <v>190</v>
      </c>
      <c r="D31">
        <v>1</v>
      </c>
      <c r="E31">
        <v>1</v>
      </c>
      <c r="F31">
        <v>1</v>
      </c>
      <c r="G31">
        <v>1</v>
      </c>
      <c r="H31">
        <v>1</v>
      </c>
      <c r="J31">
        <f t="shared" si="0"/>
        <v>1</v>
      </c>
      <c r="K31">
        <f t="shared" si="1"/>
        <v>1</v>
      </c>
      <c r="L31">
        <f t="shared" si="2"/>
        <v>1</v>
      </c>
      <c r="M31">
        <f t="shared" si="3"/>
        <v>1</v>
      </c>
      <c r="N31">
        <f t="shared" si="4"/>
        <v>1</v>
      </c>
      <c r="Q31">
        <f>IF(D31&gt;0.5, D31, 1-D31)</f>
        <v>1</v>
      </c>
      <c r="R31">
        <f>IF(E31&gt;0.5, E31, 1-E31)</f>
        <v>1</v>
      </c>
      <c r="S31">
        <f>IF(F31&gt;0.5, F31, 1-F31)</f>
        <v>1</v>
      </c>
      <c r="T31">
        <f>IF(G31&gt;0.5, G31, 1-G31)</f>
        <v>1</v>
      </c>
      <c r="U31">
        <f>IF(H31&gt;0.5, H31, 1-H31)</f>
        <v>1</v>
      </c>
    </row>
    <row r="32" spans="1:21">
      <c r="A32">
        <v>230</v>
      </c>
      <c r="B32" s="2" t="s">
        <v>190</v>
      </c>
      <c r="D32">
        <v>1</v>
      </c>
      <c r="E32">
        <v>1</v>
      </c>
      <c r="F32">
        <v>1</v>
      </c>
      <c r="G32">
        <v>1</v>
      </c>
      <c r="H32">
        <v>1</v>
      </c>
      <c r="J32">
        <f t="shared" si="0"/>
        <v>1</v>
      </c>
      <c r="K32">
        <f t="shared" si="1"/>
        <v>1</v>
      </c>
      <c r="L32">
        <f t="shared" si="2"/>
        <v>1</v>
      </c>
      <c r="M32">
        <f t="shared" si="3"/>
        <v>1</v>
      </c>
      <c r="N32">
        <f t="shared" si="4"/>
        <v>1</v>
      </c>
      <c r="Q32">
        <f>IF(D32&gt;0.5, D32, 1-D32)</f>
        <v>1</v>
      </c>
      <c r="R32">
        <f>IF(E32&gt;0.5, E32, 1-E32)</f>
        <v>1</v>
      </c>
      <c r="S32">
        <f>IF(F32&gt;0.5, F32, 1-F32)</f>
        <v>1</v>
      </c>
      <c r="T32">
        <f>IF(G32&gt;0.5, G32, 1-G32)</f>
        <v>1</v>
      </c>
      <c r="U32">
        <f>IF(H32&gt;0.5, H32, 1-H32)</f>
        <v>1</v>
      </c>
    </row>
    <row r="33" spans="1:21">
      <c r="A33">
        <v>233</v>
      </c>
      <c r="B33" s="2" t="s">
        <v>189</v>
      </c>
      <c r="D33">
        <v>0.72727272727299996</v>
      </c>
      <c r="E33">
        <v>0.81542699724500001</v>
      </c>
      <c r="F33">
        <v>0.91620553359699997</v>
      </c>
      <c r="G33">
        <v>0.998819362456</v>
      </c>
      <c r="H33">
        <v>0.96969696969700003</v>
      </c>
      <c r="J33">
        <f t="shared" si="0"/>
        <v>0.27272727272700004</v>
      </c>
      <c r="K33">
        <f t="shared" si="1"/>
        <v>0.18457300275499999</v>
      </c>
      <c r="L33">
        <f t="shared" si="2"/>
        <v>8.3794466403000034E-2</v>
      </c>
      <c r="M33">
        <f t="shared" si="3"/>
        <v>1.1806375439999961E-3</v>
      </c>
      <c r="N33">
        <f t="shared" si="4"/>
        <v>3.0303030302999967E-2</v>
      </c>
      <c r="Q33">
        <f>IF(D33&gt;0.5, D33, 1-D33)</f>
        <v>0.72727272727299996</v>
      </c>
      <c r="R33">
        <f>IF(E33&gt;0.5, E33, 1-E33)</f>
        <v>0.81542699724500001</v>
      </c>
      <c r="S33">
        <f>IF(F33&gt;0.5, F33, 1-F33)</f>
        <v>0.91620553359699997</v>
      </c>
      <c r="T33">
        <f>IF(G33&gt;0.5, G33, 1-G33)</f>
        <v>0.998819362456</v>
      </c>
      <c r="U33">
        <f>IF(H33&gt;0.5, H33, 1-H33)</f>
        <v>0.96969696969700003</v>
      </c>
    </row>
    <row r="34" spans="1:21">
      <c r="A34">
        <v>238</v>
      </c>
      <c r="B34" s="2" t="s">
        <v>190</v>
      </c>
      <c r="D34">
        <v>0.72727272727299996</v>
      </c>
      <c r="E34">
        <v>0.81542699724500001</v>
      </c>
      <c r="F34">
        <v>0.91620553359699997</v>
      </c>
      <c r="G34">
        <v>0.998819362456</v>
      </c>
      <c r="H34">
        <v>0.96969696969700003</v>
      </c>
      <c r="J34">
        <f t="shared" si="0"/>
        <v>0.72727272727299996</v>
      </c>
      <c r="K34">
        <f t="shared" si="1"/>
        <v>0.81542699724500001</v>
      </c>
      <c r="L34">
        <f t="shared" si="2"/>
        <v>0.91620553359699997</v>
      </c>
      <c r="M34">
        <f t="shared" si="3"/>
        <v>0.998819362456</v>
      </c>
      <c r="N34">
        <f t="shared" si="4"/>
        <v>0.96969696969700003</v>
      </c>
      <c r="Q34">
        <f>IF(D34&gt;0.5, D34, 1-D34)</f>
        <v>0.72727272727299996</v>
      </c>
      <c r="R34">
        <f>IF(E34&gt;0.5, E34, 1-E34)</f>
        <v>0.81542699724500001</v>
      </c>
      <c r="S34">
        <f>IF(F34&gt;0.5, F34, 1-F34)</f>
        <v>0.91620553359699997</v>
      </c>
      <c r="T34">
        <f>IF(G34&gt;0.5, G34, 1-G34)</f>
        <v>0.998819362456</v>
      </c>
      <c r="U34">
        <f>IF(H34&gt;0.5, H34, 1-H34)</f>
        <v>0.96969696969700003</v>
      </c>
    </row>
    <row r="35" spans="1:21">
      <c r="A35">
        <v>257</v>
      </c>
      <c r="B35" s="2" t="s">
        <v>190</v>
      </c>
      <c r="D35">
        <v>1</v>
      </c>
      <c r="E35">
        <v>1</v>
      </c>
      <c r="F35">
        <v>1</v>
      </c>
      <c r="G35">
        <v>1</v>
      </c>
      <c r="H35">
        <v>1</v>
      </c>
      <c r="J35">
        <f t="shared" si="0"/>
        <v>1</v>
      </c>
      <c r="K35">
        <f t="shared" si="1"/>
        <v>1</v>
      </c>
      <c r="L35">
        <f t="shared" si="2"/>
        <v>1</v>
      </c>
      <c r="M35">
        <f t="shared" si="3"/>
        <v>1</v>
      </c>
      <c r="N35">
        <f t="shared" si="4"/>
        <v>1</v>
      </c>
      <c r="Q35">
        <f>IF(D35&gt;0.5, D35, 1-D35)</f>
        <v>1</v>
      </c>
      <c r="R35">
        <f>IF(E35&gt;0.5, E35, 1-E35)</f>
        <v>1</v>
      </c>
      <c r="S35">
        <f>IF(F35&gt;0.5, F35, 1-F35)</f>
        <v>1</v>
      </c>
      <c r="T35">
        <f>IF(G35&gt;0.5, G35, 1-G35)</f>
        <v>1</v>
      </c>
      <c r="U35">
        <f>IF(H35&gt;0.5, H35, 1-H35)</f>
        <v>1</v>
      </c>
    </row>
    <row r="36" spans="1:21">
      <c r="A36" s="2">
        <v>272</v>
      </c>
      <c r="B36" s="2" t="s">
        <v>189</v>
      </c>
      <c r="D36">
        <v>9.0909090909100002E-2</v>
      </c>
      <c r="E36">
        <v>8.2644628099199993E-3</v>
      </c>
      <c r="F36">
        <v>3.9525691699599996E-3</v>
      </c>
      <c r="G36">
        <v>8.2644628099199993E-3</v>
      </c>
      <c r="H36">
        <v>9.0909090909100002E-2</v>
      </c>
      <c r="J36">
        <f t="shared" si="0"/>
        <v>0.90909090909089996</v>
      </c>
      <c r="K36">
        <f t="shared" si="1"/>
        <v>0.99173553719008001</v>
      </c>
      <c r="L36">
        <f t="shared" si="2"/>
        <v>0.99604743083003999</v>
      </c>
      <c r="M36">
        <f t="shared" si="3"/>
        <v>0.99173553719008001</v>
      </c>
      <c r="N36">
        <f t="shared" si="4"/>
        <v>0.90909090909089996</v>
      </c>
      <c r="Q36">
        <f>IF(D36&gt;0.5, D36, 1-D36)</f>
        <v>0.90909090909089996</v>
      </c>
      <c r="R36">
        <f>IF(E36&gt;0.5, E36, 1-E36)</f>
        <v>0.99173553719008001</v>
      </c>
      <c r="S36">
        <f>IF(F36&gt;0.5, F36, 1-F36)</f>
        <v>0.99604743083003999</v>
      </c>
      <c r="T36">
        <f>IF(G36&gt;0.5, G36, 1-G36)</f>
        <v>0.99173553719008001</v>
      </c>
      <c r="U36">
        <f>IF(H36&gt;0.5, H36, 1-H36)</f>
        <v>0.90909090909089996</v>
      </c>
    </row>
    <row r="37" spans="1:21">
      <c r="A37">
        <v>287</v>
      </c>
      <c r="B37" s="2" t="s">
        <v>189</v>
      </c>
      <c r="D37">
        <v>0.36363636363599999</v>
      </c>
      <c r="E37">
        <v>0.18732782369100001</v>
      </c>
      <c r="F37">
        <v>8.5375494071099997E-2</v>
      </c>
      <c r="G37">
        <v>4.7225501771000003E-3</v>
      </c>
      <c r="H37">
        <v>6.06060606061E-2</v>
      </c>
      <c r="J37">
        <f t="shared" si="0"/>
        <v>0.63636363636399995</v>
      </c>
      <c r="K37">
        <f t="shared" si="1"/>
        <v>0.81267217630900002</v>
      </c>
      <c r="L37">
        <f t="shared" si="2"/>
        <v>0.91462450592889999</v>
      </c>
      <c r="M37">
        <f t="shared" si="3"/>
        <v>0.99527744982290001</v>
      </c>
      <c r="N37">
        <f t="shared" si="4"/>
        <v>0.93939393939390003</v>
      </c>
      <c r="Q37">
        <f>IF(D37&gt;0.5, D37, 1-D37)</f>
        <v>0.63636363636399995</v>
      </c>
      <c r="R37">
        <f>IF(E37&gt;0.5, E37, 1-E37)</f>
        <v>0.81267217630900002</v>
      </c>
      <c r="S37">
        <f>IF(F37&gt;0.5, F37, 1-F37)</f>
        <v>0.91462450592889999</v>
      </c>
      <c r="T37">
        <f>IF(G37&gt;0.5, G37, 1-G37)</f>
        <v>0.99527744982290001</v>
      </c>
      <c r="U37">
        <f>IF(H37&gt;0.5, H37, 1-H37)</f>
        <v>0.93939393939390003</v>
      </c>
    </row>
    <row r="38" spans="1:21">
      <c r="A38">
        <v>288</v>
      </c>
      <c r="B38" s="2" t="s">
        <v>190</v>
      </c>
      <c r="D38">
        <v>0.90909090909099999</v>
      </c>
      <c r="E38">
        <v>1</v>
      </c>
      <c r="F38">
        <v>1</v>
      </c>
      <c r="G38">
        <v>1</v>
      </c>
      <c r="H38">
        <v>1</v>
      </c>
      <c r="J38">
        <f t="shared" si="0"/>
        <v>0.90909090909099999</v>
      </c>
      <c r="K38">
        <f t="shared" si="1"/>
        <v>1</v>
      </c>
      <c r="L38">
        <f t="shared" si="2"/>
        <v>1</v>
      </c>
      <c r="M38">
        <f t="shared" si="3"/>
        <v>1</v>
      </c>
      <c r="N38">
        <f t="shared" si="4"/>
        <v>1</v>
      </c>
      <c r="Q38">
        <f>IF(D38&gt;0.5, D38, 1-D38)</f>
        <v>0.90909090909099999</v>
      </c>
      <c r="R38">
        <f>IF(E38&gt;0.5, E38, 1-E38)</f>
        <v>1</v>
      </c>
      <c r="S38">
        <f>IF(F38&gt;0.5, F38, 1-F38)</f>
        <v>1</v>
      </c>
      <c r="T38">
        <f>IF(G38&gt;0.5, G38, 1-G38)</f>
        <v>1</v>
      </c>
      <c r="U38">
        <f>IF(H38&gt;0.5, H38, 1-H38)</f>
        <v>1</v>
      </c>
    </row>
    <row r="39" spans="1:21">
      <c r="A39">
        <v>307</v>
      </c>
      <c r="B39" s="2" t="s">
        <v>190</v>
      </c>
      <c r="D39">
        <v>1</v>
      </c>
      <c r="E39">
        <v>1</v>
      </c>
      <c r="F39">
        <v>1</v>
      </c>
      <c r="G39">
        <v>1</v>
      </c>
      <c r="H39">
        <v>1</v>
      </c>
      <c r="J39">
        <f t="shared" si="0"/>
        <v>1</v>
      </c>
      <c r="K39">
        <f t="shared" si="1"/>
        <v>1</v>
      </c>
      <c r="L39">
        <f t="shared" si="2"/>
        <v>1</v>
      </c>
      <c r="M39">
        <f t="shared" si="3"/>
        <v>1</v>
      </c>
      <c r="N39">
        <f t="shared" si="4"/>
        <v>1</v>
      </c>
      <c r="Q39">
        <f>IF(D39&gt;0.5, D39, 1-D39)</f>
        <v>1</v>
      </c>
      <c r="R39">
        <f>IF(E39&gt;0.5, E39, 1-E39)</f>
        <v>1</v>
      </c>
      <c r="S39">
        <f>IF(F39&gt;0.5, F39, 1-F39)</f>
        <v>1</v>
      </c>
      <c r="T39">
        <f>IF(G39&gt;0.5, G39, 1-G39)</f>
        <v>1</v>
      </c>
      <c r="U39">
        <f>IF(H39&gt;0.5, H39, 1-H39)</f>
        <v>1</v>
      </c>
    </row>
    <row r="40" spans="1:21">
      <c r="A40">
        <v>344</v>
      </c>
      <c r="B40" s="2" t="s">
        <v>190</v>
      </c>
      <c r="D40">
        <v>0.81818181818199998</v>
      </c>
      <c r="E40">
        <v>0.933884297521</v>
      </c>
      <c r="F40">
        <v>0.99920948616600003</v>
      </c>
      <c r="G40">
        <v>0.99763872491100003</v>
      </c>
      <c r="H40">
        <v>0.97979797979799998</v>
      </c>
      <c r="J40">
        <f t="shared" si="0"/>
        <v>0.81818181818199998</v>
      </c>
      <c r="K40">
        <f t="shared" si="1"/>
        <v>0.933884297521</v>
      </c>
      <c r="L40">
        <f t="shared" si="2"/>
        <v>0.99920948616600003</v>
      </c>
      <c r="M40">
        <f t="shared" si="3"/>
        <v>0.99763872491100003</v>
      </c>
      <c r="N40">
        <f t="shared" si="4"/>
        <v>0.97979797979799998</v>
      </c>
      <c r="Q40">
        <f>IF(D40&gt;0.5, D40, 1-D40)</f>
        <v>0.81818181818199998</v>
      </c>
      <c r="R40">
        <f>IF(E40&gt;0.5, E40, 1-E40)</f>
        <v>0.933884297521</v>
      </c>
      <c r="S40">
        <f>IF(F40&gt;0.5, F40, 1-F40)</f>
        <v>0.99920948616600003</v>
      </c>
      <c r="T40">
        <f>IF(G40&gt;0.5, G40, 1-G40)</f>
        <v>0.99763872491100003</v>
      </c>
      <c r="U40">
        <f>IF(H40&gt;0.5, H40, 1-H40)</f>
        <v>0.97979797979799998</v>
      </c>
    </row>
    <row r="41" spans="1:21">
      <c r="A41">
        <v>372</v>
      </c>
      <c r="B41" s="2" t="s">
        <v>190</v>
      </c>
      <c r="D41">
        <v>0.81818181818199998</v>
      </c>
      <c r="E41">
        <v>0.933884297521</v>
      </c>
      <c r="F41">
        <v>1</v>
      </c>
      <c r="G41">
        <v>0.998819362456</v>
      </c>
      <c r="H41">
        <v>0.97979797979799998</v>
      </c>
      <c r="J41">
        <f t="shared" si="0"/>
        <v>0.81818181818199998</v>
      </c>
      <c r="K41">
        <f t="shared" si="1"/>
        <v>0.933884297521</v>
      </c>
      <c r="L41">
        <f t="shared" si="2"/>
        <v>1</v>
      </c>
      <c r="M41">
        <f t="shared" si="3"/>
        <v>0.998819362456</v>
      </c>
      <c r="N41">
        <f t="shared" si="4"/>
        <v>0.97979797979799998</v>
      </c>
      <c r="Q41">
        <f>IF(D41&gt;0.5, D41, 1-D41)</f>
        <v>0.81818181818199998</v>
      </c>
      <c r="R41">
        <f>IF(E41&gt;0.5, E41, 1-E41)</f>
        <v>0.933884297521</v>
      </c>
      <c r="S41">
        <f>IF(F41&gt;0.5, F41, 1-F41)</f>
        <v>1</v>
      </c>
      <c r="T41">
        <f>IF(G41&gt;0.5, G41, 1-G41)</f>
        <v>0.998819362456</v>
      </c>
      <c r="U41">
        <f>IF(H41&gt;0.5, H41, 1-H41)</f>
        <v>0.97979797979799998</v>
      </c>
    </row>
    <row r="42" spans="1:21">
      <c r="A42">
        <v>408</v>
      </c>
      <c r="B42" s="2" t="s">
        <v>190</v>
      </c>
      <c r="D42">
        <v>1</v>
      </c>
      <c r="E42">
        <v>1</v>
      </c>
      <c r="F42">
        <v>1</v>
      </c>
      <c r="G42">
        <v>1</v>
      </c>
      <c r="H42">
        <v>1</v>
      </c>
      <c r="J42">
        <f t="shared" si="0"/>
        <v>1</v>
      </c>
      <c r="K42">
        <f t="shared" si="1"/>
        <v>1</v>
      </c>
      <c r="L42">
        <f t="shared" si="2"/>
        <v>1</v>
      </c>
      <c r="M42">
        <f t="shared" si="3"/>
        <v>1</v>
      </c>
      <c r="N42">
        <f t="shared" si="4"/>
        <v>1</v>
      </c>
      <c r="Q42">
        <f>IF(D42&gt;0.5, D42, 1-D42)</f>
        <v>1</v>
      </c>
      <c r="R42">
        <f>IF(E42&gt;0.5, E42, 1-E42)</f>
        <v>1</v>
      </c>
      <c r="S42">
        <f>IF(F42&gt;0.5, F42, 1-F42)</f>
        <v>1</v>
      </c>
      <c r="T42">
        <f>IF(G42&gt;0.5, G42, 1-G42)</f>
        <v>1</v>
      </c>
      <c r="U42">
        <f>IF(H42&gt;0.5, H42, 1-H42)</f>
        <v>1</v>
      </c>
    </row>
    <row r="43" spans="1:21">
      <c r="A43">
        <v>481</v>
      </c>
      <c r="B43" s="2" t="s">
        <v>189</v>
      </c>
      <c r="D43">
        <v>0.27272727272699998</v>
      </c>
      <c r="E43">
        <v>7.4380165289299999E-2</v>
      </c>
      <c r="F43">
        <v>3.1620553359700001E-3</v>
      </c>
      <c r="G43">
        <v>7.0838252656399998E-3</v>
      </c>
      <c r="H43">
        <v>7.07070707071E-2</v>
      </c>
      <c r="J43">
        <f t="shared" si="0"/>
        <v>0.72727272727299996</v>
      </c>
      <c r="K43">
        <f t="shared" si="1"/>
        <v>0.92561983471069997</v>
      </c>
      <c r="L43">
        <f t="shared" si="2"/>
        <v>0.99683794466402997</v>
      </c>
      <c r="M43">
        <f t="shared" si="3"/>
        <v>0.99291617473436</v>
      </c>
      <c r="N43">
        <f t="shared" si="4"/>
        <v>0.92929292929289997</v>
      </c>
      <c r="Q43">
        <f>IF(D43&gt;0.5, D43, 1-D43)</f>
        <v>0.72727272727299996</v>
      </c>
      <c r="R43">
        <f>IF(E43&gt;0.5, E43, 1-E43)</f>
        <v>0.92561983471069997</v>
      </c>
      <c r="S43">
        <f>IF(F43&gt;0.5, F43, 1-F43)</f>
        <v>0.99683794466402997</v>
      </c>
      <c r="T43">
        <f>IF(G43&gt;0.5, G43, 1-G43)</f>
        <v>0.99291617473436</v>
      </c>
      <c r="U43">
        <f>IF(H43&gt;0.5, H43, 1-H43)</f>
        <v>0.92929292929289997</v>
      </c>
    </row>
    <row r="44" spans="1:21">
      <c r="A44">
        <v>495</v>
      </c>
      <c r="B44" s="2" t="s">
        <v>190</v>
      </c>
      <c r="D44">
        <v>1</v>
      </c>
      <c r="E44">
        <v>1</v>
      </c>
      <c r="F44">
        <v>1</v>
      </c>
      <c r="G44">
        <v>1</v>
      </c>
      <c r="H44">
        <v>1</v>
      </c>
      <c r="J44">
        <f t="shared" si="0"/>
        <v>1</v>
      </c>
      <c r="K44">
        <f t="shared" si="1"/>
        <v>1</v>
      </c>
      <c r="L44">
        <f t="shared" si="2"/>
        <v>1</v>
      </c>
      <c r="M44">
        <f t="shared" si="3"/>
        <v>1</v>
      </c>
      <c r="N44">
        <f t="shared" si="4"/>
        <v>1</v>
      </c>
      <c r="Q44">
        <f>IF(D44&gt;0.5, D44, 1-D44)</f>
        <v>1</v>
      </c>
      <c r="R44">
        <f>IF(E44&gt;0.5, E44, 1-E44)</f>
        <v>1</v>
      </c>
      <c r="S44">
        <f>IF(F44&gt;0.5, F44, 1-F44)</f>
        <v>1</v>
      </c>
      <c r="T44">
        <f>IF(G44&gt;0.5, G44, 1-G44)</f>
        <v>1</v>
      </c>
      <c r="U44">
        <f>IF(H44&gt;0.5, H44, 1-H44)</f>
        <v>1</v>
      </c>
    </row>
    <row r="45" spans="1:21">
      <c r="A45">
        <v>509</v>
      </c>
      <c r="B45" s="2" t="s">
        <v>190</v>
      </c>
      <c r="D45">
        <v>1</v>
      </c>
      <c r="E45">
        <v>1</v>
      </c>
      <c r="F45">
        <v>1</v>
      </c>
      <c r="G45">
        <v>1</v>
      </c>
      <c r="H45">
        <v>1</v>
      </c>
      <c r="J45">
        <f t="shared" si="0"/>
        <v>1</v>
      </c>
      <c r="K45">
        <f t="shared" si="1"/>
        <v>1</v>
      </c>
      <c r="L45">
        <f t="shared" si="2"/>
        <v>1</v>
      </c>
      <c r="M45">
        <f t="shared" si="3"/>
        <v>1</v>
      </c>
      <c r="N45">
        <f t="shared" si="4"/>
        <v>1</v>
      </c>
      <c r="Q45">
        <f>IF(D45&gt;0.5, D45, 1-D45)</f>
        <v>1</v>
      </c>
      <c r="R45">
        <f>IF(E45&gt;0.5, E45, 1-E45)</f>
        <v>1</v>
      </c>
      <c r="S45">
        <f>IF(F45&gt;0.5, F45, 1-F45)</f>
        <v>1</v>
      </c>
      <c r="T45">
        <f>IF(G45&gt;0.5, G45, 1-G45)</f>
        <v>1</v>
      </c>
      <c r="U45">
        <f>IF(H45&gt;0.5, H45, 1-H45)</f>
        <v>1</v>
      </c>
    </row>
    <row r="46" spans="1:21">
      <c r="A46">
        <v>611</v>
      </c>
      <c r="B46" s="2" t="s">
        <v>190</v>
      </c>
      <c r="D46">
        <v>1</v>
      </c>
      <c r="E46">
        <v>1</v>
      </c>
      <c r="F46">
        <v>1</v>
      </c>
      <c r="G46">
        <v>1</v>
      </c>
      <c r="H46">
        <v>1</v>
      </c>
      <c r="J46">
        <f t="shared" si="0"/>
        <v>1</v>
      </c>
      <c r="K46">
        <f t="shared" si="1"/>
        <v>1</v>
      </c>
      <c r="L46">
        <f t="shared" si="2"/>
        <v>1</v>
      </c>
      <c r="M46">
        <f t="shared" si="3"/>
        <v>1</v>
      </c>
      <c r="N46">
        <f t="shared" si="4"/>
        <v>1</v>
      </c>
      <c r="Q46">
        <f>IF(D46&gt;0.5, D46, 1-D46)</f>
        <v>1</v>
      </c>
      <c r="R46">
        <f>IF(E46&gt;0.5, E46, 1-E46)</f>
        <v>1</v>
      </c>
      <c r="S46">
        <f>IF(F46&gt;0.5, F46, 1-F46)</f>
        <v>1</v>
      </c>
      <c r="T46">
        <f>IF(G46&gt;0.5, G46, 1-G46)</f>
        <v>1</v>
      </c>
      <c r="U46">
        <f>IF(H46&gt;0.5, H46, 1-H46)</f>
        <v>1</v>
      </c>
    </row>
    <row r="47" spans="1:21">
      <c r="A47">
        <v>626</v>
      </c>
      <c r="B47" s="2" t="s">
        <v>190</v>
      </c>
      <c r="D47">
        <v>0.90909090909099999</v>
      </c>
      <c r="E47">
        <v>1</v>
      </c>
      <c r="F47">
        <v>1</v>
      </c>
      <c r="G47">
        <v>0.998819362456</v>
      </c>
      <c r="H47">
        <v>0.98989898989900005</v>
      </c>
      <c r="J47">
        <f t="shared" si="0"/>
        <v>0.90909090909099999</v>
      </c>
      <c r="K47">
        <f t="shared" si="1"/>
        <v>1</v>
      </c>
      <c r="L47">
        <f t="shared" si="2"/>
        <v>1</v>
      </c>
      <c r="M47">
        <f t="shared" si="3"/>
        <v>0.998819362456</v>
      </c>
      <c r="N47">
        <f t="shared" si="4"/>
        <v>0.98989898989900005</v>
      </c>
      <c r="Q47">
        <f>IF(D47&gt;0.5, D47, 1-D47)</f>
        <v>0.90909090909099999</v>
      </c>
      <c r="R47">
        <f>IF(E47&gt;0.5, E47, 1-E47)</f>
        <v>1</v>
      </c>
      <c r="S47">
        <f>IF(F47&gt;0.5, F47, 1-F47)</f>
        <v>1</v>
      </c>
      <c r="T47">
        <f>IF(G47&gt;0.5, G47, 1-G47)</f>
        <v>0.998819362456</v>
      </c>
      <c r="U47">
        <f>IF(H47&gt;0.5, H47, 1-H47)</f>
        <v>0.98989898989900005</v>
      </c>
    </row>
    <row r="48" spans="1:21">
      <c r="A48">
        <v>649</v>
      </c>
      <c r="B48" s="2" t="s">
        <v>190</v>
      </c>
      <c r="D48">
        <v>1</v>
      </c>
      <c r="E48">
        <v>1</v>
      </c>
      <c r="F48">
        <v>1</v>
      </c>
      <c r="G48">
        <v>1</v>
      </c>
      <c r="H48">
        <v>1</v>
      </c>
      <c r="J48">
        <f t="shared" si="0"/>
        <v>1</v>
      </c>
      <c r="K48">
        <f t="shared" si="1"/>
        <v>1</v>
      </c>
      <c r="L48">
        <f t="shared" si="2"/>
        <v>1</v>
      </c>
      <c r="M48">
        <f t="shared" si="3"/>
        <v>1</v>
      </c>
      <c r="N48">
        <f t="shared" si="4"/>
        <v>1</v>
      </c>
      <c r="Q48">
        <f>IF(D48&gt;0.5, D48, 1-D48)</f>
        <v>1</v>
      </c>
      <c r="R48">
        <f>IF(E48&gt;0.5, E48, 1-E48)</f>
        <v>1</v>
      </c>
      <c r="S48">
        <f>IF(F48&gt;0.5, F48, 1-F48)</f>
        <v>1</v>
      </c>
      <c r="T48">
        <f>IF(G48&gt;0.5, G48, 1-G48)</f>
        <v>1</v>
      </c>
      <c r="U48">
        <f>IF(H48&gt;0.5, H48, 1-H48)</f>
        <v>1</v>
      </c>
    </row>
    <row r="49" spans="1:21">
      <c r="A49">
        <v>652</v>
      </c>
      <c r="B49" s="2" t="s">
        <v>189</v>
      </c>
      <c r="D49">
        <v>0.181818181818</v>
      </c>
      <c r="E49">
        <v>5.5096418732800004E-3</v>
      </c>
      <c r="F49">
        <v>3.1620553359700001E-3</v>
      </c>
      <c r="G49">
        <v>7.0838252656399998E-3</v>
      </c>
      <c r="H49">
        <v>8.0808080808099994E-2</v>
      </c>
      <c r="J49">
        <f t="shared" si="0"/>
        <v>0.81818181818199998</v>
      </c>
      <c r="K49">
        <f t="shared" si="1"/>
        <v>0.99449035812672004</v>
      </c>
      <c r="L49">
        <f t="shared" si="2"/>
        <v>0.99683794466402997</v>
      </c>
      <c r="M49">
        <f t="shared" si="3"/>
        <v>0.99291617473436</v>
      </c>
      <c r="N49">
        <f t="shared" si="4"/>
        <v>0.91919191919190002</v>
      </c>
      <c r="Q49">
        <f>IF(D49&gt;0.5, D49, 1-D49)</f>
        <v>0.81818181818199998</v>
      </c>
      <c r="R49">
        <f>IF(E49&gt;0.5, E49, 1-E49)</f>
        <v>0.99449035812672004</v>
      </c>
      <c r="S49">
        <f>IF(F49&gt;0.5, F49, 1-F49)</f>
        <v>0.99683794466402997</v>
      </c>
      <c r="T49">
        <f>IF(G49&gt;0.5, G49, 1-G49)</f>
        <v>0.99291617473436</v>
      </c>
      <c r="U49">
        <f>IF(H49&gt;0.5, H49, 1-H49)</f>
        <v>0.91919191919190002</v>
      </c>
    </row>
    <row r="50" spans="1:21">
      <c r="A50">
        <v>653</v>
      </c>
      <c r="B50" s="2" t="s">
        <v>190</v>
      </c>
      <c r="D50">
        <v>1</v>
      </c>
      <c r="E50">
        <v>1</v>
      </c>
      <c r="F50">
        <v>1</v>
      </c>
      <c r="G50">
        <v>1</v>
      </c>
      <c r="H50">
        <v>1</v>
      </c>
      <c r="J50">
        <f t="shared" si="0"/>
        <v>1</v>
      </c>
      <c r="K50">
        <f t="shared" si="1"/>
        <v>1</v>
      </c>
      <c r="L50">
        <f t="shared" si="2"/>
        <v>1</v>
      </c>
      <c r="M50">
        <f t="shared" si="3"/>
        <v>1</v>
      </c>
      <c r="N50">
        <f t="shared" si="4"/>
        <v>1</v>
      </c>
      <c r="Q50">
        <f>IF(D50&gt;0.5, D50, 1-D50)</f>
        <v>1</v>
      </c>
      <c r="R50">
        <f>IF(E50&gt;0.5, E50, 1-E50)</f>
        <v>1</v>
      </c>
      <c r="S50">
        <f>IF(F50&gt;0.5, F50, 1-F50)</f>
        <v>1</v>
      </c>
      <c r="T50">
        <f>IF(G50&gt;0.5, G50, 1-G50)</f>
        <v>1</v>
      </c>
      <c r="U50">
        <f>IF(H50&gt;0.5, H50, 1-H50)</f>
        <v>1</v>
      </c>
    </row>
    <row r="51" spans="1:21">
      <c r="A51" s="3">
        <v>657</v>
      </c>
      <c r="B51" s="2" t="s">
        <v>189</v>
      </c>
      <c r="D51">
        <v>0.72727272727299996</v>
      </c>
      <c r="E51">
        <v>0.81542699724500001</v>
      </c>
      <c r="F51">
        <v>0.91541501976299999</v>
      </c>
      <c r="G51">
        <v>0.99645808736700003</v>
      </c>
      <c r="H51">
        <v>0.96969696969700003</v>
      </c>
      <c r="J51">
        <f t="shared" si="0"/>
        <v>0.27272727272700004</v>
      </c>
      <c r="K51">
        <f t="shared" si="1"/>
        <v>0.18457300275499999</v>
      </c>
      <c r="L51">
        <f t="shared" si="2"/>
        <v>8.4584980237000007E-2</v>
      </c>
      <c r="M51">
        <f t="shared" si="3"/>
        <v>3.5419126329999662E-3</v>
      </c>
      <c r="N51">
        <f t="shared" si="4"/>
        <v>3.0303030302999967E-2</v>
      </c>
      <c r="Q51">
        <f>IF(D51&gt;0.5, D51, 1-D51)</f>
        <v>0.72727272727299996</v>
      </c>
      <c r="R51">
        <f>IF(E51&gt;0.5, E51, 1-E51)</f>
        <v>0.81542699724500001</v>
      </c>
      <c r="S51">
        <f>IF(F51&gt;0.5, F51, 1-F51)</f>
        <v>0.91541501976299999</v>
      </c>
      <c r="T51">
        <f>IF(G51&gt;0.5, G51, 1-G51)</f>
        <v>0.99645808736700003</v>
      </c>
      <c r="U51">
        <f>IF(H51&gt;0.5, H51, 1-H51)</f>
        <v>0.96969696969700003</v>
      </c>
    </row>
    <row r="52" spans="1:21">
      <c r="A52">
        <v>662</v>
      </c>
      <c r="B52" s="2" t="s">
        <v>190</v>
      </c>
      <c r="D52">
        <v>0.54545454545500005</v>
      </c>
      <c r="E52">
        <v>0.50413223140499996</v>
      </c>
      <c r="F52">
        <v>0.50118577075100001</v>
      </c>
      <c r="G52">
        <v>0.50177095631599999</v>
      </c>
      <c r="H52">
        <v>0.50505050505100002</v>
      </c>
      <c r="J52">
        <f t="shared" si="0"/>
        <v>0.54545454545500005</v>
      </c>
      <c r="K52">
        <f t="shared" si="1"/>
        <v>0.50413223140499996</v>
      </c>
      <c r="L52">
        <f t="shared" si="2"/>
        <v>0.50118577075100001</v>
      </c>
      <c r="M52">
        <f t="shared" si="3"/>
        <v>0.50177095631599999</v>
      </c>
      <c r="N52">
        <f t="shared" si="4"/>
        <v>0.50505050505100002</v>
      </c>
      <c r="Q52">
        <f>IF(D52&gt;0.5, D52, 1-D52)</f>
        <v>0.54545454545500005</v>
      </c>
      <c r="R52">
        <f>IF(E52&gt;0.5, E52, 1-E52)</f>
        <v>0.50413223140499996</v>
      </c>
      <c r="S52">
        <f>IF(F52&gt;0.5, F52, 1-F52)</f>
        <v>0.50118577075100001</v>
      </c>
      <c r="T52">
        <f>IF(G52&gt;0.5, G52, 1-G52)</f>
        <v>0.50177095631599999</v>
      </c>
      <c r="U52">
        <f>IF(H52&gt;0.5, H52, 1-H52)</f>
        <v>0.50505050505100002</v>
      </c>
    </row>
    <row r="53" spans="1:21">
      <c r="A53">
        <v>664</v>
      </c>
      <c r="B53" s="2" t="s">
        <v>190</v>
      </c>
      <c r="D53">
        <v>0.72727272727299996</v>
      </c>
      <c r="E53">
        <v>0.81542699724500001</v>
      </c>
      <c r="F53">
        <v>0.91620553359699997</v>
      </c>
      <c r="G53">
        <v>0.99763872491100003</v>
      </c>
      <c r="H53">
        <v>0.97979797979799998</v>
      </c>
      <c r="J53">
        <f t="shared" si="0"/>
        <v>0.72727272727299996</v>
      </c>
      <c r="K53">
        <f t="shared" si="1"/>
        <v>0.81542699724500001</v>
      </c>
      <c r="L53">
        <f t="shared" si="2"/>
        <v>0.91620553359699997</v>
      </c>
      <c r="M53">
        <f t="shared" si="3"/>
        <v>0.99763872491100003</v>
      </c>
      <c r="N53">
        <f t="shared" si="4"/>
        <v>0.97979797979799998</v>
      </c>
      <c r="Q53">
        <f>IF(D53&gt;0.5, D53, 1-D53)</f>
        <v>0.72727272727299996</v>
      </c>
      <c r="R53">
        <f>IF(E53&gt;0.5, E53, 1-E53)</f>
        <v>0.81542699724500001</v>
      </c>
      <c r="S53">
        <f>IF(F53&gt;0.5, F53, 1-F53)</f>
        <v>0.91620553359699997</v>
      </c>
      <c r="T53">
        <f>IF(G53&gt;0.5, G53, 1-G53)</f>
        <v>0.99763872491100003</v>
      </c>
      <c r="U53">
        <f>IF(H53&gt;0.5, H53, 1-H53)</f>
        <v>0.97979797979799998</v>
      </c>
    </row>
    <row r="54" spans="1:21">
      <c r="A54">
        <v>715</v>
      </c>
      <c r="B54" s="2" t="s">
        <v>190</v>
      </c>
      <c r="D54">
        <v>1</v>
      </c>
      <c r="E54">
        <v>1</v>
      </c>
      <c r="F54">
        <v>1</v>
      </c>
      <c r="G54">
        <v>1</v>
      </c>
      <c r="H54">
        <v>1</v>
      </c>
      <c r="J54">
        <f t="shared" si="0"/>
        <v>1</v>
      </c>
      <c r="K54">
        <f t="shared" si="1"/>
        <v>1</v>
      </c>
      <c r="L54">
        <f t="shared" si="2"/>
        <v>1</v>
      </c>
      <c r="M54">
        <f t="shared" si="3"/>
        <v>1</v>
      </c>
      <c r="N54">
        <f t="shared" si="4"/>
        <v>1</v>
      </c>
      <c r="Q54">
        <f>IF(D54&gt;0.5, D54, 1-D54)</f>
        <v>1</v>
      </c>
      <c r="R54">
        <f>IF(E54&gt;0.5, E54, 1-E54)</f>
        <v>1</v>
      </c>
      <c r="S54">
        <f>IF(F54&gt;0.5, F54, 1-F54)</f>
        <v>1</v>
      </c>
      <c r="T54">
        <f>IF(G54&gt;0.5, G54, 1-G54)</f>
        <v>1</v>
      </c>
      <c r="U54">
        <f>IF(H54&gt;0.5, H54, 1-H54)</f>
        <v>1</v>
      </c>
    </row>
    <row r="55" spans="1:21">
      <c r="A55">
        <v>751</v>
      </c>
      <c r="B55" s="2" t="s">
        <v>189</v>
      </c>
      <c r="D55">
        <v>0.54545454545500005</v>
      </c>
      <c r="E55">
        <v>0.501377410468</v>
      </c>
      <c r="F55">
        <v>0.50039525691700004</v>
      </c>
      <c r="G55">
        <v>0.500590318772</v>
      </c>
      <c r="H55">
        <v>0.50505050505100002</v>
      </c>
      <c r="J55">
        <f t="shared" si="0"/>
        <v>0.45454545454499995</v>
      </c>
      <c r="K55">
        <f t="shared" si="1"/>
        <v>0.498622589532</v>
      </c>
      <c r="L55">
        <f t="shared" si="2"/>
        <v>0.49960474308299996</v>
      </c>
      <c r="M55">
        <f t="shared" si="3"/>
        <v>0.499409681228</v>
      </c>
      <c r="N55">
        <f t="shared" si="4"/>
        <v>0.49494949494899998</v>
      </c>
      <c r="Q55">
        <f>IF(D55&gt;0.5, D55, 1-D55)</f>
        <v>0.54545454545500005</v>
      </c>
      <c r="R55">
        <f>IF(E55&gt;0.5, E55, 1-E55)</f>
        <v>0.501377410468</v>
      </c>
      <c r="S55">
        <f>IF(F55&gt;0.5, F55, 1-F55)</f>
        <v>0.50039525691700004</v>
      </c>
      <c r="T55">
        <f>IF(G55&gt;0.5, G55, 1-G55)</f>
        <v>0.500590318772</v>
      </c>
      <c r="U55">
        <f>IF(H55&gt;0.5, H55, 1-H55)</f>
        <v>0.50505050505100002</v>
      </c>
    </row>
    <row r="56" spans="1:21">
      <c r="A56" s="3">
        <v>809</v>
      </c>
      <c r="B56" s="2" t="s">
        <v>190</v>
      </c>
      <c r="D56">
        <v>0.63636363636399995</v>
      </c>
      <c r="E56">
        <v>0.66666666666700003</v>
      </c>
      <c r="F56">
        <v>0.73754940711500006</v>
      </c>
      <c r="G56">
        <v>0.83116883116899998</v>
      </c>
      <c r="H56">
        <v>0.95959595959599997</v>
      </c>
      <c r="J56">
        <f t="shared" si="0"/>
        <v>0.63636363636399995</v>
      </c>
      <c r="K56">
        <f t="shared" si="1"/>
        <v>0.66666666666700003</v>
      </c>
      <c r="L56">
        <f t="shared" si="2"/>
        <v>0.73754940711500006</v>
      </c>
      <c r="M56">
        <f t="shared" si="3"/>
        <v>0.83116883116899998</v>
      </c>
      <c r="N56">
        <f t="shared" si="4"/>
        <v>0.95959595959599997</v>
      </c>
      <c r="Q56">
        <f>IF(D56&gt;0.5, D56, 1-D56)</f>
        <v>0.63636363636399995</v>
      </c>
      <c r="R56">
        <f>IF(E56&gt;0.5, E56, 1-E56)</f>
        <v>0.66666666666700003</v>
      </c>
      <c r="S56">
        <f>IF(F56&gt;0.5, F56, 1-F56)</f>
        <v>0.73754940711500006</v>
      </c>
      <c r="T56">
        <f>IF(G56&gt;0.5, G56, 1-G56)</f>
        <v>0.83116883116899998</v>
      </c>
      <c r="U56">
        <f>IF(H56&gt;0.5, H56, 1-H56)</f>
        <v>0.95959595959599997</v>
      </c>
    </row>
    <row r="57" spans="1:21">
      <c r="A57">
        <v>820</v>
      </c>
      <c r="B57" s="2" t="s">
        <v>189</v>
      </c>
      <c r="D57">
        <v>0.27272727272699998</v>
      </c>
      <c r="E57">
        <v>7.4380165289299999E-2</v>
      </c>
      <c r="F57">
        <v>3.9525691699599996E-3</v>
      </c>
      <c r="G57">
        <v>7.0838252656399998E-3</v>
      </c>
      <c r="H57">
        <v>7.07070707071E-2</v>
      </c>
      <c r="J57">
        <f t="shared" si="0"/>
        <v>0.72727272727299996</v>
      </c>
      <c r="K57">
        <f t="shared" si="1"/>
        <v>0.92561983471069997</v>
      </c>
      <c r="L57">
        <f t="shared" si="2"/>
        <v>0.99604743083003999</v>
      </c>
      <c r="M57">
        <f t="shared" si="3"/>
        <v>0.99291617473436</v>
      </c>
      <c r="N57">
        <f t="shared" si="4"/>
        <v>0.92929292929289997</v>
      </c>
      <c r="Q57">
        <f>IF(D57&gt;0.5, D57, 1-D57)</f>
        <v>0.72727272727299996</v>
      </c>
      <c r="R57">
        <f>IF(E57&gt;0.5, E57, 1-E57)</f>
        <v>0.92561983471069997</v>
      </c>
      <c r="S57">
        <f>IF(F57&gt;0.5, F57, 1-F57)</f>
        <v>0.99604743083003999</v>
      </c>
      <c r="T57">
        <f>IF(G57&gt;0.5, G57, 1-G57)</f>
        <v>0.99291617473436</v>
      </c>
      <c r="U57">
        <f>IF(H57&gt;0.5, H57, 1-H57)</f>
        <v>0.92929292929289997</v>
      </c>
    </row>
    <row r="58" spans="1:21">
      <c r="A58" s="6">
        <v>956</v>
      </c>
      <c r="B58" s="6" t="s">
        <v>190</v>
      </c>
      <c r="D58">
        <v>1</v>
      </c>
      <c r="E58">
        <v>1</v>
      </c>
      <c r="F58">
        <v>1</v>
      </c>
      <c r="G58">
        <v>1</v>
      </c>
      <c r="H58">
        <v>1</v>
      </c>
      <c r="J58">
        <f t="shared" si="0"/>
        <v>1</v>
      </c>
      <c r="K58">
        <f t="shared" si="1"/>
        <v>1</v>
      </c>
      <c r="L58">
        <f t="shared" si="2"/>
        <v>1</v>
      </c>
      <c r="M58">
        <f t="shared" si="3"/>
        <v>1</v>
      </c>
      <c r="N58">
        <f t="shared" si="4"/>
        <v>1</v>
      </c>
      <c r="Q58">
        <f>IF(D58&gt;0.5, D58, 1-D58)</f>
        <v>1</v>
      </c>
      <c r="R58">
        <f>IF(E58&gt;0.5, E58, 1-E58)</f>
        <v>1</v>
      </c>
      <c r="S58">
        <f>IF(F58&gt;0.5, F58, 1-F58)</f>
        <v>1</v>
      </c>
      <c r="T58">
        <f>IF(G58&gt;0.5, G58, 1-G58)</f>
        <v>1</v>
      </c>
      <c r="U58">
        <f>IF(H58&gt;0.5, H58, 1-H58)</f>
        <v>1</v>
      </c>
    </row>
    <row r="59" spans="1:21">
      <c r="A59">
        <v>1049</v>
      </c>
      <c r="B59" s="2" t="s">
        <v>189</v>
      </c>
      <c r="D59">
        <v>0.1</v>
      </c>
      <c r="E59">
        <v>1.1764705882400001E-2</v>
      </c>
      <c r="F59">
        <v>7.8740157480300006E-3</v>
      </c>
      <c r="G59">
        <v>2.7027027027000002E-2</v>
      </c>
      <c r="H59">
        <v>0.5</v>
      </c>
      <c r="J59">
        <f t="shared" si="0"/>
        <v>0.9</v>
      </c>
      <c r="K59">
        <f t="shared" si="1"/>
        <v>0.98823529411760003</v>
      </c>
      <c r="L59">
        <f t="shared" si="2"/>
        <v>0.99212598425196996</v>
      </c>
      <c r="M59">
        <f t="shared" si="3"/>
        <v>0.97297297297300001</v>
      </c>
      <c r="N59">
        <f t="shared" si="4"/>
        <v>0.5</v>
      </c>
      <c r="Q59">
        <f>IF(D59&gt;0.5, D59, 1-D59)</f>
        <v>0.9</v>
      </c>
      <c r="R59">
        <f>IF(E59&gt;0.5, E59, 1-E59)</f>
        <v>0.98823529411760003</v>
      </c>
      <c r="S59">
        <f>IF(F59&gt;0.5, F59, 1-F59)</f>
        <v>0.99212598425196996</v>
      </c>
      <c r="T59">
        <f>IF(G59&gt;0.5, G59, 1-G59)</f>
        <v>0.97297297297300001</v>
      </c>
      <c r="U59">
        <f>IF(H59&gt;0.5, H59, 1-H59)</f>
        <v>0.5</v>
      </c>
    </row>
    <row r="60" spans="1:21">
      <c r="A60">
        <v>1082</v>
      </c>
      <c r="B60" s="2" t="s">
        <v>189</v>
      </c>
      <c r="D60">
        <v>0.1</v>
      </c>
      <c r="E60">
        <v>1.1764705882400001E-2</v>
      </c>
      <c r="F60">
        <v>7.8740157480300006E-3</v>
      </c>
      <c r="G60">
        <v>2.7027027027000002E-2</v>
      </c>
      <c r="H60">
        <v>0.5</v>
      </c>
      <c r="J60">
        <f t="shared" si="0"/>
        <v>0.9</v>
      </c>
      <c r="K60">
        <f t="shared" si="1"/>
        <v>0.98823529411760003</v>
      </c>
      <c r="L60">
        <f t="shared" si="2"/>
        <v>0.99212598425196996</v>
      </c>
      <c r="M60">
        <f t="shared" si="3"/>
        <v>0.97297297297300001</v>
      </c>
      <c r="N60">
        <f t="shared" si="4"/>
        <v>0.5</v>
      </c>
      <c r="Q60">
        <f>IF(D60&gt;0.5, D60, 1-D60)</f>
        <v>0.9</v>
      </c>
      <c r="R60">
        <f>IF(E60&gt;0.5, E60, 1-E60)</f>
        <v>0.98823529411760003</v>
      </c>
      <c r="S60">
        <f>IF(F60&gt;0.5, F60, 1-F60)</f>
        <v>0.99212598425196996</v>
      </c>
      <c r="T60">
        <f>IF(G60&gt;0.5, G60, 1-G60)</f>
        <v>0.97297297297300001</v>
      </c>
      <c r="U60">
        <f>IF(H60&gt;0.5, H60, 1-H60)</f>
        <v>0.5</v>
      </c>
    </row>
    <row r="61" spans="1:21">
      <c r="A61" s="4">
        <v>1163</v>
      </c>
      <c r="B61" s="4" t="s">
        <v>189</v>
      </c>
      <c r="D61">
        <v>0.8</v>
      </c>
      <c r="E61">
        <v>0.91372549019600002</v>
      </c>
      <c r="F61">
        <v>0.99842519684999997</v>
      </c>
      <c r="G61">
        <v>0.99227799227799995</v>
      </c>
      <c r="H61">
        <v>0.88888888888899997</v>
      </c>
      <c r="J61">
        <f t="shared" si="0"/>
        <v>0.19999999999999996</v>
      </c>
      <c r="K61">
        <f t="shared" si="1"/>
        <v>8.6274509803999977E-2</v>
      </c>
      <c r="L61">
        <f t="shared" si="2"/>
        <v>1.5748031500000259E-3</v>
      </c>
      <c r="M61">
        <f t="shared" si="3"/>
        <v>7.722007722000046E-3</v>
      </c>
      <c r="N61">
        <f t="shared" si="4"/>
        <v>0.11111111111100003</v>
      </c>
      <c r="Q61">
        <f>IF(D61&gt;0.5, D61, 1-D61)</f>
        <v>0.8</v>
      </c>
      <c r="R61">
        <f>IF(E61&gt;0.5, E61, 1-E61)</f>
        <v>0.91372549019600002</v>
      </c>
      <c r="S61">
        <f>IF(F61&gt;0.5, F61, 1-F61)</f>
        <v>0.99842519684999997</v>
      </c>
      <c r="T61">
        <f>IF(G61&gt;0.5, G61, 1-G61)</f>
        <v>0.99227799227799995</v>
      </c>
      <c r="U61">
        <f>IF(H61&gt;0.5, H61, 1-H61)</f>
        <v>0.88888888888899997</v>
      </c>
    </row>
    <row r="62" spans="1:21">
      <c r="A62">
        <v>1201</v>
      </c>
      <c r="B62" s="2" t="s">
        <v>190</v>
      </c>
      <c r="D62">
        <v>1</v>
      </c>
      <c r="E62">
        <v>1</v>
      </c>
      <c r="F62">
        <v>1</v>
      </c>
      <c r="G62">
        <v>1</v>
      </c>
      <c r="H62">
        <v>1</v>
      </c>
      <c r="J62">
        <f t="shared" si="0"/>
        <v>1</v>
      </c>
      <c r="K62">
        <f t="shared" si="1"/>
        <v>1</v>
      </c>
      <c r="L62">
        <f t="shared" si="2"/>
        <v>1</v>
      </c>
      <c r="M62">
        <f t="shared" si="3"/>
        <v>1</v>
      </c>
      <c r="N62">
        <f t="shared" si="4"/>
        <v>1</v>
      </c>
      <c r="Q62">
        <f>IF(D62&gt;0.5, D62, 1-D62)</f>
        <v>1</v>
      </c>
      <c r="R62">
        <f>IF(E62&gt;0.5, E62, 1-E62)</f>
        <v>1</v>
      </c>
      <c r="S62">
        <f>IF(F62&gt;0.5, F62, 1-F62)</f>
        <v>1</v>
      </c>
      <c r="T62">
        <f>IF(G62&gt;0.5, G62, 1-G62)</f>
        <v>1</v>
      </c>
      <c r="U62">
        <f>IF(H62&gt;0.5, H62, 1-H62)</f>
        <v>1</v>
      </c>
    </row>
    <row r="63" spans="1:21">
      <c r="A63">
        <v>1246</v>
      </c>
      <c r="B63" s="2" t="s">
        <v>190</v>
      </c>
      <c r="D63">
        <v>1</v>
      </c>
      <c r="E63">
        <v>1</v>
      </c>
      <c r="F63">
        <v>1</v>
      </c>
      <c r="G63">
        <v>1</v>
      </c>
      <c r="H63">
        <v>1</v>
      </c>
      <c r="J63">
        <f t="shared" si="0"/>
        <v>1</v>
      </c>
      <c r="K63">
        <f t="shared" si="1"/>
        <v>1</v>
      </c>
      <c r="L63">
        <f t="shared" si="2"/>
        <v>1</v>
      </c>
      <c r="M63">
        <f t="shared" si="3"/>
        <v>1</v>
      </c>
      <c r="N63">
        <f t="shared" si="4"/>
        <v>1</v>
      </c>
      <c r="Q63">
        <f>IF(D63&gt;0.5, D63, 1-D63)</f>
        <v>1</v>
      </c>
      <c r="R63">
        <f>IF(E63&gt;0.5, E63, 1-E63)</f>
        <v>1</v>
      </c>
      <c r="S63">
        <f>IF(F63&gt;0.5, F63, 1-F63)</f>
        <v>1</v>
      </c>
      <c r="T63">
        <f>IF(G63&gt;0.5, G63, 1-G63)</f>
        <v>1</v>
      </c>
      <c r="U63">
        <f>IF(H63&gt;0.5, H63, 1-H63)</f>
        <v>1</v>
      </c>
    </row>
    <row r="64" spans="1:21">
      <c r="A64">
        <v>1325</v>
      </c>
      <c r="B64" s="2" t="s">
        <v>189</v>
      </c>
      <c r="D64">
        <v>9.0909090909100002E-2</v>
      </c>
      <c r="E64">
        <v>8.2644628099199993E-3</v>
      </c>
      <c r="F64">
        <v>3.9525691699599996E-3</v>
      </c>
      <c r="G64">
        <v>8.2644628099199993E-3</v>
      </c>
      <c r="H64">
        <v>9.0909090909100002E-2</v>
      </c>
      <c r="J64">
        <f t="shared" si="0"/>
        <v>0.90909090909089996</v>
      </c>
      <c r="K64">
        <f t="shared" si="1"/>
        <v>0.99173553719008001</v>
      </c>
      <c r="L64">
        <f t="shared" si="2"/>
        <v>0.99604743083003999</v>
      </c>
      <c r="M64">
        <f t="shared" si="3"/>
        <v>0.99173553719008001</v>
      </c>
      <c r="N64">
        <f t="shared" si="4"/>
        <v>0.90909090909089996</v>
      </c>
      <c r="Q64">
        <f>IF(D64&gt;0.5, D64, 1-D64)</f>
        <v>0.90909090909089996</v>
      </c>
      <c r="R64">
        <f>IF(E64&gt;0.5, E64, 1-E64)</f>
        <v>0.99173553719008001</v>
      </c>
      <c r="S64">
        <f>IF(F64&gt;0.5, F64, 1-F64)</f>
        <v>0.99604743083003999</v>
      </c>
      <c r="T64">
        <f>IF(G64&gt;0.5, G64, 1-G64)</f>
        <v>0.99173553719008001</v>
      </c>
      <c r="U64">
        <f>IF(H64&gt;0.5, H64, 1-H64)</f>
        <v>0.90909090909089996</v>
      </c>
    </row>
    <row r="65" spans="1:21">
      <c r="A65">
        <v>1327</v>
      </c>
      <c r="B65" s="2" t="s">
        <v>190</v>
      </c>
      <c r="D65">
        <v>0.8</v>
      </c>
      <c r="E65">
        <v>0.91372549019600002</v>
      </c>
      <c r="F65">
        <v>0.99842519684999997</v>
      </c>
      <c r="G65">
        <v>0.99227799227799995</v>
      </c>
      <c r="H65">
        <v>0.88888888888899997</v>
      </c>
      <c r="J65">
        <f t="shared" si="0"/>
        <v>0.8</v>
      </c>
      <c r="K65">
        <f t="shared" si="1"/>
        <v>0.91372549019600002</v>
      </c>
      <c r="L65">
        <f t="shared" si="2"/>
        <v>0.99842519684999997</v>
      </c>
      <c r="M65">
        <f t="shared" si="3"/>
        <v>0.99227799227799995</v>
      </c>
      <c r="N65">
        <f t="shared" si="4"/>
        <v>0.88888888888899997</v>
      </c>
      <c r="Q65">
        <f>IF(D65&gt;0.5, D65, 1-D65)</f>
        <v>0.8</v>
      </c>
      <c r="R65">
        <f>IF(E65&gt;0.5, E65, 1-E65)</f>
        <v>0.91372549019600002</v>
      </c>
      <c r="S65">
        <f>IF(F65&gt;0.5, F65, 1-F65)</f>
        <v>0.99842519684999997</v>
      </c>
      <c r="T65">
        <f>IF(G65&gt;0.5, G65, 1-G65)</f>
        <v>0.99227799227799995</v>
      </c>
      <c r="U65">
        <f>IF(H65&gt;0.5, H65, 1-H65)</f>
        <v>0.88888888888899997</v>
      </c>
    </row>
    <row r="66" spans="1:21">
      <c r="A66" s="3">
        <v>1367</v>
      </c>
      <c r="B66" s="2" t="s">
        <v>189</v>
      </c>
      <c r="D66">
        <v>0.5</v>
      </c>
      <c r="E66">
        <v>0.41176470588199998</v>
      </c>
      <c r="F66">
        <v>0.36062992125999999</v>
      </c>
      <c r="G66">
        <v>0.28957528957500001</v>
      </c>
      <c r="H66">
        <v>0.277777777778</v>
      </c>
      <c r="J66">
        <f t="shared" si="0"/>
        <v>0.5</v>
      </c>
      <c r="K66">
        <f t="shared" si="1"/>
        <v>0.58823529411800002</v>
      </c>
      <c r="L66">
        <f t="shared" si="2"/>
        <v>0.63937007874000007</v>
      </c>
      <c r="M66">
        <f t="shared" si="3"/>
        <v>0.71042471042499999</v>
      </c>
      <c r="N66">
        <f t="shared" si="4"/>
        <v>0.72222222222200005</v>
      </c>
      <c r="Q66">
        <f>IF(D66&gt;0.5, D66, 1-D66)</f>
        <v>0.5</v>
      </c>
      <c r="R66">
        <f>IF(E66&gt;0.5, E66, 1-E66)</f>
        <v>0.58823529411800002</v>
      </c>
      <c r="S66">
        <f>IF(F66&gt;0.5, F66, 1-F66)</f>
        <v>0.63937007874000007</v>
      </c>
      <c r="T66">
        <f>IF(G66&gt;0.5, G66, 1-G66)</f>
        <v>0.71042471042499999</v>
      </c>
      <c r="U66">
        <f>IF(H66&gt;0.5, H66, 1-H66)</f>
        <v>0.72222222222200005</v>
      </c>
    </row>
    <row r="67" spans="1:21">
      <c r="A67" s="6">
        <v>1443</v>
      </c>
      <c r="B67" s="6" t="s">
        <v>190</v>
      </c>
      <c r="D67">
        <v>0.8</v>
      </c>
      <c r="E67">
        <v>0.91372549019600002</v>
      </c>
      <c r="F67">
        <v>0.99842519684999997</v>
      </c>
      <c r="G67">
        <v>0.99613899613900003</v>
      </c>
      <c r="H67">
        <v>0.88888888888899997</v>
      </c>
      <c r="J67">
        <f t="shared" ref="J67:J97" si="5">IF(B67="n",1-D67,D67)</f>
        <v>0.8</v>
      </c>
      <c r="K67">
        <f t="shared" ref="K67:K97" si="6">IF(B67="n",1-E67,E67)</f>
        <v>0.91372549019600002</v>
      </c>
      <c r="L67">
        <f t="shared" ref="L67:L97" si="7">IF(B67="n",1-F67,F67)</f>
        <v>0.99842519684999997</v>
      </c>
      <c r="M67">
        <f t="shared" ref="M67:M97" si="8">IF(B67="n",1-G67,G67)</f>
        <v>0.99613899613900003</v>
      </c>
      <c r="N67">
        <f t="shared" ref="N67:N97" si="9">IF(B67="n",1-H67,H67)</f>
        <v>0.88888888888899997</v>
      </c>
      <c r="Q67">
        <f>IF(D67&gt;0.5, D67, 1-D67)</f>
        <v>0.8</v>
      </c>
      <c r="R67">
        <f>IF(E67&gt;0.5, E67, 1-E67)</f>
        <v>0.91372549019600002</v>
      </c>
      <c r="S67">
        <f>IF(F67&gt;0.5, F67, 1-F67)</f>
        <v>0.99842519684999997</v>
      </c>
      <c r="T67">
        <f>IF(G67&gt;0.5, G67, 1-G67)</f>
        <v>0.99613899613900003</v>
      </c>
      <c r="U67">
        <f>IF(H67&gt;0.5, H67, 1-H67)</f>
        <v>0.88888888888899997</v>
      </c>
    </row>
    <row r="68" spans="1:21">
      <c r="A68">
        <v>1468</v>
      </c>
      <c r="B68" s="2" t="s">
        <v>190</v>
      </c>
      <c r="D68">
        <v>1</v>
      </c>
      <c r="E68">
        <v>1</v>
      </c>
      <c r="F68">
        <v>1</v>
      </c>
      <c r="G68">
        <v>1</v>
      </c>
      <c r="H68">
        <v>1</v>
      </c>
      <c r="J68">
        <f t="shared" si="5"/>
        <v>1</v>
      </c>
      <c r="K68">
        <f t="shared" si="6"/>
        <v>1</v>
      </c>
      <c r="L68">
        <f t="shared" si="7"/>
        <v>1</v>
      </c>
      <c r="M68">
        <f t="shared" si="8"/>
        <v>1</v>
      </c>
      <c r="N68">
        <f t="shared" si="9"/>
        <v>1</v>
      </c>
      <c r="Q68">
        <f>IF(D68&gt;0.5, D68, 1-D68)</f>
        <v>1</v>
      </c>
      <c r="R68">
        <f>IF(E68&gt;0.5, E68, 1-E68)</f>
        <v>1</v>
      </c>
      <c r="S68">
        <f>IF(F68&gt;0.5, F68, 1-F68)</f>
        <v>1</v>
      </c>
      <c r="T68">
        <f>IF(G68&gt;0.5, G68, 1-G68)</f>
        <v>1</v>
      </c>
      <c r="U68">
        <f>IF(H68&gt;0.5, H68, 1-H68)</f>
        <v>1</v>
      </c>
    </row>
    <row r="69" spans="1:21">
      <c r="A69">
        <v>1502</v>
      </c>
      <c r="B69" s="2" t="s">
        <v>190</v>
      </c>
      <c r="D69">
        <v>1</v>
      </c>
      <c r="E69">
        <v>1</v>
      </c>
      <c r="F69">
        <v>1</v>
      </c>
      <c r="G69">
        <v>1</v>
      </c>
      <c r="H69">
        <v>1</v>
      </c>
      <c r="J69">
        <f t="shared" si="5"/>
        <v>1</v>
      </c>
      <c r="K69">
        <f t="shared" si="6"/>
        <v>1</v>
      </c>
      <c r="L69">
        <f t="shared" si="7"/>
        <v>1</v>
      </c>
      <c r="M69">
        <f t="shared" si="8"/>
        <v>1</v>
      </c>
      <c r="N69">
        <f t="shared" si="9"/>
        <v>1</v>
      </c>
      <c r="Q69">
        <f>IF(D69&gt;0.5, D69, 1-D69)</f>
        <v>1</v>
      </c>
      <c r="R69">
        <f>IF(E69&gt;0.5, E69, 1-E69)</f>
        <v>1</v>
      </c>
      <c r="S69">
        <f>IF(F69&gt;0.5, F69, 1-F69)</f>
        <v>1</v>
      </c>
      <c r="T69">
        <f>IF(G69&gt;0.5, G69, 1-G69)</f>
        <v>1</v>
      </c>
      <c r="U69">
        <f>IF(H69&gt;0.5, H69, 1-H69)</f>
        <v>1</v>
      </c>
    </row>
    <row r="70" spans="1:21">
      <c r="A70">
        <v>1537</v>
      </c>
      <c r="B70" s="2" t="s">
        <v>190</v>
      </c>
      <c r="D70">
        <v>1</v>
      </c>
      <c r="E70">
        <v>1</v>
      </c>
      <c r="F70">
        <v>1</v>
      </c>
      <c r="G70">
        <v>1</v>
      </c>
      <c r="H70">
        <v>1</v>
      </c>
      <c r="J70">
        <f t="shared" si="5"/>
        <v>1</v>
      </c>
      <c r="K70">
        <f t="shared" si="6"/>
        <v>1</v>
      </c>
      <c r="L70">
        <f t="shared" si="7"/>
        <v>1</v>
      </c>
      <c r="M70">
        <f t="shared" si="8"/>
        <v>1</v>
      </c>
      <c r="N70">
        <f t="shared" si="9"/>
        <v>1</v>
      </c>
      <c r="Q70">
        <f>IF(D70&gt;0.5, D70, 1-D70)</f>
        <v>1</v>
      </c>
      <c r="R70">
        <f>IF(E70&gt;0.5, E70, 1-E70)</f>
        <v>1</v>
      </c>
      <c r="S70">
        <f>IF(F70&gt;0.5, F70, 1-F70)</f>
        <v>1</v>
      </c>
      <c r="T70">
        <f>IF(G70&gt;0.5, G70, 1-G70)</f>
        <v>1</v>
      </c>
      <c r="U70">
        <f>IF(H70&gt;0.5, H70, 1-H70)</f>
        <v>1</v>
      </c>
    </row>
    <row r="71" spans="1:21">
      <c r="A71">
        <v>1569</v>
      </c>
      <c r="B71" s="2" t="s">
        <v>189</v>
      </c>
      <c r="D71">
        <v>0.81818181818199998</v>
      </c>
      <c r="E71">
        <v>0.933884297521</v>
      </c>
      <c r="F71">
        <v>0.99920948616600003</v>
      </c>
      <c r="G71">
        <v>0.998819362456</v>
      </c>
      <c r="H71">
        <v>0.97979797979799998</v>
      </c>
      <c r="J71">
        <f t="shared" si="5"/>
        <v>0.18181818181800002</v>
      </c>
      <c r="K71">
        <f t="shared" si="6"/>
        <v>6.6115702479000005E-2</v>
      </c>
      <c r="L71">
        <f t="shared" si="7"/>
        <v>7.9051383399997288E-4</v>
      </c>
      <c r="M71">
        <f t="shared" si="8"/>
        <v>1.1806375439999961E-3</v>
      </c>
      <c r="N71">
        <f t="shared" si="9"/>
        <v>2.0202020202000015E-2</v>
      </c>
      <c r="Q71">
        <f>IF(D71&gt;0.5, D71, 1-D71)</f>
        <v>0.81818181818199998</v>
      </c>
      <c r="R71">
        <f>IF(E71&gt;0.5, E71, 1-E71)</f>
        <v>0.933884297521</v>
      </c>
      <c r="S71">
        <f>IF(F71&gt;0.5, F71, 1-F71)</f>
        <v>0.99920948616600003</v>
      </c>
      <c r="T71">
        <f>IF(G71&gt;0.5, G71, 1-G71)</f>
        <v>0.998819362456</v>
      </c>
      <c r="U71">
        <f>IF(H71&gt;0.5, H71, 1-H71)</f>
        <v>0.97979797979799998</v>
      </c>
    </row>
    <row r="72" spans="1:21">
      <c r="A72">
        <v>1685</v>
      </c>
      <c r="B72" s="2" t="s">
        <v>190</v>
      </c>
      <c r="D72">
        <v>1</v>
      </c>
      <c r="E72">
        <v>1</v>
      </c>
      <c r="F72">
        <v>1</v>
      </c>
      <c r="G72">
        <v>1</v>
      </c>
      <c r="H72">
        <v>1</v>
      </c>
      <c r="J72">
        <f t="shared" si="5"/>
        <v>1</v>
      </c>
      <c r="K72">
        <f t="shared" si="6"/>
        <v>1</v>
      </c>
      <c r="L72">
        <f t="shared" si="7"/>
        <v>1</v>
      </c>
      <c r="M72">
        <f t="shared" si="8"/>
        <v>1</v>
      </c>
      <c r="N72">
        <f t="shared" si="9"/>
        <v>1</v>
      </c>
      <c r="Q72">
        <f>IF(D72&gt;0.5, D72, 1-D72)</f>
        <v>1</v>
      </c>
      <c r="R72">
        <f>IF(E72&gt;0.5, E72, 1-E72)</f>
        <v>1</v>
      </c>
      <c r="S72">
        <f>IF(F72&gt;0.5, F72, 1-F72)</f>
        <v>1</v>
      </c>
      <c r="T72">
        <f>IF(G72&gt;0.5, G72, 1-G72)</f>
        <v>1</v>
      </c>
      <c r="U72">
        <f>IF(H72&gt;0.5, H72, 1-H72)</f>
        <v>1</v>
      </c>
    </row>
    <row r="73" spans="1:21">
      <c r="A73">
        <v>1688</v>
      </c>
      <c r="B73" s="2" t="s">
        <v>190</v>
      </c>
      <c r="D73">
        <v>1</v>
      </c>
      <c r="E73">
        <v>1</v>
      </c>
      <c r="F73">
        <v>1</v>
      </c>
      <c r="G73">
        <v>1</v>
      </c>
      <c r="H73">
        <v>1</v>
      </c>
      <c r="J73">
        <f t="shared" si="5"/>
        <v>1</v>
      </c>
      <c r="K73">
        <f t="shared" si="6"/>
        <v>1</v>
      </c>
      <c r="L73">
        <f t="shared" si="7"/>
        <v>1</v>
      </c>
      <c r="M73">
        <f t="shared" si="8"/>
        <v>1</v>
      </c>
      <c r="N73">
        <f t="shared" si="9"/>
        <v>1</v>
      </c>
      <c r="Q73">
        <f>IF(D73&gt;0.5, D73, 1-D73)</f>
        <v>1</v>
      </c>
      <c r="R73">
        <f>IF(E73&gt;0.5, E73, 1-E73)</f>
        <v>1</v>
      </c>
      <c r="S73">
        <f>IF(F73&gt;0.5, F73, 1-F73)</f>
        <v>1</v>
      </c>
      <c r="T73">
        <f>IF(G73&gt;0.5, G73, 1-G73)</f>
        <v>1</v>
      </c>
      <c r="U73">
        <f>IF(H73&gt;0.5, H73, 1-H73)</f>
        <v>1</v>
      </c>
    </row>
    <row r="74" spans="1:21">
      <c r="A74">
        <v>1714</v>
      </c>
      <c r="B74" s="2" t="s">
        <v>190</v>
      </c>
      <c r="D74">
        <v>0.90909090909099999</v>
      </c>
      <c r="E74">
        <v>1</v>
      </c>
      <c r="F74">
        <v>1</v>
      </c>
      <c r="G74">
        <v>1</v>
      </c>
      <c r="H74">
        <v>1</v>
      </c>
      <c r="J74">
        <f t="shared" si="5"/>
        <v>0.90909090909099999</v>
      </c>
      <c r="K74">
        <f t="shared" si="6"/>
        <v>1</v>
      </c>
      <c r="L74">
        <f t="shared" si="7"/>
        <v>1</v>
      </c>
      <c r="M74">
        <f t="shared" si="8"/>
        <v>1</v>
      </c>
      <c r="N74">
        <f t="shared" si="9"/>
        <v>1</v>
      </c>
      <c r="Q74">
        <f>IF(D74&gt;0.5, D74, 1-D74)</f>
        <v>0.90909090909099999</v>
      </c>
      <c r="R74">
        <f>IF(E74&gt;0.5, E74, 1-E74)</f>
        <v>1</v>
      </c>
      <c r="S74">
        <f>IF(F74&gt;0.5, F74, 1-F74)</f>
        <v>1</v>
      </c>
      <c r="T74">
        <f>IF(G74&gt;0.5, G74, 1-G74)</f>
        <v>1</v>
      </c>
      <c r="U74">
        <f>IF(H74&gt;0.5, H74, 1-H74)</f>
        <v>1</v>
      </c>
    </row>
    <row r="75" spans="1:21">
      <c r="A75">
        <v>1735</v>
      </c>
      <c r="B75" s="2" t="s">
        <v>190</v>
      </c>
      <c r="D75">
        <v>0.90909090909099999</v>
      </c>
      <c r="E75">
        <v>1</v>
      </c>
      <c r="F75">
        <v>0.99920948616600003</v>
      </c>
      <c r="G75">
        <v>0.998819362456</v>
      </c>
      <c r="H75">
        <v>0.98989898989900005</v>
      </c>
      <c r="J75">
        <f t="shared" si="5"/>
        <v>0.90909090909099999</v>
      </c>
      <c r="K75">
        <f t="shared" si="6"/>
        <v>1</v>
      </c>
      <c r="L75">
        <f t="shared" si="7"/>
        <v>0.99920948616600003</v>
      </c>
      <c r="M75">
        <f t="shared" si="8"/>
        <v>0.998819362456</v>
      </c>
      <c r="N75">
        <f t="shared" si="9"/>
        <v>0.98989898989900005</v>
      </c>
      <c r="Q75">
        <f>IF(D75&gt;0.5, D75, 1-D75)</f>
        <v>0.90909090909099999</v>
      </c>
      <c r="R75">
        <f>IF(E75&gt;0.5, E75, 1-E75)</f>
        <v>1</v>
      </c>
      <c r="S75">
        <f>IF(F75&gt;0.5, F75, 1-F75)</f>
        <v>0.99920948616600003</v>
      </c>
      <c r="T75">
        <f>IF(G75&gt;0.5, G75, 1-G75)</f>
        <v>0.998819362456</v>
      </c>
      <c r="U75">
        <f>IF(H75&gt;0.5, H75, 1-H75)</f>
        <v>0.98989898989900005</v>
      </c>
    </row>
    <row r="76" spans="1:21">
      <c r="A76">
        <v>1951</v>
      </c>
      <c r="B76" s="2" t="s">
        <v>190</v>
      </c>
      <c r="D76">
        <v>0.90909090909099999</v>
      </c>
      <c r="E76">
        <v>1</v>
      </c>
      <c r="F76">
        <v>0.99920948616600003</v>
      </c>
      <c r="G76">
        <v>0.998819362456</v>
      </c>
      <c r="H76">
        <v>0.98989898989900005</v>
      </c>
      <c r="J76">
        <f t="shared" si="5"/>
        <v>0.90909090909099999</v>
      </c>
      <c r="K76">
        <f t="shared" si="6"/>
        <v>1</v>
      </c>
      <c r="L76">
        <f t="shared" si="7"/>
        <v>0.99920948616600003</v>
      </c>
      <c r="M76">
        <f t="shared" si="8"/>
        <v>0.998819362456</v>
      </c>
      <c r="N76">
        <f t="shared" si="9"/>
        <v>0.98989898989900005</v>
      </c>
      <c r="Q76">
        <f>IF(D76&gt;0.5, D76, 1-D76)</f>
        <v>0.90909090909099999</v>
      </c>
      <c r="R76">
        <f>IF(E76&gt;0.5, E76, 1-E76)</f>
        <v>1</v>
      </c>
      <c r="S76">
        <f>IF(F76&gt;0.5, F76, 1-F76)</f>
        <v>0.99920948616600003</v>
      </c>
      <c r="T76">
        <f>IF(G76&gt;0.5, G76, 1-G76)</f>
        <v>0.998819362456</v>
      </c>
      <c r="U76">
        <f>IF(H76&gt;0.5, H76, 1-H76)</f>
        <v>0.98989898989900005</v>
      </c>
    </row>
    <row r="77" spans="1:21">
      <c r="A77">
        <v>1975</v>
      </c>
      <c r="B77" s="2" t="s">
        <v>190</v>
      </c>
      <c r="D77">
        <v>1</v>
      </c>
      <c r="E77">
        <v>1</v>
      </c>
      <c r="F77">
        <v>1</v>
      </c>
      <c r="G77">
        <v>1</v>
      </c>
      <c r="H77">
        <v>1</v>
      </c>
      <c r="J77">
        <f t="shared" si="5"/>
        <v>1</v>
      </c>
      <c r="K77">
        <f t="shared" si="6"/>
        <v>1</v>
      </c>
      <c r="L77">
        <f t="shared" si="7"/>
        <v>1</v>
      </c>
      <c r="M77">
        <f t="shared" si="8"/>
        <v>1</v>
      </c>
      <c r="N77">
        <f t="shared" si="9"/>
        <v>1</v>
      </c>
      <c r="Q77">
        <f>IF(D77&gt;0.5, D77, 1-D77)</f>
        <v>1</v>
      </c>
      <c r="R77">
        <f>IF(E77&gt;0.5, E77, 1-E77)</f>
        <v>1</v>
      </c>
      <c r="S77">
        <f>IF(F77&gt;0.5, F77, 1-F77)</f>
        <v>1</v>
      </c>
      <c r="T77">
        <f>IF(G77&gt;0.5, G77, 1-G77)</f>
        <v>1</v>
      </c>
      <c r="U77">
        <f>IF(H77&gt;0.5, H77, 1-H77)</f>
        <v>1</v>
      </c>
    </row>
    <row r="78" spans="1:21">
      <c r="A78">
        <v>2165</v>
      </c>
      <c r="B78" s="2" t="s">
        <v>189</v>
      </c>
      <c r="D78">
        <v>0.36363636363599999</v>
      </c>
      <c r="E78">
        <v>0.19008264462800001</v>
      </c>
      <c r="F78">
        <v>8.6166007905099998E-2</v>
      </c>
      <c r="G78">
        <v>5.90318772137E-3</v>
      </c>
      <c r="H78">
        <v>6.06060606061E-2</v>
      </c>
      <c r="J78">
        <f t="shared" si="5"/>
        <v>0.63636363636399995</v>
      </c>
      <c r="K78">
        <f t="shared" si="6"/>
        <v>0.80991735537200005</v>
      </c>
      <c r="L78">
        <f t="shared" si="7"/>
        <v>0.91383399209490002</v>
      </c>
      <c r="M78">
        <f t="shared" si="8"/>
        <v>0.99409681227863</v>
      </c>
      <c r="N78">
        <f t="shared" si="9"/>
        <v>0.93939393939390003</v>
      </c>
      <c r="Q78">
        <f>IF(D78&gt;0.5, D78, 1-D78)</f>
        <v>0.63636363636399995</v>
      </c>
      <c r="R78">
        <f>IF(E78&gt;0.5, E78, 1-E78)</f>
        <v>0.80991735537200005</v>
      </c>
      <c r="S78">
        <f>IF(F78&gt;0.5, F78, 1-F78)</f>
        <v>0.91383399209490002</v>
      </c>
      <c r="T78">
        <f>IF(G78&gt;0.5, G78, 1-G78)</f>
        <v>0.99409681227863</v>
      </c>
      <c r="U78">
        <f>IF(H78&gt;0.5, H78, 1-H78)</f>
        <v>0.93939393939390003</v>
      </c>
    </row>
    <row r="79" spans="1:21">
      <c r="A79" s="4">
        <v>2312</v>
      </c>
      <c r="B79" s="4" t="s">
        <v>190</v>
      </c>
      <c r="D79">
        <v>0.36363636363599999</v>
      </c>
      <c r="E79">
        <v>0.18732782369100001</v>
      </c>
      <c r="F79">
        <v>8.5375494071099997E-2</v>
      </c>
      <c r="G79">
        <v>5.90318772137E-3</v>
      </c>
      <c r="H79">
        <v>7.07070707071E-2</v>
      </c>
      <c r="J79">
        <f t="shared" si="5"/>
        <v>0.36363636363599999</v>
      </c>
      <c r="K79">
        <f t="shared" si="6"/>
        <v>0.18732782369100001</v>
      </c>
      <c r="L79">
        <f t="shared" si="7"/>
        <v>8.5375494071099997E-2</v>
      </c>
      <c r="M79">
        <f t="shared" si="8"/>
        <v>5.90318772137E-3</v>
      </c>
      <c r="N79">
        <f t="shared" si="9"/>
        <v>7.07070707071E-2</v>
      </c>
      <c r="Q79">
        <f>IF(D79&gt;0.5, D79, 1-D79)</f>
        <v>0.63636363636399995</v>
      </c>
      <c r="R79">
        <f>IF(E79&gt;0.5, E79, 1-E79)</f>
        <v>0.81267217630900002</v>
      </c>
      <c r="S79">
        <f>IF(F79&gt;0.5, F79, 1-F79)</f>
        <v>0.91462450592889999</v>
      </c>
      <c r="T79">
        <f>IF(G79&gt;0.5, G79, 1-G79)</f>
        <v>0.99409681227863</v>
      </c>
      <c r="U79">
        <f>IF(H79&gt;0.5, H79, 1-H79)</f>
        <v>0.92929292929289997</v>
      </c>
    </row>
    <row r="80" spans="1:21">
      <c r="A80">
        <v>2419</v>
      </c>
      <c r="B80" s="2" t="s">
        <v>189</v>
      </c>
      <c r="D80">
        <v>0.181818181818</v>
      </c>
      <c r="E80">
        <v>5.5096418732800004E-3</v>
      </c>
      <c r="F80">
        <v>3.1620553359700001E-3</v>
      </c>
      <c r="G80">
        <v>7.0838252656399998E-3</v>
      </c>
      <c r="H80">
        <v>8.0808080808099994E-2</v>
      </c>
      <c r="J80">
        <f t="shared" si="5"/>
        <v>0.81818181818199998</v>
      </c>
      <c r="K80">
        <f t="shared" si="6"/>
        <v>0.99449035812672004</v>
      </c>
      <c r="L80">
        <f t="shared" si="7"/>
        <v>0.99683794466402997</v>
      </c>
      <c r="M80">
        <f t="shared" si="8"/>
        <v>0.99291617473436</v>
      </c>
      <c r="N80">
        <f t="shared" si="9"/>
        <v>0.91919191919190002</v>
      </c>
      <c r="Q80">
        <f>IF(D80&gt;0.5, D80, 1-D80)</f>
        <v>0.81818181818199998</v>
      </c>
      <c r="R80">
        <f>IF(E80&gt;0.5, E80, 1-E80)</f>
        <v>0.99449035812672004</v>
      </c>
      <c r="S80">
        <f>IF(F80&gt;0.5, F80, 1-F80)</f>
        <v>0.99683794466402997</v>
      </c>
      <c r="T80">
        <f>IF(G80&gt;0.5, G80, 1-G80)</f>
        <v>0.99291617473436</v>
      </c>
      <c r="U80">
        <f>IF(H80&gt;0.5, H80, 1-H80)</f>
        <v>0.91919191919190002</v>
      </c>
    </row>
    <row r="81" spans="1:21">
      <c r="A81" s="3">
        <v>2495</v>
      </c>
      <c r="B81" s="2" t="s">
        <v>190</v>
      </c>
      <c r="D81">
        <v>0.54545454545500005</v>
      </c>
      <c r="E81">
        <v>0.501377410468</v>
      </c>
      <c r="F81">
        <v>0.50039525691700004</v>
      </c>
      <c r="G81">
        <v>0.50177095631599999</v>
      </c>
      <c r="H81">
        <v>0.50505050505100002</v>
      </c>
      <c r="J81">
        <f t="shared" si="5"/>
        <v>0.54545454545500005</v>
      </c>
      <c r="K81">
        <f t="shared" si="6"/>
        <v>0.501377410468</v>
      </c>
      <c r="L81">
        <f t="shared" si="7"/>
        <v>0.50039525691700004</v>
      </c>
      <c r="M81">
        <f t="shared" si="8"/>
        <v>0.50177095631599999</v>
      </c>
      <c r="N81">
        <f t="shared" si="9"/>
        <v>0.50505050505100002</v>
      </c>
      <c r="Q81">
        <f>IF(D81&gt;0.5, D81, 1-D81)</f>
        <v>0.54545454545500005</v>
      </c>
      <c r="R81">
        <f>IF(E81&gt;0.5, E81, 1-E81)</f>
        <v>0.501377410468</v>
      </c>
      <c r="S81">
        <f>IF(F81&gt;0.5, F81, 1-F81)</f>
        <v>0.50039525691700004</v>
      </c>
      <c r="T81">
        <f>IF(G81&gt;0.5, G81, 1-G81)</f>
        <v>0.50177095631599999</v>
      </c>
      <c r="U81">
        <f>IF(H81&gt;0.5, H81, 1-H81)</f>
        <v>0.50505050505100002</v>
      </c>
    </row>
    <row r="82" spans="1:21">
      <c r="A82">
        <v>2524</v>
      </c>
      <c r="B82" s="2" t="s">
        <v>190</v>
      </c>
      <c r="D82">
        <v>1</v>
      </c>
      <c r="E82">
        <v>1</v>
      </c>
      <c r="F82">
        <v>1</v>
      </c>
      <c r="G82">
        <v>1</v>
      </c>
      <c r="H82">
        <v>1</v>
      </c>
      <c r="J82">
        <f t="shared" si="5"/>
        <v>1</v>
      </c>
      <c r="K82">
        <f t="shared" si="6"/>
        <v>1</v>
      </c>
      <c r="L82">
        <f t="shared" si="7"/>
        <v>1</v>
      </c>
      <c r="M82">
        <f t="shared" si="8"/>
        <v>1</v>
      </c>
      <c r="N82">
        <f t="shared" si="9"/>
        <v>1</v>
      </c>
      <c r="Q82">
        <f>IF(D82&gt;0.5, D82, 1-D82)</f>
        <v>1</v>
      </c>
      <c r="R82">
        <f>IF(E82&gt;0.5, E82, 1-E82)</f>
        <v>1</v>
      </c>
      <c r="S82">
        <f>IF(F82&gt;0.5, F82, 1-F82)</f>
        <v>1</v>
      </c>
      <c r="T82">
        <f>IF(G82&gt;0.5, G82, 1-G82)</f>
        <v>1</v>
      </c>
      <c r="U82">
        <f>IF(H82&gt;0.5, H82, 1-H82)</f>
        <v>1</v>
      </c>
    </row>
    <row r="83" spans="1:21">
      <c r="A83">
        <v>2529</v>
      </c>
      <c r="B83" s="2" t="s">
        <v>190</v>
      </c>
      <c r="D83">
        <v>0.81818181818199998</v>
      </c>
      <c r="E83">
        <v>0.933884297521</v>
      </c>
      <c r="F83">
        <v>0.99841897233200005</v>
      </c>
      <c r="G83">
        <v>0.99763872491100003</v>
      </c>
      <c r="H83">
        <v>0.97979797979799998</v>
      </c>
      <c r="J83">
        <f t="shared" si="5"/>
        <v>0.81818181818199998</v>
      </c>
      <c r="K83">
        <f t="shared" si="6"/>
        <v>0.933884297521</v>
      </c>
      <c r="L83">
        <f t="shared" si="7"/>
        <v>0.99841897233200005</v>
      </c>
      <c r="M83">
        <f t="shared" si="8"/>
        <v>0.99763872491100003</v>
      </c>
      <c r="N83">
        <f t="shared" si="9"/>
        <v>0.97979797979799998</v>
      </c>
      <c r="Q83">
        <f>IF(D83&gt;0.5, D83, 1-D83)</f>
        <v>0.81818181818199998</v>
      </c>
      <c r="R83">
        <f>IF(E83&gt;0.5, E83, 1-E83)</f>
        <v>0.933884297521</v>
      </c>
      <c r="S83">
        <f>IF(F83&gt;0.5, F83, 1-F83)</f>
        <v>0.99841897233200005</v>
      </c>
      <c r="T83">
        <f>IF(G83&gt;0.5, G83, 1-G83)</f>
        <v>0.99763872491100003</v>
      </c>
      <c r="U83">
        <f>IF(H83&gt;0.5, H83, 1-H83)</f>
        <v>0.97979797979799998</v>
      </c>
    </row>
    <row r="84" spans="1:21">
      <c r="A84">
        <v>2606</v>
      </c>
      <c r="B84" s="2" t="s">
        <v>190</v>
      </c>
      <c r="D84">
        <v>0.81818181818199998</v>
      </c>
      <c r="E84">
        <v>0.93112947658400003</v>
      </c>
      <c r="F84">
        <v>0.99920948616600003</v>
      </c>
      <c r="G84">
        <v>0.998819362456</v>
      </c>
      <c r="H84">
        <v>0.97979797979799998</v>
      </c>
      <c r="J84">
        <f t="shared" si="5"/>
        <v>0.81818181818199998</v>
      </c>
      <c r="K84">
        <f t="shared" si="6"/>
        <v>0.93112947658400003</v>
      </c>
      <c r="L84">
        <f t="shared" si="7"/>
        <v>0.99920948616600003</v>
      </c>
      <c r="M84">
        <f t="shared" si="8"/>
        <v>0.998819362456</v>
      </c>
      <c r="N84">
        <f t="shared" si="9"/>
        <v>0.97979797979799998</v>
      </c>
      <c r="Q84">
        <f>IF(D84&gt;0.5, D84, 1-D84)</f>
        <v>0.81818181818199998</v>
      </c>
      <c r="R84">
        <f>IF(E84&gt;0.5, E84, 1-E84)</f>
        <v>0.93112947658400003</v>
      </c>
      <c r="S84">
        <f>IF(F84&gt;0.5, F84, 1-F84)</f>
        <v>0.99920948616600003</v>
      </c>
      <c r="T84">
        <f>IF(G84&gt;0.5, G84, 1-G84)</f>
        <v>0.998819362456</v>
      </c>
      <c r="U84">
        <f>IF(H84&gt;0.5, H84, 1-H84)</f>
        <v>0.97979797979799998</v>
      </c>
    </row>
    <row r="85" spans="1:21">
      <c r="A85">
        <v>2842</v>
      </c>
      <c r="B85" s="2" t="s">
        <v>189</v>
      </c>
      <c r="D85">
        <v>9.0909090909100002E-2</v>
      </c>
      <c r="E85">
        <v>8.2644628099199993E-3</v>
      </c>
      <c r="F85">
        <v>3.9525691699599996E-3</v>
      </c>
      <c r="G85">
        <v>8.2644628099199993E-3</v>
      </c>
      <c r="H85">
        <v>9.0909090909100002E-2</v>
      </c>
      <c r="J85">
        <f t="shared" si="5"/>
        <v>0.90909090909089996</v>
      </c>
      <c r="K85">
        <f t="shared" si="6"/>
        <v>0.99173553719008001</v>
      </c>
      <c r="L85">
        <f t="shared" si="7"/>
        <v>0.99604743083003999</v>
      </c>
      <c r="M85">
        <f t="shared" si="8"/>
        <v>0.99173553719008001</v>
      </c>
      <c r="N85">
        <f t="shared" si="9"/>
        <v>0.90909090909089996</v>
      </c>
      <c r="Q85">
        <f>IF(D85&gt;0.5, D85, 1-D85)</f>
        <v>0.90909090909089996</v>
      </c>
      <c r="R85">
        <f>IF(E85&gt;0.5, E85, 1-E85)</f>
        <v>0.99173553719008001</v>
      </c>
      <c r="S85">
        <f>IF(F85&gt;0.5, F85, 1-F85)</f>
        <v>0.99604743083003999</v>
      </c>
      <c r="T85">
        <f>IF(G85&gt;0.5, G85, 1-G85)</f>
        <v>0.99173553719008001</v>
      </c>
      <c r="U85">
        <f>IF(H85&gt;0.5, H85, 1-H85)</f>
        <v>0.90909090909089996</v>
      </c>
    </row>
    <row r="86" spans="1:21">
      <c r="A86">
        <v>3136</v>
      </c>
      <c r="B86" s="2" t="s">
        <v>190</v>
      </c>
      <c r="D86">
        <v>0.90909090909099999</v>
      </c>
      <c r="E86">
        <v>1</v>
      </c>
      <c r="F86">
        <v>1</v>
      </c>
      <c r="G86">
        <v>1</v>
      </c>
      <c r="H86">
        <v>1</v>
      </c>
      <c r="J86">
        <f t="shared" si="5"/>
        <v>0.90909090909099999</v>
      </c>
      <c r="K86">
        <f t="shared" si="6"/>
        <v>1</v>
      </c>
      <c r="L86">
        <f t="shared" si="7"/>
        <v>1</v>
      </c>
      <c r="M86">
        <f t="shared" si="8"/>
        <v>1</v>
      </c>
      <c r="N86">
        <f t="shared" si="9"/>
        <v>1</v>
      </c>
      <c r="Q86">
        <f>IF(D86&gt;0.5, D86, 1-D86)</f>
        <v>0.90909090909099999</v>
      </c>
      <c r="R86">
        <f>IF(E86&gt;0.5, E86, 1-E86)</f>
        <v>1</v>
      </c>
      <c r="S86">
        <f>IF(F86&gt;0.5, F86, 1-F86)</f>
        <v>1</v>
      </c>
      <c r="T86">
        <f>IF(G86&gt;0.5, G86, 1-G86)</f>
        <v>1</v>
      </c>
      <c r="U86">
        <f>IF(H86&gt;0.5, H86, 1-H86)</f>
        <v>1</v>
      </c>
    </row>
    <row r="87" spans="1:21">
      <c r="A87">
        <v>3257</v>
      </c>
      <c r="B87" s="2" t="s">
        <v>189</v>
      </c>
      <c r="D87">
        <v>0.181818181818</v>
      </c>
      <c r="E87">
        <v>8.2644628099199993E-3</v>
      </c>
      <c r="F87">
        <v>3.9525691699599996E-3</v>
      </c>
      <c r="G87">
        <v>7.0838252656399998E-3</v>
      </c>
      <c r="H87">
        <v>8.0808080808099994E-2</v>
      </c>
      <c r="J87">
        <f t="shared" si="5"/>
        <v>0.81818181818199998</v>
      </c>
      <c r="K87">
        <f t="shared" si="6"/>
        <v>0.99173553719008001</v>
      </c>
      <c r="L87">
        <f t="shared" si="7"/>
        <v>0.99604743083003999</v>
      </c>
      <c r="M87">
        <f t="shared" si="8"/>
        <v>0.99291617473436</v>
      </c>
      <c r="N87">
        <f t="shared" si="9"/>
        <v>0.91919191919190002</v>
      </c>
      <c r="Q87">
        <f>IF(D87&gt;0.5, D87, 1-D87)</f>
        <v>0.81818181818199998</v>
      </c>
      <c r="R87">
        <f>IF(E87&gt;0.5, E87, 1-E87)</f>
        <v>0.99173553719008001</v>
      </c>
      <c r="S87">
        <f>IF(F87&gt;0.5, F87, 1-F87)</f>
        <v>0.99604743083003999</v>
      </c>
      <c r="T87">
        <f>IF(G87&gt;0.5, G87, 1-G87)</f>
        <v>0.99291617473436</v>
      </c>
      <c r="U87">
        <f>IF(H87&gt;0.5, H87, 1-H87)</f>
        <v>0.91919191919190002</v>
      </c>
    </row>
    <row r="88" spans="1:21">
      <c r="A88">
        <v>3303</v>
      </c>
      <c r="B88" s="2" t="s">
        <v>190</v>
      </c>
      <c r="D88">
        <v>0.90909090909099999</v>
      </c>
      <c r="E88">
        <v>1</v>
      </c>
      <c r="F88">
        <v>1</v>
      </c>
      <c r="G88">
        <v>1</v>
      </c>
      <c r="H88">
        <v>0.98989898989900005</v>
      </c>
      <c r="J88">
        <f t="shared" si="5"/>
        <v>0.90909090909099999</v>
      </c>
      <c r="K88">
        <f t="shared" si="6"/>
        <v>1</v>
      </c>
      <c r="L88">
        <f t="shared" si="7"/>
        <v>1</v>
      </c>
      <c r="M88">
        <f t="shared" si="8"/>
        <v>1</v>
      </c>
      <c r="N88">
        <f t="shared" si="9"/>
        <v>0.98989898989900005</v>
      </c>
      <c r="Q88">
        <f>IF(D88&gt;0.5, D88, 1-D88)</f>
        <v>0.90909090909099999</v>
      </c>
      <c r="R88">
        <f>IF(E88&gt;0.5, E88, 1-E88)</f>
        <v>1</v>
      </c>
      <c r="S88">
        <f>IF(F88&gt;0.5, F88, 1-F88)</f>
        <v>1</v>
      </c>
      <c r="T88">
        <f>IF(G88&gt;0.5, G88, 1-G88)</f>
        <v>1</v>
      </c>
      <c r="U88">
        <f>IF(H88&gt;0.5, H88, 1-H88)</f>
        <v>0.98989898989900005</v>
      </c>
    </row>
    <row r="89" spans="1:21">
      <c r="A89">
        <v>3423</v>
      </c>
      <c r="B89" s="2" t="s">
        <v>189</v>
      </c>
      <c r="D89">
        <v>0.181818181818</v>
      </c>
      <c r="E89">
        <v>8.2644628099199993E-3</v>
      </c>
      <c r="F89">
        <v>3.9525691699599996E-3</v>
      </c>
      <c r="G89">
        <v>8.2644628099199993E-3</v>
      </c>
      <c r="H89">
        <v>9.0909090909100002E-2</v>
      </c>
      <c r="J89">
        <f t="shared" si="5"/>
        <v>0.81818181818199998</v>
      </c>
      <c r="K89">
        <f t="shared" si="6"/>
        <v>0.99173553719008001</v>
      </c>
      <c r="L89">
        <f t="shared" si="7"/>
        <v>0.99604743083003999</v>
      </c>
      <c r="M89">
        <f t="shared" si="8"/>
        <v>0.99173553719008001</v>
      </c>
      <c r="N89">
        <f t="shared" si="9"/>
        <v>0.90909090909089996</v>
      </c>
      <c r="Q89">
        <f>IF(D89&gt;0.5, D89, 1-D89)</f>
        <v>0.81818181818199998</v>
      </c>
      <c r="R89">
        <f>IF(E89&gt;0.5, E89, 1-E89)</f>
        <v>0.99173553719008001</v>
      </c>
      <c r="S89">
        <f>IF(F89&gt;0.5, F89, 1-F89)</f>
        <v>0.99604743083003999</v>
      </c>
      <c r="T89">
        <f>IF(G89&gt;0.5, G89, 1-G89)</f>
        <v>0.99173553719008001</v>
      </c>
      <c r="U89">
        <f>IF(H89&gt;0.5, H89, 1-H89)</f>
        <v>0.90909090909089996</v>
      </c>
    </row>
    <row r="90" spans="1:21">
      <c r="A90">
        <v>3556</v>
      </c>
      <c r="B90" s="2" t="s">
        <v>189</v>
      </c>
      <c r="D90">
        <v>0.54545454545500005</v>
      </c>
      <c r="E90">
        <v>0.501377410468</v>
      </c>
      <c r="F90">
        <v>0.50039525691700004</v>
      </c>
      <c r="G90">
        <v>0.500590318772</v>
      </c>
      <c r="H90">
        <v>0.50505050505100002</v>
      </c>
      <c r="J90">
        <f t="shared" si="5"/>
        <v>0.45454545454499995</v>
      </c>
      <c r="K90">
        <f t="shared" si="6"/>
        <v>0.498622589532</v>
      </c>
      <c r="L90">
        <f t="shared" si="7"/>
        <v>0.49960474308299996</v>
      </c>
      <c r="M90">
        <f t="shared" si="8"/>
        <v>0.499409681228</v>
      </c>
      <c r="N90">
        <f t="shared" si="9"/>
        <v>0.49494949494899998</v>
      </c>
      <c r="Q90">
        <f>IF(D90&gt;0.5, D90, 1-D90)</f>
        <v>0.54545454545500005</v>
      </c>
      <c r="R90">
        <f>IF(E90&gt;0.5, E90, 1-E90)</f>
        <v>0.501377410468</v>
      </c>
      <c r="S90">
        <f>IF(F90&gt;0.5, F90, 1-F90)</f>
        <v>0.50039525691700004</v>
      </c>
      <c r="T90">
        <f>IF(G90&gt;0.5, G90, 1-G90)</f>
        <v>0.500590318772</v>
      </c>
      <c r="U90">
        <f>IF(H90&gt;0.5, H90, 1-H90)</f>
        <v>0.50505050505100002</v>
      </c>
    </row>
    <row r="91" spans="1:21">
      <c r="A91">
        <v>3601</v>
      </c>
      <c r="B91" s="2" t="s">
        <v>189</v>
      </c>
      <c r="D91">
        <v>0.181818181818</v>
      </c>
      <c r="E91">
        <v>8.2644628099199993E-3</v>
      </c>
      <c r="F91">
        <v>3.1620553359700001E-3</v>
      </c>
      <c r="G91">
        <v>7.0838252656399998E-3</v>
      </c>
      <c r="H91">
        <v>8.0808080808099994E-2</v>
      </c>
      <c r="J91">
        <f t="shared" si="5"/>
        <v>0.81818181818199998</v>
      </c>
      <c r="K91">
        <f t="shared" si="6"/>
        <v>0.99173553719008001</v>
      </c>
      <c r="L91">
        <f t="shared" si="7"/>
        <v>0.99683794466402997</v>
      </c>
      <c r="M91">
        <f t="shared" si="8"/>
        <v>0.99291617473436</v>
      </c>
      <c r="N91">
        <f t="shared" si="9"/>
        <v>0.91919191919190002</v>
      </c>
      <c r="Q91">
        <f>IF(D91&gt;0.5, D91, 1-D91)</f>
        <v>0.81818181818199998</v>
      </c>
      <c r="R91">
        <f>IF(E91&gt;0.5, E91, 1-E91)</f>
        <v>0.99173553719008001</v>
      </c>
      <c r="S91">
        <f>IF(F91&gt;0.5, F91, 1-F91)</f>
        <v>0.99683794466402997</v>
      </c>
      <c r="T91">
        <f>IF(G91&gt;0.5, G91, 1-G91)</f>
        <v>0.99291617473436</v>
      </c>
      <c r="U91">
        <f>IF(H91&gt;0.5, H91, 1-H91)</f>
        <v>0.91919191919190002</v>
      </c>
    </row>
    <row r="92" spans="1:21">
      <c r="A92">
        <v>3920</v>
      </c>
      <c r="B92" s="2" t="s">
        <v>189</v>
      </c>
      <c r="D92">
        <v>0.72727272727299996</v>
      </c>
      <c r="E92">
        <v>0.81818181818199998</v>
      </c>
      <c r="F92">
        <v>0.91620553359699997</v>
      </c>
      <c r="G92">
        <v>0.99763872491100003</v>
      </c>
      <c r="H92">
        <v>0.96969696969700003</v>
      </c>
      <c r="J92">
        <f t="shared" si="5"/>
        <v>0.27272727272700004</v>
      </c>
      <c r="K92">
        <f t="shared" si="6"/>
        <v>0.18181818181800002</v>
      </c>
      <c r="L92">
        <f t="shared" si="7"/>
        <v>8.3794466403000034E-2</v>
      </c>
      <c r="M92">
        <f t="shared" si="8"/>
        <v>2.3612750889999701E-3</v>
      </c>
      <c r="N92">
        <f t="shared" si="9"/>
        <v>3.0303030302999967E-2</v>
      </c>
      <c r="Q92">
        <f>IF(D92&gt;0.5, D92, 1-D92)</f>
        <v>0.72727272727299996</v>
      </c>
      <c r="R92">
        <f>IF(E92&gt;0.5, E92, 1-E92)</f>
        <v>0.81818181818199998</v>
      </c>
      <c r="S92">
        <f>IF(F92&gt;0.5, F92, 1-F92)</f>
        <v>0.91620553359699997</v>
      </c>
      <c r="T92">
        <f>IF(G92&gt;0.5, G92, 1-G92)</f>
        <v>0.99763872491100003</v>
      </c>
      <c r="U92">
        <f>IF(H92&gt;0.5, H92, 1-H92)</f>
        <v>0.96969696969700003</v>
      </c>
    </row>
    <row r="93" spans="1:21">
      <c r="A93" s="5">
        <v>3962</v>
      </c>
      <c r="B93" s="5" t="s">
        <v>190</v>
      </c>
      <c r="D93">
        <v>1</v>
      </c>
      <c r="E93">
        <v>1</v>
      </c>
      <c r="F93">
        <v>1</v>
      </c>
      <c r="G93">
        <v>1</v>
      </c>
      <c r="H93">
        <v>1</v>
      </c>
      <c r="J93">
        <f t="shared" si="5"/>
        <v>1</v>
      </c>
      <c r="K93">
        <f t="shared" si="6"/>
        <v>1</v>
      </c>
      <c r="L93">
        <f t="shared" si="7"/>
        <v>1</v>
      </c>
      <c r="M93">
        <f t="shared" si="8"/>
        <v>1</v>
      </c>
      <c r="N93">
        <f t="shared" si="9"/>
        <v>1</v>
      </c>
      <c r="Q93">
        <f>IF(D93&gt;0.5, D93, 1-D93)</f>
        <v>1</v>
      </c>
      <c r="R93">
        <f>IF(E93&gt;0.5, E93, 1-E93)</f>
        <v>1</v>
      </c>
      <c r="S93">
        <f>IF(F93&gt;0.5, F93, 1-F93)</f>
        <v>1</v>
      </c>
      <c r="T93">
        <f>IF(G93&gt;0.5, G93, 1-G93)</f>
        <v>1</v>
      </c>
      <c r="U93">
        <f>IF(H93&gt;0.5, H93, 1-H93)</f>
        <v>1</v>
      </c>
    </row>
    <row r="94" spans="1:21">
      <c r="A94">
        <v>4012</v>
      </c>
      <c r="B94" s="2" t="s">
        <v>190</v>
      </c>
      <c r="D94">
        <v>1</v>
      </c>
      <c r="E94">
        <v>1</v>
      </c>
      <c r="F94">
        <v>1</v>
      </c>
      <c r="G94">
        <v>1</v>
      </c>
      <c r="H94">
        <v>1</v>
      </c>
      <c r="J94">
        <f t="shared" si="5"/>
        <v>1</v>
      </c>
      <c r="K94">
        <f t="shared" si="6"/>
        <v>1</v>
      </c>
      <c r="L94">
        <f t="shared" si="7"/>
        <v>1</v>
      </c>
      <c r="M94">
        <f t="shared" si="8"/>
        <v>1</v>
      </c>
      <c r="N94">
        <f t="shared" si="9"/>
        <v>1</v>
      </c>
      <c r="Q94">
        <f>IF(D94&gt;0.5, D94, 1-D94)</f>
        <v>1</v>
      </c>
      <c r="R94">
        <f>IF(E94&gt;0.5, E94, 1-E94)</f>
        <v>1</v>
      </c>
      <c r="S94">
        <f>IF(F94&gt;0.5, F94, 1-F94)</f>
        <v>1</v>
      </c>
      <c r="T94">
        <f>IF(G94&gt;0.5, G94, 1-G94)</f>
        <v>1</v>
      </c>
      <c r="U94">
        <f>IF(H94&gt;0.5, H94, 1-H94)</f>
        <v>1</v>
      </c>
    </row>
    <row r="95" spans="1:21">
      <c r="A95">
        <v>4285</v>
      </c>
      <c r="B95" s="2" t="s">
        <v>189</v>
      </c>
      <c r="D95">
        <v>0.36363636363599999</v>
      </c>
      <c r="E95">
        <v>0.18732782369100001</v>
      </c>
      <c r="F95">
        <v>8.6166007905099998E-2</v>
      </c>
      <c r="G95">
        <v>7.0838252656399998E-3</v>
      </c>
      <c r="H95">
        <v>6.06060606061E-2</v>
      </c>
      <c r="J95">
        <f t="shared" si="5"/>
        <v>0.63636363636399995</v>
      </c>
      <c r="K95">
        <f t="shared" si="6"/>
        <v>0.81267217630900002</v>
      </c>
      <c r="L95">
        <f t="shared" si="7"/>
        <v>0.91383399209490002</v>
      </c>
      <c r="M95">
        <f t="shared" si="8"/>
        <v>0.99291617473436</v>
      </c>
      <c r="N95">
        <f t="shared" si="9"/>
        <v>0.93939393939390003</v>
      </c>
      <c r="Q95">
        <f>IF(D95&gt;0.5, D95, 1-D95)</f>
        <v>0.63636363636399995</v>
      </c>
      <c r="R95">
        <f>IF(E95&gt;0.5, E95, 1-E95)</f>
        <v>0.81267217630900002</v>
      </c>
      <c r="S95">
        <f>IF(F95&gt;0.5, F95, 1-F95)</f>
        <v>0.91383399209490002</v>
      </c>
      <c r="T95">
        <f>IF(G95&gt;0.5, G95, 1-G95)</f>
        <v>0.99291617473436</v>
      </c>
      <c r="U95">
        <f>IF(H95&gt;0.5, H95, 1-H95)</f>
        <v>0.93939393939390003</v>
      </c>
    </row>
    <row r="96" spans="1:21">
      <c r="A96">
        <v>5611</v>
      </c>
      <c r="B96" s="2" t="s">
        <v>190</v>
      </c>
      <c r="D96">
        <v>1</v>
      </c>
      <c r="E96">
        <v>1</v>
      </c>
      <c r="F96">
        <v>1</v>
      </c>
      <c r="G96">
        <v>1</v>
      </c>
      <c r="H96">
        <v>1</v>
      </c>
      <c r="J96">
        <f t="shared" si="5"/>
        <v>1</v>
      </c>
      <c r="K96">
        <f t="shared" si="6"/>
        <v>1</v>
      </c>
      <c r="L96">
        <f t="shared" si="7"/>
        <v>1</v>
      </c>
      <c r="M96">
        <f t="shared" si="8"/>
        <v>1</v>
      </c>
      <c r="N96">
        <f t="shared" si="9"/>
        <v>1</v>
      </c>
      <c r="Q96">
        <f>IF(D96&gt;0.5, D96, 1-D96)</f>
        <v>1</v>
      </c>
      <c r="R96">
        <f>IF(E96&gt;0.5, E96, 1-E96)</f>
        <v>1</v>
      </c>
      <c r="S96">
        <f>IF(F96&gt;0.5, F96, 1-F96)</f>
        <v>1</v>
      </c>
      <c r="T96">
        <f>IF(G96&gt;0.5, G96, 1-G96)</f>
        <v>1</v>
      </c>
      <c r="U96">
        <f>IF(H96&gt;0.5, H96, 1-H96)</f>
        <v>1</v>
      </c>
    </row>
    <row r="97" spans="1:21">
      <c r="A97">
        <v>8751</v>
      </c>
      <c r="B97" s="2" t="s">
        <v>190</v>
      </c>
      <c r="D97">
        <v>0.90909090909099999</v>
      </c>
      <c r="E97">
        <v>1</v>
      </c>
      <c r="F97">
        <v>1</v>
      </c>
      <c r="G97">
        <v>1</v>
      </c>
      <c r="H97">
        <v>1</v>
      </c>
      <c r="J97">
        <f t="shared" si="5"/>
        <v>0.90909090909099999</v>
      </c>
      <c r="K97">
        <f t="shared" si="6"/>
        <v>1</v>
      </c>
      <c r="L97">
        <f t="shared" si="7"/>
        <v>1</v>
      </c>
      <c r="M97">
        <f t="shared" si="8"/>
        <v>1</v>
      </c>
      <c r="N97">
        <f t="shared" si="9"/>
        <v>1</v>
      </c>
      <c r="Q97">
        <f>IF(D97&gt;0.5, D97, 1-D97)</f>
        <v>0.90909090909099999</v>
      </c>
      <c r="R97">
        <f>IF(E97&gt;0.5, E97, 1-E97)</f>
        <v>1</v>
      </c>
      <c r="S97">
        <f>IF(F97&gt;0.5, F97, 1-F97)</f>
        <v>1</v>
      </c>
      <c r="T97">
        <f>IF(G97&gt;0.5, G97, 1-G97)</f>
        <v>1</v>
      </c>
      <c r="U97">
        <f>IF(H97&gt;0.5, H97, 1-H97)</f>
        <v>1</v>
      </c>
    </row>
    <row r="98" spans="1:21">
      <c r="A98" t="s">
        <v>196</v>
      </c>
    </row>
    <row r="100" spans="1:21">
      <c r="D100">
        <v>0.69147727272729698</v>
      </c>
      <c r="E100">
        <v>0.67858363042186143</v>
      </c>
      <c r="F100">
        <v>0.68596742847854308</v>
      </c>
      <c r="G100">
        <v>0.69108335017424649</v>
      </c>
      <c r="H100">
        <v>0.7147516835017157</v>
      </c>
      <c r="J100">
        <f>AVERAGE(J2:J97)</f>
        <v>0.80625000000005709</v>
      </c>
      <c r="K100">
        <f t="shared" ref="K100:N100" si="10">AVERAGE(K2:K97)</f>
        <v>0.8651403743315762</v>
      </c>
      <c r="L100">
        <f t="shared" si="10"/>
        <v>0.87702366008595922</v>
      </c>
      <c r="M100">
        <f t="shared" si="10"/>
        <v>0.87866400934584454</v>
      </c>
      <c r="N100">
        <f t="shared" si="10"/>
        <v>0.84964225589224485</v>
      </c>
      <c r="Q100">
        <f>AVERAGE(Q2:Q97)</f>
        <v>0.84602272727284866</v>
      </c>
      <c r="R100">
        <f t="shared" ref="R100:U100" si="11">AVERAGE(R2:R97)</f>
        <v>0.9183209096310968</v>
      </c>
      <c r="S100">
        <f t="shared" si="11"/>
        <v>0.94532264185849879</v>
      </c>
      <c r="T100">
        <f t="shared" si="11"/>
        <v>0.95792460849279504</v>
      </c>
      <c r="U100">
        <f t="shared" si="11"/>
        <v>0.92287457912459703</v>
      </c>
    </row>
  </sheetData>
  <sortState ref="A2:B115">
    <sortCondition ref="A2:A115"/>
  </sortState>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
  <sheetViews>
    <sheetView topLeftCell="A83" workbookViewId="0">
      <selection activeCell="J100" sqref="J100:N100"/>
    </sheetView>
  </sheetViews>
  <sheetFormatPr baseColWidth="10" defaultRowHeight="15" x14ac:dyDescent="0"/>
  <cols>
    <col min="2" max="2" width="10.83203125" style="2"/>
  </cols>
  <sheetData>
    <row r="1" spans="1:14">
      <c r="A1" t="s">
        <v>0</v>
      </c>
      <c r="B1" s="2" t="s">
        <v>188</v>
      </c>
      <c r="D1" t="s">
        <v>182</v>
      </c>
      <c r="E1" t="s">
        <v>183</v>
      </c>
      <c r="F1" t="s">
        <v>185</v>
      </c>
      <c r="G1" t="s">
        <v>186</v>
      </c>
      <c r="H1" t="s">
        <v>187</v>
      </c>
      <c r="J1" t="s">
        <v>182</v>
      </c>
      <c r="K1" t="s">
        <v>183</v>
      </c>
      <c r="L1" t="s">
        <v>185</v>
      </c>
      <c r="M1" t="s">
        <v>186</v>
      </c>
      <c r="N1" t="s">
        <v>187</v>
      </c>
    </row>
    <row r="2" spans="1:14">
      <c r="A2">
        <v>0</v>
      </c>
      <c r="B2" s="2" t="s">
        <v>190</v>
      </c>
      <c r="D2">
        <v>1</v>
      </c>
      <c r="E2">
        <v>1</v>
      </c>
      <c r="F2">
        <v>1</v>
      </c>
      <c r="G2">
        <v>1</v>
      </c>
      <c r="H2">
        <v>1</v>
      </c>
      <c r="J2">
        <f>IF(B2="n",1-D2,D2)</f>
        <v>1</v>
      </c>
      <c r="K2">
        <f>IF(B2="n",1-E2,E2)</f>
        <v>1</v>
      </c>
      <c r="L2">
        <f>IF(B2="n",1-F2,F2)</f>
        <v>1</v>
      </c>
      <c r="M2">
        <f>IF(B2="n",1-G2,G2)</f>
        <v>1</v>
      </c>
      <c r="N2">
        <f>IF(B2="n",1-H2,H2)</f>
        <v>1</v>
      </c>
    </row>
    <row r="3" spans="1:14">
      <c r="A3">
        <v>4</v>
      </c>
      <c r="B3" s="2" t="s">
        <v>190</v>
      </c>
      <c r="D3">
        <v>1</v>
      </c>
      <c r="E3">
        <v>1</v>
      </c>
      <c r="F3">
        <v>1</v>
      </c>
      <c r="G3">
        <v>1</v>
      </c>
      <c r="H3">
        <v>1</v>
      </c>
      <c r="J3">
        <f t="shared" ref="J3:J66" si="0">IF(B3="n",1-D3,D3)</f>
        <v>1</v>
      </c>
      <c r="K3">
        <f t="shared" ref="K3:K66" si="1">IF(B3="n",1-E3,E3)</f>
        <v>1</v>
      </c>
      <c r="L3">
        <f t="shared" ref="L3:L66" si="2">IF(B3="n",1-F3,F3)</f>
        <v>1</v>
      </c>
      <c r="M3">
        <f t="shared" ref="M3:M66" si="3">IF(B3="n",1-G3,G3)</f>
        <v>1</v>
      </c>
      <c r="N3">
        <f t="shared" ref="N3:N66" si="4">IF(B3="n",1-H3,H3)</f>
        <v>1</v>
      </c>
    </row>
    <row r="4" spans="1:14">
      <c r="A4">
        <v>12</v>
      </c>
      <c r="B4" s="2" t="s">
        <v>190</v>
      </c>
      <c r="D4">
        <v>0.4</v>
      </c>
      <c r="E4">
        <v>0.23137254902000001</v>
      </c>
      <c r="F4">
        <v>0.122834645669</v>
      </c>
      <c r="G4">
        <v>1.5444015444E-2</v>
      </c>
      <c r="H4">
        <v>0.33333333333300003</v>
      </c>
      <c r="J4">
        <f t="shared" si="0"/>
        <v>0.4</v>
      </c>
      <c r="K4">
        <f t="shared" si="1"/>
        <v>0.23137254902000001</v>
      </c>
      <c r="L4">
        <f t="shared" si="2"/>
        <v>0.122834645669</v>
      </c>
      <c r="M4">
        <f t="shared" si="3"/>
        <v>1.5444015444E-2</v>
      </c>
      <c r="N4">
        <f t="shared" si="4"/>
        <v>0.33333333333300003</v>
      </c>
    </row>
    <row r="5" spans="1:14">
      <c r="A5" s="3">
        <v>13</v>
      </c>
      <c r="B5" s="2" t="s">
        <v>189</v>
      </c>
      <c r="D5">
        <v>0.4</v>
      </c>
      <c r="E5">
        <v>0.23137254902000001</v>
      </c>
      <c r="F5">
        <v>0.122834645669</v>
      </c>
      <c r="G5">
        <v>1.5444015444E-2</v>
      </c>
      <c r="H5">
        <v>0.33333333333300003</v>
      </c>
      <c r="J5">
        <f t="shared" si="0"/>
        <v>0.6</v>
      </c>
      <c r="K5">
        <f t="shared" si="1"/>
        <v>0.76862745097999996</v>
      </c>
      <c r="L5">
        <f t="shared" si="2"/>
        <v>0.87716535433099996</v>
      </c>
      <c r="M5">
        <f t="shared" si="3"/>
        <v>0.98455598455600002</v>
      </c>
      <c r="N5">
        <f t="shared" si="4"/>
        <v>0.66666666666700003</v>
      </c>
    </row>
    <row r="6" spans="1:14">
      <c r="A6">
        <v>15</v>
      </c>
      <c r="B6" s="2" t="s">
        <v>189</v>
      </c>
      <c r="D6">
        <v>0.3</v>
      </c>
      <c r="E6">
        <v>0.18259601361200001</v>
      </c>
      <c r="F6">
        <v>8.3028850642700006E-2</v>
      </c>
      <c r="G6">
        <v>1.9145473690899999E-4</v>
      </c>
      <c r="H6">
        <v>3.5353535353499999E-2</v>
      </c>
      <c r="J6">
        <f t="shared" si="0"/>
        <v>0.7</v>
      </c>
      <c r="K6">
        <f t="shared" si="1"/>
        <v>0.81740398638800005</v>
      </c>
      <c r="L6">
        <f t="shared" si="2"/>
        <v>0.91697114935729995</v>
      </c>
      <c r="M6">
        <f t="shared" si="3"/>
        <v>0.99980854526309104</v>
      </c>
      <c r="N6">
        <f t="shared" si="4"/>
        <v>0.96464646464650006</v>
      </c>
    </row>
    <row r="7" spans="1:14">
      <c r="A7" s="3">
        <v>21</v>
      </c>
      <c r="B7" s="2" t="s">
        <v>189</v>
      </c>
      <c r="D7">
        <v>0.90909090909099999</v>
      </c>
      <c r="E7">
        <v>1</v>
      </c>
      <c r="F7">
        <v>1</v>
      </c>
      <c r="G7">
        <v>0.998819362456</v>
      </c>
      <c r="H7">
        <v>0.98989898989900005</v>
      </c>
      <c r="J7">
        <f t="shared" si="0"/>
        <v>9.0909090909000012E-2</v>
      </c>
      <c r="K7">
        <f t="shared" si="1"/>
        <v>0</v>
      </c>
      <c r="L7">
        <f t="shared" si="2"/>
        <v>0</v>
      </c>
      <c r="M7">
        <f t="shared" si="3"/>
        <v>1.1806375439999961E-3</v>
      </c>
      <c r="N7">
        <f t="shared" si="4"/>
        <v>1.0101010100999952E-2</v>
      </c>
    </row>
    <row r="8" spans="1:14">
      <c r="A8" s="2">
        <v>22</v>
      </c>
      <c r="B8" s="2" t="s">
        <v>190</v>
      </c>
      <c r="D8">
        <v>0.9</v>
      </c>
      <c r="E8">
        <v>1</v>
      </c>
      <c r="F8">
        <v>1</v>
      </c>
      <c r="G8">
        <v>0.99613899613900003</v>
      </c>
      <c r="H8">
        <v>0.944444444444</v>
      </c>
      <c r="J8">
        <f t="shared" si="0"/>
        <v>0.9</v>
      </c>
      <c r="K8">
        <f t="shared" si="1"/>
        <v>1</v>
      </c>
      <c r="L8">
        <f t="shared" si="2"/>
        <v>1</v>
      </c>
      <c r="M8">
        <f t="shared" si="3"/>
        <v>0.99613899613900003</v>
      </c>
      <c r="N8">
        <f t="shared" si="4"/>
        <v>0.944444444444</v>
      </c>
    </row>
    <row r="9" spans="1:14">
      <c r="A9">
        <v>26</v>
      </c>
      <c r="B9" s="2" t="s">
        <v>190</v>
      </c>
      <c r="D9">
        <v>0.99</v>
      </c>
      <c r="E9">
        <v>0.99995386389899998</v>
      </c>
      <c r="F9">
        <v>0.99998759997499997</v>
      </c>
      <c r="G9">
        <v>0.99989564854400004</v>
      </c>
      <c r="H9">
        <v>0.97222222222200005</v>
      </c>
      <c r="J9">
        <f t="shared" si="0"/>
        <v>0.99</v>
      </c>
      <c r="K9">
        <f t="shared" si="1"/>
        <v>0.99995386389899998</v>
      </c>
      <c r="L9">
        <f t="shared" si="2"/>
        <v>0.99998759997499997</v>
      </c>
      <c r="M9">
        <f t="shared" si="3"/>
        <v>0.99989564854400004</v>
      </c>
      <c r="N9">
        <f t="shared" si="4"/>
        <v>0.97222222222200005</v>
      </c>
    </row>
    <row r="10" spans="1:14">
      <c r="A10">
        <v>30</v>
      </c>
      <c r="B10" s="2" t="s">
        <v>190</v>
      </c>
      <c r="D10">
        <v>0.9</v>
      </c>
      <c r="E10">
        <v>1</v>
      </c>
      <c r="F10">
        <v>1</v>
      </c>
      <c r="G10">
        <v>0.99613899613900003</v>
      </c>
      <c r="H10">
        <v>0.944444444444</v>
      </c>
      <c r="J10">
        <f t="shared" si="0"/>
        <v>0.9</v>
      </c>
      <c r="K10">
        <f t="shared" si="1"/>
        <v>1</v>
      </c>
      <c r="L10">
        <f t="shared" si="2"/>
        <v>1</v>
      </c>
      <c r="M10">
        <f t="shared" si="3"/>
        <v>0.99613899613900003</v>
      </c>
      <c r="N10">
        <f t="shared" si="4"/>
        <v>0.944444444444</v>
      </c>
    </row>
    <row r="11" spans="1:14">
      <c r="A11">
        <v>31</v>
      </c>
      <c r="B11" s="2" t="s">
        <v>189</v>
      </c>
      <c r="D11">
        <v>0.60606060606099998</v>
      </c>
      <c r="E11">
        <v>0.69880624426100002</v>
      </c>
      <c r="F11">
        <v>0.77681159420300006</v>
      </c>
      <c r="G11">
        <v>0.99606454151900004</v>
      </c>
      <c r="H11">
        <v>0.95959595959599997</v>
      </c>
      <c r="J11">
        <f t="shared" si="0"/>
        <v>0.39393939393900002</v>
      </c>
      <c r="K11">
        <f t="shared" si="1"/>
        <v>0.30119375573899998</v>
      </c>
      <c r="L11">
        <f t="shared" si="2"/>
        <v>0.22318840579699994</v>
      </c>
      <c r="M11">
        <f t="shared" si="3"/>
        <v>3.9354584809999649E-3</v>
      </c>
      <c r="N11">
        <f t="shared" si="4"/>
        <v>4.040404040400003E-2</v>
      </c>
    </row>
    <row r="12" spans="1:14">
      <c r="A12">
        <v>32</v>
      </c>
      <c r="B12" s="2" t="s">
        <v>189</v>
      </c>
      <c r="D12">
        <v>9.0909090909100002E-2</v>
      </c>
      <c r="E12">
        <v>8.2644628099199993E-3</v>
      </c>
      <c r="F12">
        <v>3.9525691699599996E-3</v>
      </c>
      <c r="G12">
        <v>8.2644628099199993E-3</v>
      </c>
      <c r="H12">
        <v>9.0909090909100002E-2</v>
      </c>
      <c r="J12">
        <f t="shared" si="0"/>
        <v>0.90909090909089996</v>
      </c>
      <c r="K12">
        <f t="shared" si="1"/>
        <v>0.99173553719008001</v>
      </c>
      <c r="L12">
        <f t="shared" si="2"/>
        <v>0.99604743083003999</v>
      </c>
      <c r="M12">
        <f t="shared" si="3"/>
        <v>0.99173553719008001</v>
      </c>
      <c r="N12">
        <f t="shared" si="4"/>
        <v>0.90909090909089996</v>
      </c>
    </row>
    <row r="13" spans="1:14">
      <c r="A13">
        <v>40</v>
      </c>
      <c r="B13" s="2" t="s">
        <v>190</v>
      </c>
      <c r="D13">
        <v>0.72727272727299996</v>
      </c>
      <c r="E13">
        <v>0.81542699724500001</v>
      </c>
      <c r="F13">
        <v>0.91620553359699997</v>
      </c>
      <c r="G13">
        <v>0.99763872491100003</v>
      </c>
      <c r="H13">
        <v>0.97979797979799998</v>
      </c>
      <c r="J13">
        <f t="shared" si="0"/>
        <v>0.72727272727299996</v>
      </c>
      <c r="K13">
        <f t="shared" si="1"/>
        <v>0.81542699724500001</v>
      </c>
      <c r="L13">
        <f t="shared" si="2"/>
        <v>0.91620553359699997</v>
      </c>
      <c r="M13">
        <f t="shared" si="3"/>
        <v>0.99763872491100003</v>
      </c>
      <c r="N13">
        <f t="shared" si="4"/>
        <v>0.97979797979799998</v>
      </c>
    </row>
    <row r="14" spans="1:14">
      <c r="A14">
        <v>43</v>
      </c>
      <c r="B14" s="2" t="s">
        <v>190</v>
      </c>
      <c r="D14">
        <v>1</v>
      </c>
      <c r="E14">
        <v>1</v>
      </c>
      <c r="F14">
        <v>1</v>
      </c>
      <c r="G14">
        <v>1</v>
      </c>
      <c r="H14">
        <v>1</v>
      </c>
      <c r="J14">
        <f t="shared" si="0"/>
        <v>1</v>
      </c>
      <c r="K14">
        <f t="shared" si="1"/>
        <v>1</v>
      </c>
      <c r="L14">
        <f t="shared" si="2"/>
        <v>1</v>
      </c>
      <c r="M14">
        <f t="shared" si="3"/>
        <v>1</v>
      </c>
      <c r="N14">
        <f t="shared" si="4"/>
        <v>1</v>
      </c>
    </row>
    <row r="15" spans="1:14">
      <c r="A15">
        <v>47</v>
      </c>
      <c r="B15" s="2" t="s">
        <v>190</v>
      </c>
      <c r="D15">
        <v>1</v>
      </c>
      <c r="E15">
        <v>1</v>
      </c>
      <c r="F15">
        <v>1</v>
      </c>
      <c r="G15">
        <v>1</v>
      </c>
      <c r="H15">
        <v>1</v>
      </c>
      <c r="J15">
        <f t="shared" si="0"/>
        <v>1</v>
      </c>
      <c r="K15">
        <f t="shared" si="1"/>
        <v>1</v>
      </c>
      <c r="L15">
        <f t="shared" si="2"/>
        <v>1</v>
      </c>
      <c r="M15">
        <f t="shared" si="3"/>
        <v>1</v>
      </c>
      <c r="N15">
        <f t="shared" si="4"/>
        <v>1</v>
      </c>
    </row>
    <row r="16" spans="1:14">
      <c r="A16">
        <v>52</v>
      </c>
      <c r="B16" s="2" t="s">
        <v>190</v>
      </c>
      <c r="D16">
        <v>1</v>
      </c>
      <c r="E16">
        <v>1</v>
      </c>
      <c r="F16">
        <v>1</v>
      </c>
      <c r="G16">
        <v>1</v>
      </c>
      <c r="H16">
        <v>1</v>
      </c>
      <c r="J16">
        <f t="shared" si="0"/>
        <v>1</v>
      </c>
      <c r="K16">
        <f t="shared" si="1"/>
        <v>1</v>
      </c>
      <c r="L16">
        <f t="shared" si="2"/>
        <v>1</v>
      </c>
      <c r="M16">
        <f t="shared" si="3"/>
        <v>1</v>
      </c>
      <c r="N16">
        <f t="shared" si="4"/>
        <v>1</v>
      </c>
    </row>
    <row r="17" spans="1:14">
      <c r="A17">
        <v>53</v>
      </c>
      <c r="B17" s="2" t="s">
        <v>189</v>
      </c>
      <c r="D17">
        <v>0.81818181818199998</v>
      </c>
      <c r="E17">
        <v>0.933884297521</v>
      </c>
      <c r="F17">
        <v>0.99920948616600003</v>
      </c>
      <c r="G17">
        <v>0.99763872491100003</v>
      </c>
      <c r="H17">
        <v>0.97979797979799998</v>
      </c>
      <c r="J17">
        <f t="shared" si="0"/>
        <v>0.18181818181800002</v>
      </c>
      <c r="K17">
        <f t="shared" si="1"/>
        <v>6.6115702479000005E-2</v>
      </c>
      <c r="L17">
        <f t="shared" si="2"/>
        <v>7.9051383399997288E-4</v>
      </c>
      <c r="M17">
        <f t="shared" si="3"/>
        <v>2.3612750889999701E-3</v>
      </c>
      <c r="N17">
        <f t="shared" si="4"/>
        <v>2.0202020202000015E-2</v>
      </c>
    </row>
    <row r="18" spans="1:14">
      <c r="A18" s="3">
        <v>55</v>
      </c>
      <c r="B18" s="2" t="s">
        <v>189</v>
      </c>
      <c r="D18">
        <v>0.36363636363599999</v>
      </c>
      <c r="E18">
        <v>0.18732782369100001</v>
      </c>
      <c r="F18">
        <v>8.6166007905099998E-2</v>
      </c>
      <c r="G18">
        <v>5.90318772137E-3</v>
      </c>
      <c r="H18">
        <v>6.06060606061E-2</v>
      </c>
      <c r="J18">
        <f t="shared" si="0"/>
        <v>0.63636363636399995</v>
      </c>
      <c r="K18">
        <f t="shared" si="1"/>
        <v>0.81267217630900002</v>
      </c>
      <c r="L18">
        <f t="shared" si="2"/>
        <v>0.91383399209490002</v>
      </c>
      <c r="M18">
        <f t="shared" si="3"/>
        <v>0.99409681227863</v>
      </c>
      <c r="N18">
        <f t="shared" si="4"/>
        <v>0.93939393939390003</v>
      </c>
    </row>
    <row r="19" spans="1:14">
      <c r="A19">
        <v>66</v>
      </c>
      <c r="B19" s="2" t="s">
        <v>190</v>
      </c>
      <c r="D19">
        <v>0.63636363636399995</v>
      </c>
      <c r="E19">
        <v>0.66666666666700003</v>
      </c>
      <c r="F19">
        <v>0.73754940711500006</v>
      </c>
      <c r="G19">
        <v>0.83116883116899998</v>
      </c>
      <c r="H19">
        <v>0.95959595959599997</v>
      </c>
      <c r="J19">
        <f t="shared" si="0"/>
        <v>0.63636363636399995</v>
      </c>
      <c r="K19">
        <f t="shared" si="1"/>
        <v>0.66666666666700003</v>
      </c>
      <c r="L19">
        <f t="shared" si="2"/>
        <v>0.73754940711500006</v>
      </c>
      <c r="M19">
        <f t="shared" si="3"/>
        <v>0.83116883116899998</v>
      </c>
      <c r="N19">
        <f t="shared" si="4"/>
        <v>0.95959595959599997</v>
      </c>
    </row>
    <row r="20" spans="1:14">
      <c r="A20">
        <v>77</v>
      </c>
      <c r="B20" s="2" t="s">
        <v>190</v>
      </c>
      <c r="D20">
        <v>1</v>
      </c>
      <c r="E20">
        <v>1</v>
      </c>
      <c r="F20">
        <v>1</v>
      </c>
      <c r="G20">
        <v>1</v>
      </c>
      <c r="H20">
        <v>1</v>
      </c>
      <c r="J20">
        <f t="shared" si="0"/>
        <v>1</v>
      </c>
      <c r="K20">
        <f t="shared" si="1"/>
        <v>1</v>
      </c>
      <c r="L20">
        <f t="shared" si="2"/>
        <v>1</v>
      </c>
      <c r="M20">
        <f t="shared" si="3"/>
        <v>1</v>
      </c>
      <c r="N20">
        <f t="shared" si="4"/>
        <v>1</v>
      </c>
    </row>
    <row r="21" spans="1:14">
      <c r="A21">
        <v>80</v>
      </c>
      <c r="B21" s="2" t="s">
        <v>189</v>
      </c>
      <c r="D21">
        <v>0.27272727272699998</v>
      </c>
      <c r="E21">
        <v>7.1625344352599998E-2</v>
      </c>
      <c r="F21">
        <v>2.3715415019800001E-3</v>
      </c>
      <c r="G21">
        <v>5.90318772137E-3</v>
      </c>
      <c r="H21">
        <v>7.07070707071E-2</v>
      </c>
      <c r="J21">
        <f t="shared" si="0"/>
        <v>0.72727272727299996</v>
      </c>
      <c r="K21">
        <f t="shared" si="1"/>
        <v>0.92837465564739996</v>
      </c>
      <c r="L21">
        <f t="shared" si="2"/>
        <v>0.99762845849801995</v>
      </c>
      <c r="M21">
        <f t="shared" si="3"/>
        <v>0.99409681227863</v>
      </c>
      <c r="N21">
        <f t="shared" si="4"/>
        <v>0.92929292929289997</v>
      </c>
    </row>
    <row r="22" spans="1:14">
      <c r="A22">
        <v>87</v>
      </c>
      <c r="B22" s="2" t="s">
        <v>189</v>
      </c>
      <c r="D22">
        <v>0.2</v>
      </c>
      <c r="E22">
        <v>1.1764705882400001E-2</v>
      </c>
      <c r="F22">
        <v>7.8740157480300006E-3</v>
      </c>
      <c r="G22">
        <v>2.7027027027000002E-2</v>
      </c>
      <c r="H22">
        <v>0.444444444444</v>
      </c>
      <c r="J22">
        <f t="shared" si="0"/>
        <v>0.8</v>
      </c>
      <c r="K22">
        <f t="shared" si="1"/>
        <v>0.98823529411760003</v>
      </c>
      <c r="L22">
        <f t="shared" si="2"/>
        <v>0.99212598425196996</v>
      </c>
      <c r="M22">
        <f t="shared" si="3"/>
        <v>0.97297297297300001</v>
      </c>
      <c r="N22">
        <f t="shared" si="4"/>
        <v>0.555555555556</v>
      </c>
    </row>
    <row r="23" spans="1:14">
      <c r="A23">
        <v>97</v>
      </c>
      <c r="B23" s="2" t="s">
        <v>190</v>
      </c>
      <c r="D23">
        <v>0.90909090909099999</v>
      </c>
      <c r="E23">
        <v>1</v>
      </c>
      <c r="F23">
        <v>1</v>
      </c>
      <c r="G23">
        <v>1</v>
      </c>
      <c r="H23">
        <v>1</v>
      </c>
      <c r="J23">
        <f t="shared" si="0"/>
        <v>0.90909090909099999</v>
      </c>
      <c r="K23">
        <f t="shared" si="1"/>
        <v>1</v>
      </c>
      <c r="L23">
        <f t="shared" si="2"/>
        <v>1</v>
      </c>
      <c r="M23">
        <f t="shared" si="3"/>
        <v>1</v>
      </c>
      <c r="N23">
        <f t="shared" si="4"/>
        <v>1</v>
      </c>
    </row>
    <row r="24" spans="1:14">
      <c r="A24">
        <v>108</v>
      </c>
      <c r="B24" s="2" t="s">
        <v>190</v>
      </c>
      <c r="D24">
        <v>1</v>
      </c>
      <c r="E24">
        <v>1</v>
      </c>
      <c r="F24">
        <v>1</v>
      </c>
      <c r="G24">
        <v>1</v>
      </c>
      <c r="H24">
        <v>1</v>
      </c>
      <c r="J24">
        <f t="shared" si="0"/>
        <v>1</v>
      </c>
      <c r="K24">
        <f t="shared" si="1"/>
        <v>1</v>
      </c>
      <c r="L24">
        <f t="shared" si="2"/>
        <v>1</v>
      </c>
      <c r="M24">
        <f t="shared" si="3"/>
        <v>1</v>
      </c>
      <c r="N24">
        <f t="shared" si="4"/>
        <v>1</v>
      </c>
    </row>
    <row r="25" spans="1:14">
      <c r="A25">
        <v>135</v>
      </c>
      <c r="B25" s="2" t="s">
        <v>190</v>
      </c>
      <c r="D25">
        <v>1</v>
      </c>
      <c r="E25">
        <v>1</v>
      </c>
      <c r="F25">
        <v>1</v>
      </c>
      <c r="G25">
        <v>1</v>
      </c>
      <c r="H25">
        <v>1</v>
      </c>
      <c r="J25">
        <f t="shared" si="0"/>
        <v>1</v>
      </c>
      <c r="K25">
        <f t="shared" si="1"/>
        <v>1</v>
      </c>
      <c r="L25">
        <f t="shared" si="2"/>
        <v>1</v>
      </c>
      <c r="M25">
        <f t="shared" si="3"/>
        <v>1</v>
      </c>
      <c r="N25">
        <f t="shared" si="4"/>
        <v>1</v>
      </c>
    </row>
    <row r="26" spans="1:14">
      <c r="A26">
        <v>141</v>
      </c>
      <c r="B26" s="2" t="s">
        <v>189</v>
      </c>
      <c r="D26">
        <v>0.45454545454500001</v>
      </c>
      <c r="E26">
        <v>0.33884297520700002</v>
      </c>
      <c r="F26">
        <v>0.264031620553</v>
      </c>
      <c r="G26">
        <v>0.17119244391999999</v>
      </c>
      <c r="H26">
        <v>5.0505050505099999E-2</v>
      </c>
      <c r="J26">
        <f t="shared" si="0"/>
        <v>0.54545454545499994</v>
      </c>
      <c r="K26">
        <f t="shared" si="1"/>
        <v>0.66115702479299998</v>
      </c>
      <c r="L26">
        <f t="shared" si="2"/>
        <v>0.735968379447</v>
      </c>
      <c r="M26">
        <f t="shared" si="3"/>
        <v>0.82880755608000001</v>
      </c>
      <c r="N26">
        <f t="shared" si="4"/>
        <v>0.94949494949489999</v>
      </c>
    </row>
    <row r="27" spans="1:14">
      <c r="A27" s="6">
        <v>156</v>
      </c>
      <c r="B27" s="6" t="s">
        <v>190</v>
      </c>
      <c r="D27">
        <v>1</v>
      </c>
      <c r="E27">
        <v>1</v>
      </c>
      <c r="F27">
        <v>1</v>
      </c>
      <c r="G27">
        <v>1</v>
      </c>
      <c r="H27">
        <v>1</v>
      </c>
      <c r="J27">
        <f t="shared" si="0"/>
        <v>1</v>
      </c>
      <c r="K27">
        <f t="shared" si="1"/>
        <v>1</v>
      </c>
      <c r="L27">
        <f t="shared" si="2"/>
        <v>1</v>
      </c>
      <c r="M27">
        <f t="shared" si="3"/>
        <v>1</v>
      </c>
      <c r="N27">
        <f t="shared" si="4"/>
        <v>1</v>
      </c>
    </row>
    <row r="28" spans="1:14">
      <c r="A28">
        <v>164</v>
      </c>
      <c r="B28" s="2" t="s">
        <v>189</v>
      </c>
      <c r="D28">
        <v>0.181818181818</v>
      </c>
      <c r="E28">
        <v>8.2644628099199993E-3</v>
      </c>
      <c r="F28">
        <v>3.9525691699599996E-3</v>
      </c>
      <c r="G28">
        <v>8.2644628099199993E-3</v>
      </c>
      <c r="H28">
        <v>8.0808080808099994E-2</v>
      </c>
      <c r="J28">
        <f t="shared" si="0"/>
        <v>0.81818181818199998</v>
      </c>
      <c r="K28">
        <f t="shared" si="1"/>
        <v>0.99173553719008001</v>
      </c>
      <c r="L28">
        <f t="shared" si="2"/>
        <v>0.99604743083003999</v>
      </c>
      <c r="M28">
        <f t="shared" si="3"/>
        <v>0.99173553719008001</v>
      </c>
      <c r="N28">
        <f t="shared" si="4"/>
        <v>0.91919191919190002</v>
      </c>
    </row>
    <row r="29" spans="1:14">
      <c r="A29" s="3">
        <v>221</v>
      </c>
      <c r="B29" s="2" t="s">
        <v>189</v>
      </c>
      <c r="D29">
        <v>0.36363636363599999</v>
      </c>
      <c r="E29">
        <v>0.18732782369100001</v>
      </c>
      <c r="F29">
        <v>8.5375494071099997E-2</v>
      </c>
      <c r="G29">
        <v>5.90318772137E-3</v>
      </c>
      <c r="H29">
        <v>6.06060606061E-2</v>
      </c>
      <c r="J29">
        <f t="shared" si="0"/>
        <v>0.63636363636399995</v>
      </c>
      <c r="K29">
        <f t="shared" si="1"/>
        <v>0.81267217630900002</v>
      </c>
      <c r="L29">
        <f t="shared" si="2"/>
        <v>0.91462450592889999</v>
      </c>
      <c r="M29">
        <f t="shared" si="3"/>
        <v>0.99409681227863</v>
      </c>
      <c r="N29">
        <f t="shared" si="4"/>
        <v>0.93939393939390003</v>
      </c>
    </row>
    <row r="30" spans="1:14">
      <c r="A30">
        <v>223</v>
      </c>
      <c r="B30" s="2" t="s">
        <v>189</v>
      </c>
      <c r="D30">
        <v>0.45454545454500001</v>
      </c>
      <c r="E30">
        <v>0.33608815426999999</v>
      </c>
      <c r="F30">
        <v>0.26324110671899997</v>
      </c>
      <c r="G30">
        <v>0.17119244391999999</v>
      </c>
      <c r="H30">
        <v>6.06060606061E-2</v>
      </c>
      <c r="J30">
        <f t="shared" si="0"/>
        <v>0.54545454545499994</v>
      </c>
      <c r="K30">
        <f t="shared" si="1"/>
        <v>0.66391184572999995</v>
      </c>
      <c r="L30">
        <f t="shared" si="2"/>
        <v>0.73675889328100008</v>
      </c>
      <c r="M30">
        <f t="shared" si="3"/>
        <v>0.82880755608000001</v>
      </c>
      <c r="N30">
        <f t="shared" si="4"/>
        <v>0.93939393939390003</v>
      </c>
    </row>
    <row r="31" spans="1:14">
      <c r="A31">
        <v>229</v>
      </c>
      <c r="B31" s="2" t="s">
        <v>190</v>
      </c>
      <c r="D31">
        <v>0.81818181818199998</v>
      </c>
      <c r="E31">
        <v>0.93112947658400003</v>
      </c>
      <c r="F31">
        <v>0.99920948616600003</v>
      </c>
      <c r="G31">
        <v>0.998819362456</v>
      </c>
      <c r="H31">
        <v>0.97979797979799998</v>
      </c>
      <c r="J31">
        <f t="shared" si="0"/>
        <v>0.81818181818199998</v>
      </c>
      <c r="K31">
        <f t="shared" si="1"/>
        <v>0.93112947658400003</v>
      </c>
      <c r="L31">
        <f t="shared" si="2"/>
        <v>0.99920948616600003</v>
      </c>
      <c r="M31">
        <f t="shared" si="3"/>
        <v>0.998819362456</v>
      </c>
      <c r="N31">
        <f t="shared" si="4"/>
        <v>0.97979797979799998</v>
      </c>
    </row>
    <row r="32" spans="1:14">
      <c r="A32">
        <v>230</v>
      </c>
      <c r="B32" s="2" t="s">
        <v>190</v>
      </c>
      <c r="D32">
        <v>1</v>
      </c>
      <c r="E32">
        <v>1</v>
      </c>
      <c r="F32">
        <v>1</v>
      </c>
      <c r="G32">
        <v>1</v>
      </c>
      <c r="H32">
        <v>1</v>
      </c>
      <c r="J32">
        <f t="shared" si="0"/>
        <v>1</v>
      </c>
      <c r="K32">
        <f t="shared" si="1"/>
        <v>1</v>
      </c>
      <c r="L32">
        <f t="shared" si="2"/>
        <v>1</v>
      </c>
      <c r="M32">
        <f t="shared" si="3"/>
        <v>1</v>
      </c>
      <c r="N32">
        <f t="shared" si="4"/>
        <v>1</v>
      </c>
    </row>
    <row r="33" spans="1:14">
      <c r="A33">
        <v>233</v>
      </c>
      <c r="B33" s="2" t="s">
        <v>189</v>
      </c>
      <c r="D33">
        <v>0.54545454545500005</v>
      </c>
      <c r="E33">
        <v>0.50413223140499996</v>
      </c>
      <c r="F33">
        <v>0.50118577075100001</v>
      </c>
      <c r="G33">
        <v>0.50177095631599999</v>
      </c>
      <c r="H33">
        <v>0.50505050505100002</v>
      </c>
      <c r="J33">
        <f t="shared" si="0"/>
        <v>0.45454545454499995</v>
      </c>
      <c r="K33">
        <f t="shared" si="1"/>
        <v>0.49586776859500004</v>
      </c>
      <c r="L33">
        <f t="shared" si="2"/>
        <v>0.49881422924899999</v>
      </c>
      <c r="M33">
        <f t="shared" si="3"/>
        <v>0.49822904368400001</v>
      </c>
      <c r="N33">
        <f t="shared" si="4"/>
        <v>0.49494949494899998</v>
      </c>
    </row>
    <row r="34" spans="1:14">
      <c r="A34">
        <v>238</v>
      </c>
      <c r="B34" s="2" t="s">
        <v>190</v>
      </c>
      <c r="D34">
        <v>0.81818181818199998</v>
      </c>
      <c r="E34">
        <v>0.93112947658400003</v>
      </c>
      <c r="F34">
        <v>0.99920948616600003</v>
      </c>
      <c r="G34">
        <v>0.998819362456</v>
      </c>
      <c r="H34">
        <v>0.97979797979799998</v>
      </c>
      <c r="J34">
        <f t="shared" si="0"/>
        <v>0.81818181818199998</v>
      </c>
      <c r="K34">
        <f t="shared" si="1"/>
        <v>0.93112947658400003</v>
      </c>
      <c r="L34">
        <f t="shared" si="2"/>
        <v>0.99920948616600003</v>
      </c>
      <c r="M34">
        <f t="shared" si="3"/>
        <v>0.998819362456</v>
      </c>
      <c r="N34">
        <f t="shared" si="4"/>
        <v>0.97979797979799998</v>
      </c>
    </row>
    <row r="35" spans="1:14">
      <c r="A35">
        <v>257</v>
      </c>
      <c r="B35" s="2" t="s">
        <v>190</v>
      </c>
      <c r="D35">
        <v>0.90909090909099999</v>
      </c>
      <c r="E35">
        <v>1</v>
      </c>
      <c r="F35">
        <v>1</v>
      </c>
      <c r="G35">
        <v>1</v>
      </c>
      <c r="H35">
        <v>0.98989898989900005</v>
      </c>
      <c r="J35">
        <f t="shared" si="0"/>
        <v>0.90909090909099999</v>
      </c>
      <c r="K35">
        <f t="shared" si="1"/>
        <v>1</v>
      </c>
      <c r="L35">
        <f t="shared" si="2"/>
        <v>1</v>
      </c>
      <c r="M35">
        <f t="shared" si="3"/>
        <v>1</v>
      </c>
      <c r="N35">
        <f t="shared" si="4"/>
        <v>0.98989898989900005</v>
      </c>
    </row>
    <row r="36" spans="1:14">
      <c r="A36" s="2">
        <v>272</v>
      </c>
      <c r="B36" s="2" t="s">
        <v>189</v>
      </c>
      <c r="D36">
        <v>0.181818181818</v>
      </c>
      <c r="E36">
        <v>8.2644628099199993E-3</v>
      </c>
      <c r="F36">
        <v>3.9525691699599996E-3</v>
      </c>
      <c r="G36">
        <v>7.0838252656399998E-3</v>
      </c>
      <c r="H36">
        <v>8.0808080808099994E-2</v>
      </c>
      <c r="J36">
        <f t="shared" si="0"/>
        <v>0.81818181818199998</v>
      </c>
      <c r="K36">
        <f t="shared" si="1"/>
        <v>0.99173553719008001</v>
      </c>
      <c r="L36">
        <f t="shared" si="2"/>
        <v>0.99604743083003999</v>
      </c>
      <c r="M36">
        <f t="shared" si="3"/>
        <v>0.99291617473436</v>
      </c>
      <c r="N36">
        <f t="shared" si="4"/>
        <v>0.91919191919190002</v>
      </c>
    </row>
    <row r="37" spans="1:14">
      <c r="A37">
        <v>287</v>
      </c>
      <c r="B37" s="2" t="s">
        <v>189</v>
      </c>
      <c r="D37">
        <v>0.81818181818199998</v>
      </c>
      <c r="E37">
        <v>0.933884297521</v>
      </c>
      <c r="F37">
        <v>0.99920948616600003</v>
      </c>
      <c r="G37">
        <v>0.998819362456</v>
      </c>
      <c r="H37">
        <v>0.97979797979799998</v>
      </c>
      <c r="J37">
        <f t="shared" si="0"/>
        <v>0.18181818181800002</v>
      </c>
      <c r="K37">
        <f t="shared" si="1"/>
        <v>6.6115702479000005E-2</v>
      </c>
      <c r="L37">
        <f t="shared" si="2"/>
        <v>7.9051383399997288E-4</v>
      </c>
      <c r="M37">
        <f t="shared" si="3"/>
        <v>1.1806375439999961E-3</v>
      </c>
      <c r="N37">
        <f t="shared" si="4"/>
        <v>2.0202020202000015E-2</v>
      </c>
    </row>
    <row r="38" spans="1:14">
      <c r="A38">
        <v>288</v>
      </c>
      <c r="B38" s="2" t="s">
        <v>190</v>
      </c>
      <c r="D38">
        <v>0.54545454545500005</v>
      </c>
      <c r="E38">
        <v>0.501377410468</v>
      </c>
      <c r="F38">
        <v>0.50039525691700004</v>
      </c>
      <c r="G38">
        <v>0.500590318772</v>
      </c>
      <c r="H38">
        <v>0.50505050505100002</v>
      </c>
      <c r="J38">
        <f t="shared" si="0"/>
        <v>0.54545454545500005</v>
      </c>
      <c r="K38">
        <f t="shared" si="1"/>
        <v>0.501377410468</v>
      </c>
      <c r="L38">
        <f t="shared" si="2"/>
        <v>0.50039525691700004</v>
      </c>
      <c r="M38">
        <f t="shared" si="3"/>
        <v>0.500590318772</v>
      </c>
      <c r="N38">
        <f t="shared" si="4"/>
        <v>0.50505050505100002</v>
      </c>
    </row>
    <row r="39" spans="1:14">
      <c r="A39">
        <v>307</v>
      </c>
      <c r="B39" s="2" t="s">
        <v>190</v>
      </c>
      <c r="D39">
        <v>0.72727272727299996</v>
      </c>
      <c r="E39">
        <v>0.81542699724500001</v>
      </c>
      <c r="F39">
        <v>0.91541501976299999</v>
      </c>
      <c r="G39">
        <v>0.99763872491100003</v>
      </c>
      <c r="H39">
        <v>0.96969696969700003</v>
      </c>
      <c r="J39">
        <f t="shared" si="0"/>
        <v>0.72727272727299996</v>
      </c>
      <c r="K39">
        <f t="shared" si="1"/>
        <v>0.81542699724500001</v>
      </c>
      <c r="L39">
        <f t="shared" si="2"/>
        <v>0.91541501976299999</v>
      </c>
      <c r="M39">
        <f t="shared" si="3"/>
        <v>0.99763872491100003</v>
      </c>
      <c r="N39">
        <f t="shared" si="4"/>
        <v>0.96969696969700003</v>
      </c>
    </row>
    <row r="40" spans="1:14">
      <c r="A40">
        <v>344</v>
      </c>
      <c r="B40" s="2" t="s">
        <v>190</v>
      </c>
      <c r="D40">
        <v>0.8</v>
      </c>
      <c r="E40">
        <v>0.91372549019600002</v>
      </c>
      <c r="F40">
        <v>0.99842519684999997</v>
      </c>
      <c r="G40">
        <v>0.99227799227799995</v>
      </c>
      <c r="H40">
        <v>0.88888888888899997</v>
      </c>
      <c r="J40">
        <f t="shared" si="0"/>
        <v>0.8</v>
      </c>
      <c r="K40">
        <f t="shared" si="1"/>
        <v>0.91372549019600002</v>
      </c>
      <c r="L40">
        <f t="shared" si="2"/>
        <v>0.99842519684999997</v>
      </c>
      <c r="M40">
        <f t="shared" si="3"/>
        <v>0.99227799227799995</v>
      </c>
      <c r="N40">
        <f t="shared" si="4"/>
        <v>0.88888888888899997</v>
      </c>
    </row>
    <row r="41" spans="1:14">
      <c r="A41">
        <v>372</v>
      </c>
      <c r="B41" s="2" t="s">
        <v>190</v>
      </c>
      <c r="D41">
        <v>0.6</v>
      </c>
      <c r="E41">
        <v>0.59607843137299998</v>
      </c>
      <c r="F41">
        <v>0.64251968503900003</v>
      </c>
      <c r="G41">
        <v>0.71814671814700004</v>
      </c>
      <c r="H41">
        <v>0.77777777777799995</v>
      </c>
      <c r="J41">
        <f t="shared" si="0"/>
        <v>0.6</v>
      </c>
      <c r="K41">
        <f t="shared" si="1"/>
        <v>0.59607843137299998</v>
      </c>
      <c r="L41">
        <f t="shared" si="2"/>
        <v>0.64251968503900003</v>
      </c>
      <c r="M41">
        <f t="shared" si="3"/>
        <v>0.71814671814700004</v>
      </c>
      <c r="N41">
        <f t="shared" si="4"/>
        <v>0.77777777777799995</v>
      </c>
    </row>
    <row r="42" spans="1:14">
      <c r="A42">
        <v>408</v>
      </c>
      <c r="B42" s="2" t="s">
        <v>190</v>
      </c>
      <c r="D42">
        <v>1</v>
      </c>
      <c r="E42">
        <v>1</v>
      </c>
      <c r="F42">
        <v>1</v>
      </c>
      <c r="G42">
        <v>1</v>
      </c>
      <c r="H42">
        <v>1</v>
      </c>
      <c r="J42">
        <f t="shared" si="0"/>
        <v>1</v>
      </c>
      <c r="K42">
        <f t="shared" si="1"/>
        <v>1</v>
      </c>
      <c r="L42">
        <f t="shared" si="2"/>
        <v>1</v>
      </c>
      <c r="M42">
        <f t="shared" si="3"/>
        <v>1</v>
      </c>
      <c r="N42">
        <f t="shared" si="4"/>
        <v>1</v>
      </c>
    </row>
    <row r="43" spans="1:14">
      <c r="A43">
        <v>481</v>
      </c>
      <c r="B43" s="2" t="s">
        <v>189</v>
      </c>
      <c r="D43">
        <v>0.3</v>
      </c>
      <c r="E43">
        <v>9.4117647058800005E-2</v>
      </c>
      <c r="F43">
        <v>4.72440944882E-3</v>
      </c>
      <c r="G43">
        <v>1.9305019305000001E-2</v>
      </c>
      <c r="H43">
        <v>0.38888888888899997</v>
      </c>
      <c r="J43">
        <f t="shared" si="0"/>
        <v>0.7</v>
      </c>
      <c r="K43">
        <f t="shared" si="1"/>
        <v>0.90588235294120001</v>
      </c>
      <c r="L43">
        <f t="shared" si="2"/>
        <v>0.99527559055117998</v>
      </c>
      <c r="M43">
        <f t="shared" si="3"/>
        <v>0.98069498069500005</v>
      </c>
      <c r="N43">
        <f t="shared" si="4"/>
        <v>0.61111111111100003</v>
      </c>
    </row>
    <row r="44" spans="1:14">
      <c r="A44">
        <v>495</v>
      </c>
      <c r="B44" s="2" t="s">
        <v>190</v>
      </c>
      <c r="D44">
        <v>0.9</v>
      </c>
      <c r="E44">
        <v>0.99607843137300001</v>
      </c>
      <c r="F44">
        <v>0.99842519684999997</v>
      </c>
      <c r="G44">
        <v>0.99613899613900003</v>
      </c>
      <c r="H44">
        <v>0.944444444444</v>
      </c>
      <c r="J44">
        <f t="shared" si="0"/>
        <v>0.9</v>
      </c>
      <c r="K44">
        <f t="shared" si="1"/>
        <v>0.99607843137300001</v>
      </c>
      <c r="L44">
        <f t="shared" si="2"/>
        <v>0.99842519684999997</v>
      </c>
      <c r="M44">
        <f t="shared" si="3"/>
        <v>0.99613899613900003</v>
      </c>
      <c r="N44">
        <f t="shared" si="4"/>
        <v>0.944444444444</v>
      </c>
    </row>
    <row r="45" spans="1:14">
      <c r="A45">
        <v>509</v>
      </c>
      <c r="B45" s="2" t="s">
        <v>190</v>
      </c>
      <c r="D45">
        <v>1</v>
      </c>
      <c r="E45">
        <v>1</v>
      </c>
      <c r="F45">
        <v>1</v>
      </c>
      <c r="G45">
        <v>1</v>
      </c>
      <c r="H45">
        <v>1</v>
      </c>
      <c r="J45">
        <f t="shared" si="0"/>
        <v>1</v>
      </c>
      <c r="K45">
        <f t="shared" si="1"/>
        <v>1</v>
      </c>
      <c r="L45">
        <f t="shared" si="2"/>
        <v>1</v>
      </c>
      <c r="M45">
        <f t="shared" si="3"/>
        <v>1</v>
      </c>
      <c r="N45">
        <f t="shared" si="4"/>
        <v>1</v>
      </c>
    </row>
    <row r="46" spans="1:14">
      <c r="A46">
        <v>611</v>
      </c>
      <c r="B46" s="2" t="s">
        <v>190</v>
      </c>
      <c r="D46">
        <v>0.9</v>
      </c>
      <c r="E46">
        <v>1</v>
      </c>
      <c r="F46">
        <v>1</v>
      </c>
      <c r="G46">
        <v>0.99613899613900003</v>
      </c>
      <c r="H46">
        <v>0.944444444444</v>
      </c>
      <c r="J46">
        <f t="shared" si="0"/>
        <v>0.9</v>
      </c>
      <c r="K46">
        <f t="shared" si="1"/>
        <v>1</v>
      </c>
      <c r="L46">
        <f t="shared" si="2"/>
        <v>1</v>
      </c>
      <c r="M46">
        <f t="shared" si="3"/>
        <v>0.99613899613900003</v>
      </c>
      <c r="N46">
        <f t="shared" si="4"/>
        <v>0.944444444444</v>
      </c>
    </row>
    <row r="47" spans="1:14">
      <c r="A47">
        <v>626</v>
      </c>
      <c r="B47" s="2" t="s">
        <v>190</v>
      </c>
      <c r="D47">
        <v>0.81818181818199998</v>
      </c>
      <c r="E47">
        <v>0.93112947658400003</v>
      </c>
      <c r="F47">
        <v>0.99920948616600003</v>
      </c>
      <c r="G47">
        <v>0.998819362456</v>
      </c>
      <c r="H47">
        <v>0.98989898989900005</v>
      </c>
      <c r="J47">
        <f t="shared" si="0"/>
        <v>0.81818181818199998</v>
      </c>
      <c r="K47">
        <f t="shared" si="1"/>
        <v>0.93112947658400003</v>
      </c>
      <c r="L47">
        <f t="shared" si="2"/>
        <v>0.99920948616600003</v>
      </c>
      <c r="M47">
        <f t="shared" si="3"/>
        <v>0.998819362456</v>
      </c>
      <c r="N47">
        <f t="shared" si="4"/>
        <v>0.98989898989900005</v>
      </c>
    </row>
    <row r="48" spans="1:14">
      <c r="A48">
        <v>649</v>
      </c>
      <c r="B48" s="2" t="s">
        <v>190</v>
      </c>
      <c r="D48">
        <v>1</v>
      </c>
      <c r="E48">
        <v>1</v>
      </c>
      <c r="F48">
        <v>1</v>
      </c>
      <c r="G48">
        <v>1</v>
      </c>
      <c r="H48">
        <v>1</v>
      </c>
      <c r="J48">
        <f t="shared" si="0"/>
        <v>1</v>
      </c>
      <c r="K48">
        <f t="shared" si="1"/>
        <v>1</v>
      </c>
      <c r="L48">
        <f t="shared" si="2"/>
        <v>1</v>
      </c>
      <c r="M48">
        <f t="shared" si="3"/>
        <v>1</v>
      </c>
      <c r="N48">
        <f t="shared" si="4"/>
        <v>1</v>
      </c>
    </row>
    <row r="49" spans="1:14">
      <c r="A49">
        <v>652</v>
      </c>
      <c r="B49" s="2" t="s">
        <v>189</v>
      </c>
      <c r="D49">
        <v>0.72727272727299996</v>
      </c>
      <c r="E49">
        <v>0.81542699724500001</v>
      </c>
      <c r="F49">
        <v>0.91541501976299999</v>
      </c>
      <c r="G49">
        <v>0.99763872491100003</v>
      </c>
      <c r="H49">
        <v>0.96969696969700003</v>
      </c>
      <c r="J49">
        <f t="shared" si="0"/>
        <v>0.27272727272700004</v>
      </c>
      <c r="K49">
        <f t="shared" si="1"/>
        <v>0.18457300275499999</v>
      </c>
      <c r="L49">
        <f t="shared" si="2"/>
        <v>8.4584980237000007E-2</v>
      </c>
      <c r="M49">
        <f t="shared" si="3"/>
        <v>2.3612750889999701E-3</v>
      </c>
      <c r="N49">
        <f t="shared" si="4"/>
        <v>3.0303030302999967E-2</v>
      </c>
    </row>
    <row r="50" spans="1:14">
      <c r="A50">
        <v>653</v>
      </c>
      <c r="B50" s="2" t="s">
        <v>190</v>
      </c>
      <c r="D50">
        <v>1</v>
      </c>
      <c r="E50">
        <v>1</v>
      </c>
      <c r="F50">
        <v>1</v>
      </c>
      <c r="G50">
        <v>1</v>
      </c>
      <c r="H50">
        <v>1</v>
      </c>
      <c r="J50">
        <f t="shared" si="0"/>
        <v>1</v>
      </c>
      <c r="K50">
        <f t="shared" si="1"/>
        <v>1</v>
      </c>
      <c r="L50">
        <f t="shared" si="2"/>
        <v>1</v>
      </c>
      <c r="M50">
        <f t="shared" si="3"/>
        <v>1</v>
      </c>
      <c r="N50">
        <f t="shared" si="4"/>
        <v>1</v>
      </c>
    </row>
    <row r="51" spans="1:14">
      <c r="A51" s="3">
        <v>657</v>
      </c>
      <c r="B51" s="2" t="s">
        <v>189</v>
      </c>
      <c r="D51">
        <v>0.54545454545500005</v>
      </c>
      <c r="E51">
        <v>0.501377410468</v>
      </c>
      <c r="F51">
        <v>0.50118577075100001</v>
      </c>
      <c r="G51">
        <v>0.50177095631599999</v>
      </c>
      <c r="H51">
        <v>0.50505050505100002</v>
      </c>
      <c r="J51">
        <f t="shared" si="0"/>
        <v>0.45454545454499995</v>
      </c>
      <c r="K51">
        <f t="shared" si="1"/>
        <v>0.498622589532</v>
      </c>
      <c r="L51">
        <f t="shared" si="2"/>
        <v>0.49881422924899999</v>
      </c>
      <c r="M51">
        <f t="shared" si="3"/>
        <v>0.49822904368400001</v>
      </c>
      <c r="N51">
        <f t="shared" si="4"/>
        <v>0.49494949494899998</v>
      </c>
    </row>
    <row r="52" spans="1:14">
      <c r="A52">
        <v>662</v>
      </c>
      <c r="B52" s="2" t="s">
        <v>190</v>
      </c>
      <c r="D52">
        <v>1</v>
      </c>
      <c r="E52">
        <v>1</v>
      </c>
      <c r="F52">
        <v>1</v>
      </c>
      <c r="G52">
        <v>1</v>
      </c>
      <c r="H52">
        <v>1</v>
      </c>
      <c r="J52">
        <f t="shared" si="0"/>
        <v>1</v>
      </c>
      <c r="K52">
        <f t="shared" si="1"/>
        <v>1</v>
      </c>
      <c r="L52">
        <f t="shared" si="2"/>
        <v>1</v>
      </c>
      <c r="M52">
        <f t="shared" si="3"/>
        <v>1</v>
      </c>
      <c r="N52">
        <f t="shared" si="4"/>
        <v>1</v>
      </c>
    </row>
    <row r="53" spans="1:14">
      <c r="A53">
        <v>664</v>
      </c>
      <c r="B53" s="2" t="s">
        <v>190</v>
      </c>
      <c r="D53">
        <v>1</v>
      </c>
      <c r="E53">
        <v>1</v>
      </c>
      <c r="F53">
        <v>1</v>
      </c>
      <c r="G53">
        <v>1</v>
      </c>
      <c r="H53">
        <v>1</v>
      </c>
      <c r="J53">
        <f t="shared" si="0"/>
        <v>1</v>
      </c>
      <c r="K53">
        <f t="shared" si="1"/>
        <v>1</v>
      </c>
      <c r="L53">
        <f t="shared" si="2"/>
        <v>1</v>
      </c>
      <c r="M53">
        <f t="shared" si="3"/>
        <v>1</v>
      </c>
      <c r="N53">
        <f t="shared" si="4"/>
        <v>1</v>
      </c>
    </row>
    <row r="54" spans="1:14">
      <c r="A54">
        <v>715</v>
      </c>
      <c r="B54" s="2" t="s">
        <v>190</v>
      </c>
      <c r="D54">
        <v>0.90909090909099999</v>
      </c>
      <c r="E54">
        <v>0.99724517906300003</v>
      </c>
      <c r="F54">
        <v>0.99920948616600003</v>
      </c>
      <c r="G54">
        <v>0.998819362456</v>
      </c>
      <c r="H54">
        <v>0.98989898989900005</v>
      </c>
      <c r="J54">
        <f t="shared" si="0"/>
        <v>0.90909090909099999</v>
      </c>
      <c r="K54">
        <f t="shared" si="1"/>
        <v>0.99724517906300003</v>
      </c>
      <c r="L54">
        <f t="shared" si="2"/>
        <v>0.99920948616600003</v>
      </c>
      <c r="M54">
        <f t="shared" si="3"/>
        <v>0.998819362456</v>
      </c>
      <c r="N54">
        <f t="shared" si="4"/>
        <v>0.98989898989900005</v>
      </c>
    </row>
    <row r="55" spans="1:14">
      <c r="A55">
        <v>751</v>
      </c>
      <c r="B55" s="2" t="s">
        <v>189</v>
      </c>
      <c r="D55">
        <v>0.27272727272699998</v>
      </c>
      <c r="E55">
        <v>7.1625344352599998E-2</v>
      </c>
      <c r="F55">
        <v>2.3715415019800001E-3</v>
      </c>
      <c r="G55">
        <v>5.90318772137E-3</v>
      </c>
      <c r="H55">
        <v>7.07070707071E-2</v>
      </c>
      <c r="J55">
        <f t="shared" si="0"/>
        <v>0.72727272727299996</v>
      </c>
      <c r="K55">
        <f t="shared" si="1"/>
        <v>0.92837465564739996</v>
      </c>
      <c r="L55">
        <f t="shared" si="2"/>
        <v>0.99762845849801995</v>
      </c>
      <c r="M55">
        <f t="shared" si="3"/>
        <v>0.99409681227863</v>
      </c>
      <c r="N55">
        <f t="shared" si="4"/>
        <v>0.92929292929289997</v>
      </c>
    </row>
    <row r="56" spans="1:14">
      <c r="A56" s="3">
        <v>809</v>
      </c>
      <c r="B56" s="2" t="s">
        <v>190</v>
      </c>
      <c r="D56">
        <v>9.0909090909100002E-2</v>
      </c>
      <c r="E56">
        <v>8.2644628099199993E-3</v>
      </c>
      <c r="F56">
        <v>3.9525691699599996E-3</v>
      </c>
      <c r="G56">
        <v>8.2644628099199993E-3</v>
      </c>
      <c r="H56">
        <v>9.0909090909100002E-2</v>
      </c>
      <c r="J56">
        <f t="shared" si="0"/>
        <v>9.0909090909100002E-2</v>
      </c>
      <c r="K56">
        <f t="shared" si="1"/>
        <v>8.2644628099199993E-3</v>
      </c>
      <c r="L56">
        <f t="shared" si="2"/>
        <v>3.9525691699599996E-3</v>
      </c>
      <c r="M56">
        <f t="shared" si="3"/>
        <v>8.2644628099199993E-3</v>
      </c>
      <c r="N56">
        <f t="shared" si="4"/>
        <v>9.0909090909100002E-2</v>
      </c>
    </row>
    <row r="57" spans="1:14">
      <c r="A57">
        <v>820</v>
      </c>
      <c r="B57" s="2" t="s">
        <v>189</v>
      </c>
      <c r="D57">
        <v>0.36363636363599999</v>
      </c>
      <c r="E57">
        <v>0.18732782369100001</v>
      </c>
      <c r="F57">
        <v>8.5375494071099997E-2</v>
      </c>
      <c r="G57">
        <v>4.7225501771000003E-3</v>
      </c>
      <c r="H57">
        <v>6.06060606061E-2</v>
      </c>
      <c r="J57">
        <f t="shared" si="0"/>
        <v>0.63636363636399995</v>
      </c>
      <c r="K57">
        <f t="shared" si="1"/>
        <v>0.81267217630900002</v>
      </c>
      <c r="L57">
        <f t="shared" si="2"/>
        <v>0.91462450592889999</v>
      </c>
      <c r="M57">
        <f t="shared" si="3"/>
        <v>0.99527744982290001</v>
      </c>
      <c r="N57">
        <f t="shared" si="4"/>
        <v>0.93939393939390003</v>
      </c>
    </row>
    <row r="58" spans="1:14">
      <c r="A58" s="6">
        <v>956</v>
      </c>
      <c r="B58" s="6" t="s">
        <v>190</v>
      </c>
      <c r="D58">
        <v>0.8</v>
      </c>
      <c r="E58">
        <v>0.91764705882399999</v>
      </c>
      <c r="F58">
        <v>0.99842519684999997</v>
      </c>
      <c r="G58">
        <v>0.99227799227799995</v>
      </c>
      <c r="H58">
        <v>0.88888888888899997</v>
      </c>
      <c r="J58">
        <f t="shared" si="0"/>
        <v>0.8</v>
      </c>
      <c r="K58">
        <f t="shared" si="1"/>
        <v>0.91764705882399999</v>
      </c>
      <c r="L58">
        <f t="shared" si="2"/>
        <v>0.99842519684999997</v>
      </c>
      <c r="M58">
        <f t="shared" si="3"/>
        <v>0.99227799227799995</v>
      </c>
      <c r="N58">
        <f t="shared" si="4"/>
        <v>0.88888888888899997</v>
      </c>
    </row>
    <row r="59" spans="1:14">
      <c r="A59">
        <v>1049</v>
      </c>
      <c r="B59" s="2" t="s">
        <v>189</v>
      </c>
      <c r="D59">
        <v>0.3</v>
      </c>
      <c r="E59">
        <v>9.0196078431399998E-2</v>
      </c>
      <c r="F59">
        <v>6.2992125984300002E-3</v>
      </c>
      <c r="G59">
        <v>2.3166023165999999E-2</v>
      </c>
      <c r="H59">
        <v>0.38888888888899997</v>
      </c>
      <c r="J59">
        <f t="shared" si="0"/>
        <v>0.7</v>
      </c>
      <c r="K59">
        <f t="shared" si="1"/>
        <v>0.90980392156860002</v>
      </c>
      <c r="L59">
        <f t="shared" si="2"/>
        <v>0.99370078740156997</v>
      </c>
      <c r="M59">
        <f t="shared" si="3"/>
        <v>0.97683397683399997</v>
      </c>
      <c r="N59">
        <f t="shared" si="4"/>
        <v>0.61111111111100003</v>
      </c>
    </row>
    <row r="60" spans="1:14">
      <c r="A60">
        <v>1082</v>
      </c>
      <c r="B60" s="2" t="s">
        <v>189</v>
      </c>
      <c r="D60">
        <v>0.4</v>
      </c>
      <c r="E60">
        <v>0.23137254902000001</v>
      </c>
      <c r="F60">
        <v>0.122834645669</v>
      </c>
      <c r="G60">
        <v>1.9305019305000001E-2</v>
      </c>
      <c r="H60">
        <v>0.33333333333300003</v>
      </c>
      <c r="J60">
        <f t="shared" si="0"/>
        <v>0.6</v>
      </c>
      <c r="K60">
        <f t="shared" si="1"/>
        <v>0.76862745097999996</v>
      </c>
      <c r="L60">
        <f t="shared" si="2"/>
        <v>0.87716535433099996</v>
      </c>
      <c r="M60">
        <f t="shared" si="3"/>
        <v>0.98069498069500005</v>
      </c>
      <c r="N60">
        <f t="shared" si="4"/>
        <v>0.66666666666700003</v>
      </c>
    </row>
    <row r="61" spans="1:14">
      <c r="A61" s="4">
        <v>1163</v>
      </c>
      <c r="B61" s="4" t="s">
        <v>189</v>
      </c>
      <c r="D61">
        <v>0.6</v>
      </c>
      <c r="E61">
        <v>0.59607843137299998</v>
      </c>
      <c r="F61">
        <v>0.64251968503900003</v>
      </c>
      <c r="G61">
        <v>0.71814671814700004</v>
      </c>
      <c r="H61">
        <v>0.77777777777799995</v>
      </c>
      <c r="J61">
        <f t="shared" si="0"/>
        <v>0.4</v>
      </c>
      <c r="K61">
        <f t="shared" si="1"/>
        <v>0.40392156862700002</v>
      </c>
      <c r="L61">
        <f t="shared" si="2"/>
        <v>0.35748031496099997</v>
      </c>
      <c r="M61">
        <f t="shared" si="3"/>
        <v>0.28185328185299996</v>
      </c>
      <c r="N61">
        <f t="shared" si="4"/>
        <v>0.22222222222200005</v>
      </c>
    </row>
    <row r="62" spans="1:14">
      <c r="A62">
        <v>1201</v>
      </c>
      <c r="B62" s="2" t="s">
        <v>190</v>
      </c>
      <c r="D62">
        <v>1</v>
      </c>
      <c r="E62">
        <v>1</v>
      </c>
      <c r="F62">
        <v>1</v>
      </c>
      <c r="G62">
        <v>1</v>
      </c>
      <c r="H62">
        <v>1</v>
      </c>
      <c r="J62">
        <f t="shared" si="0"/>
        <v>1</v>
      </c>
      <c r="K62">
        <f t="shared" si="1"/>
        <v>1</v>
      </c>
      <c r="L62">
        <f t="shared" si="2"/>
        <v>1</v>
      </c>
      <c r="M62">
        <f t="shared" si="3"/>
        <v>1</v>
      </c>
      <c r="N62">
        <f t="shared" si="4"/>
        <v>1</v>
      </c>
    </row>
    <row r="63" spans="1:14">
      <c r="A63">
        <v>1246</v>
      </c>
      <c r="B63" s="2" t="s">
        <v>190</v>
      </c>
      <c r="D63">
        <v>0.7</v>
      </c>
      <c r="E63">
        <v>0.77647058823500004</v>
      </c>
      <c r="F63">
        <v>0.88031496063000003</v>
      </c>
      <c r="G63">
        <v>0.99227799227799995</v>
      </c>
      <c r="H63">
        <v>0.83333333333299997</v>
      </c>
      <c r="J63">
        <f t="shared" si="0"/>
        <v>0.7</v>
      </c>
      <c r="K63">
        <f t="shared" si="1"/>
        <v>0.77647058823500004</v>
      </c>
      <c r="L63">
        <f t="shared" si="2"/>
        <v>0.88031496063000003</v>
      </c>
      <c r="M63">
        <f t="shared" si="3"/>
        <v>0.99227799227799995</v>
      </c>
      <c r="N63">
        <f t="shared" si="4"/>
        <v>0.83333333333299997</v>
      </c>
    </row>
    <row r="64" spans="1:14">
      <c r="A64">
        <v>1325</v>
      </c>
      <c r="B64" s="2" t="s">
        <v>189</v>
      </c>
      <c r="D64">
        <v>0.63636363636399995</v>
      </c>
      <c r="E64">
        <v>0.66666666666700003</v>
      </c>
      <c r="F64">
        <v>0.73754940711500006</v>
      </c>
      <c r="G64">
        <v>0.83116883116899998</v>
      </c>
      <c r="H64">
        <v>0.95959595959599997</v>
      </c>
      <c r="J64">
        <f t="shared" si="0"/>
        <v>0.36363636363600005</v>
      </c>
      <c r="K64">
        <f t="shared" si="1"/>
        <v>0.33333333333299997</v>
      </c>
      <c r="L64">
        <f t="shared" si="2"/>
        <v>0.26245059288499994</v>
      </c>
      <c r="M64">
        <f t="shared" si="3"/>
        <v>0.16883116883100002</v>
      </c>
      <c r="N64">
        <f t="shared" si="4"/>
        <v>4.040404040400003E-2</v>
      </c>
    </row>
    <row r="65" spans="1:14">
      <c r="A65">
        <v>1327</v>
      </c>
      <c r="B65" s="2" t="s">
        <v>190</v>
      </c>
      <c r="D65">
        <v>0.7</v>
      </c>
      <c r="E65">
        <v>0.77254901960800004</v>
      </c>
      <c r="F65">
        <v>0.88031496063000003</v>
      </c>
      <c r="G65">
        <v>0.98841698841699999</v>
      </c>
      <c r="H65">
        <v>0.83333333333299997</v>
      </c>
      <c r="J65">
        <f t="shared" si="0"/>
        <v>0.7</v>
      </c>
      <c r="K65">
        <f t="shared" si="1"/>
        <v>0.77254901960800004</v>
      </c>
      <c r="L65">
        <f t="shared" si="2"/>
        <v>0.88031496063000003</v>
      </c>
      <c r="M65">
        <f t="shared" si="3"/>
        <v>0.98841698841699999</v>
      </c>
      <c r="N65">
        <f t="shared" si="4"/>
        <v>0.83333333333299997</v>
      </c>
    </row>
    <row r="66" spans="1:14">
      <c r="A66" s="3">
        <v>1367</v>
      </c>
      <c r="B66" s="2" t="s">
        <v>189</v>
      </c>
      <c r="D66">
        <v>0.6</v>
      </c>
      <c r="E66">
        <v>0.59607843137299998</v>
      </c>
      <c r="F66">
        <v>0.64251968503900003</v>
      </c>
      <c r="G66">
        <v>0.71814671814700004</v>
      </c>
      <c r="H66">
        <v>0.77777777777799995</v>
      </c>
      <c r="J66">
        <f t="shared" si="0"/>
        <v>0.4</v>
      </c>
      <c r="K66">
        <f t="shared" si="1"/>
        <v>0.40392156862700002</v>
      </c>
      <c r="L66">
        <f t="shared" si="2"/>
        <v>0.35748031496099997</v>
      </c>
      <c r="M66">
        <f t="shared" si="3"/>
        <v>0.28185328185299996</v>
      </c>
      <c r="N66">
        <f t="shared" si="4"/>
        <v>0.22222222222200005</v>
      </c>
    </row>
    <row r="67" spans="1:14">
      <c r="A67" s="6">
        <v>1443</v>
      </c>
      <c r="B67" s="6" t="s">
        <v>190</v>
      </c>
      <c r="D67">
        <v>0.9</v>
      </c>
      <c r="E67">
        <v>1</v>
      </c>
      <c r="F67">
        <v>1</v>
      </c>
      <c r="G67">
        <v>1</v>
      </c>
      <c r="H67">
        <v>0.944444444444</v>
      </c>
      <c r="J67">
        <f t="shared" ref="J67:J97" si="5">IF(B67="n",1-D67,D67)</f>
        <v>0.9</v>
      </c>
      <c r="K67">
        <f t="shared" ref="K67:K97" si="6">IF(B67="n",1-E67,E67)</f>
        <v>1</v>
      </c>
      <c r="L67">
        <f t="shared" ref="L67:L97" si="7">IF(B67="n",1-F67,F67)</f>
        <v>1</v>
      </c>
      <c r="M67">
        <f t="shared" ref="M67:M97" si="8">IF(B67="n",1-G67,G67)</f>
        <v>1</v>
      </c>
      <c r="N67">
        <f t="shared" ref="N67:N97" si="9">IF(B67="n",1-H67,H67)</f>
        <v>0.944444444444</v>
      </c>
    </row>
    <row r="68" spans="1:14">
      <c r="A68">
        <v>1468</v>
      </c>
      <c r="B68" s="2" t="s">
        <v>190</v>
      </c>
      <c r="D68">
        <v>0.9</v>
      </c>
      <c r="E68">
        <v>1</v>
      </c>
      <c r="F68">
        <v>1</v>
      </c>
      <c r="G68">
        <v>0.99613899613900003</v>
      </c>
      <c r="H68">
        <v>0.944444444444</v>
      </c>
      <c r="J68">
        <f t="shared" si="5"/>
        <v>0.9</v>
      </c>
      <c r="K68">
        <f t="shared" si="6"/>
        <v>1</v>
      </c>
      <c r="L68">
        <f t="shared" si="7"/>
        <v>1</v>
      </c>
      <c r="M68">
        <f t="shared" si="8"/>
        <v>0.99613899613900003</v>
      </c>
      <c r="N68">
        <f t="shared" si="9"/>
        <v>0.944444444444</v>
      </c>
    </row>
    <row r="69" spans="1:14">
      <c r="A69">
        <v>1502</v>
      </c>
      <c r="B69" s="2" t="s">
        <v>190</v>
      </c>
      <c r="D69">
        <v>0.81818181818199998</v>
      </c>
      <c r="E69">
        <v>0.933884297521</v>
      </c>
      <c r="F69">
        <v>0.99920948616600003</v>
      </c>
      <c r="G69">
        <v>0.998819362456</v>
      </c>
      <c r="H69">
        <v>0.97979797979799998</v>
      </c>
      <c r="J69">
        <f t="shared" si="5"/>
        <v>0.81818181818199998</v>
      </c>
      <c r="K69">
        <f t="shared" si="6"/>
        <v>0.933884297521</v>
      </c>
      <c r="L69">
        <f t="shared" si="7"/>
        <v>0.99920948616600003</v>
      </c>
      <c r="M69">
        <f t="shared" si="8"/>
        <v>0.998819362456</v>
      </c>
      <c r="N69">
        <f t="shared" si="9"/>
        <v>0.97979797979799998</v>
      </c>
    </row>
    <row r="70" spans="1:14">
      <c r="A70">
        <v>1537</v>
      </c>
      <c r="B70" s="2" t="s">
        <v>190</v>
      </c>
      <c r="D70">
        <v>1</v>
      </c>
      <c r="E70">
        <v>1</v>
      </c>
      <c r="F70">
        <v>1</v>
      </c>
      <c r="G70">
        <v>1</v>
      </c>
      <c r="H70">
        <v>1</v>
      </c>
      <c r="J70">
        <f t="shared" si="5"/>
        <v>1</v>
      </c>
      <c r="K70">
        <f t="shared" si="6"/>
        <v>1</v>
      </c>
      <c r="L70">
        <f t="shared" si="7"/>
        <v>1</v>
      </c>
      <c r="M70">
        <f t="shared" si="8"/>
        <v>1</v>
      </c>
      <c r="N70">
        <f t="shared" si="9"/>
        <v>1</v>
      </c>
    </row>
    <row r="71" spans="1:14">
      <c r="A71">
        <v>1569</v>
      </c>
      <c r="B71" s="2" t="s">
        <v>189</v>
      </c>
      <c r="D71">
        <v>0.45454545454500001</v>
      </c>
      <c r="E71">
        <v>0.33608815426999999</v>
      </c>
      <c r="F71">
        <v>0.26324110671899997</v>
      </c>
      <c r="G71">
        <v>0.17001180637499999</v>
      </c>
      <c r="H71">
        <v>5.0505050505099999E-2</v>
      </c>
      <c r="J71">
        <f t="shared" si="5"/>
        <v>0.54545454545499994</v>
      </c>
      <c r="K71">
        <f t="shared" si="6"/>
        <v>0.66391184572999995</v>
      </c>
      <c r="L71">
        <f t="shared" si="7"/>
        <v>0.73675889328100008</v>
      </c>
      <c r="M71">
        <f t="shared" si="8"/>
        <v>0.82998819362499998</v>
      </c>
      <c r="N71">
        <f t="shared" si="9"/>
        <v>0.94949494949489999</v>
      </c>
    </row>
    <row r="72" spans="1:14">
      <c r="A72">
        <v>1685</v>
      </c>
      <c r="B72" s="2" t="s">
        <v>190</v>
      </c>
      <c r="D72">
        <v>1</v>
      </c>
      <c r="E72">
        <v>1</v>
      </c>
      <c r="F72">
        <v>1</v>
      </c>
      <c r="G72">
        <v>1</v>
      </c>
      <c r="H72">
        <v>1</v>
      </c>
      <c r="J72">
        <f t="shared" si="5"/>
        <v>1</v>
      </c>
      <c r="K72">
        <f t="shared" si="6"/>
        <v>1</v>
      </c>
      <c r="L72">
        <f t="shared" si="7"/>
        <v>1</v>
      </c>
      <c r="M72">
        <f t="shared" si="8"/>
        <v>1</v>
      </c>
      <c r="N72">
        <f t="shared" si="9"/>
        <v>1</v>
      </c>
    </row>
    <row r="73" spans="1:14">
      <c r="A73">
        <v>1688</v>
      </c>
      <c r="B73" s="2" t="s">
        <v>190</v>
      </c>
      <c r="D73">
        <v>0.90909090909099999</v>
      </c>
      <c r="E73">
        <v>1</v>
      </c>
      <c r="F73">
        <v>1</v>
      </c>
      <c r="G73">
        <v>1</v>
      </c>
      <c r="H73">
        <v>1</v>
      </c>
      <c r="J73">
        <f t="shared" si="5"/>
        <v>0.90909090909099999</v>
      </c>
      <c r="K73">
        <f t="shared" si="6"/>
        <v>1</v>
      </c>
      <c r="L73">
        <f t="shared" si="7"/>
        <v>1</v>
      </c>
      <c r="M73">
        <f t="shared" si="8"/>
        <v>1</v>
      </c>
      <c r="N73">
        <f t="shared" si="9"/>
        <v>1</v>
      </c>
    </row>
    <row r="74" spans="1:14">
      <c r="A74">
        <v>1714</v>
      </c>
      <c r="B74" s="2" t="s">
        <v>190</v>
      </c>
      <c r="D74">
        <v>0.90909090909099999</v>
      </c>
      <c r="E74">
        <v>1</v>
      </c>
      <c r="F74">
        <v>0.99920948616600003</v>
      </c>
      <c r="G74">
        <v>0.998819362456</v>
      </c>
      <c r="H74">
        <v>0.98989898989900005</v>
      </c>
      <c r="J74">
        <f t="shared" si="5"/>
        <v>0.90909090909099999</v>
      </c>
      <c r="K74">
        <f t="shared" si="6"/>
        <v>1</v>
      </c>
      <c r="L74">
        <f t="shared" si="7"/>
        <v>0.99920948616600003</v>
      </c>
      <c r="M74">
        <f t="shared" si="8"/>
        <v>0.998819362456</v>
      </c>
      <c r="N74">
        <f t="shared" si="9"/>
        <v>0.98989898989900005</v>
      </c>
    </row>
    <row r="75" spans="1:14">
      <c r="A75">
        <v>1735</v>
      </c>
      <c r="B75" s="2" t="s">
        <v>190</v>
      </c>
      <c r="D75">
        <v>1</v>
      </c>
      <c r="E75">
        <v>1</v>
      </c>
      <c r="F75">
        <v>1</v>
      </c>
      <c r="G75">
        <v>1</v>
      </c>
      <c r="H75">
        <v>1</v>
      </c>
      <c r="J75">
        <f t="shared" si="5"/>
        <v>1</v>
      </c>
      <c r="K75">
        <f t="shared" si="6"/>
        <v>1</v>
      </c>
      <c r="L75">
        <f t="shared" si="7"/>
        <v>1</v>
      </c>
      <c r="M75">
        <f t="shared" si="8"/>
        <v>1</v>
      </c>
      <c r="N75">
        <f t="shared" si="9"/>
        <v>1</v>
      </c>
    </row>
    <row r="76" spans="1:14">
      <c r="A76">
        <v>1951</v>
      </c>
      <c r="B76" s="2" t="s">
        <v>190</v>
      </c>
      <c r="D76">
        <v>0.81818181818199998</v>
      </c>
      <c r="E76">
        <v>0.933884297521</v>
      </c>
      <c r="F76">
        <v>0.99920948616600003</v>
      </c>
      <c r="G76">
        <v>0.99763872491100003</v>
      </c>
      <c r="H76">
        <v>0.97979797979799998</v>
      </c>
      <c r="J76">
        <f t="shared" si="5"/>
        <v>0.81818181818199998</v>
      </c>
      <c r="K76">
        <f t="shared" si="6"/>
        <v>0.933884297521</v>
      </c>
      <c r="L76">
        <f t="shared" si="7"/>
        <v>0.99920948616600003</v>
      </c>
      <c r="M76">
        <f t="shared" si="8"/>
        <v>0.99763872491100003</v>
      </c>
      <c r="N76">
        <f t="shared" si="9"/>
        <v>0.97979797979799998</v>
      </c>
    </row>
    <row r="77" spans="1:14">
      <c r="A77">
        <v>1975</v>
      </c>
      <c r="B77" s="2" t="s">
        <v>190</v>
      </c>
      <c r="D77">
        <v>0.54545454545500005</v>
      </c>
      <c r="E77">
        <v>0.501377410468</v>
      </c>
      <c r="F77">
        <v>0.50039525691700004</v>
      </c>
      <c r="G77">
        <v>0.500590318772</v>
      </c>
      <c r="H77">
        <v>0.50505050505100002</v>
      </c>
      <c r="J77">
        <f t="shared" si="5"/>
        <v>0.54545454545500005</v>
      </c>
      <c r="K77">
        <f t="shared" si="6"/>
        <v>0.501377410468</v>
      </c>
      <c r="L77">
        <f t="shared" si="7"/>
        <v>0.50039525691700004</v>
      </c>
      <c r="M77">
        <f t="shared" si="8"/>
        <v>0.500590318772</v>
      </c>
      <c r="N77">
        <f t="shared" si="9"/>
        <v>0.50505050505100002</v>
      </c>
    </row>
    <row r="78" spans="1:14">
      <c r="A78">
        <v>2165</v>
      </c>
      <c r="B78" s="2" t="s">
        <v>189</v>
      </c>
      <c r="D78">
        <v>1</v>
      </c>
      <c r="E78">
        <v>1</v>
      </c>
      <c r="F78">
        <v>1</v>
      </c>
      <c r="G78">
        <v>1</v>
      </c>
      <c r="H78">
        <v>1</v>
      </c>
      <c r="J78">
        <f t="shared" si="5"/>
        <v>0</v>
      </c>
      <c r="K78">
        <f t="shared" si="6"/>
        <v>0</v>
      </c>
      <c r="L78">
        <f t="shared" si="7"/>
        <v>0</v>
      </c>
      <c r="M78">
        <f t="shared" si="8"/>
        <v>0</v>
      </c>
      <c r="N78">
        <f t="shared" si="9"/>
        <v>0</v>
      </c>
    </row>
    <row r="79" spans="1:14">
      <c r="A79" s="4">
        <v>2312</v>
      </c>
      <c r="B79" s="4" t="s">
        <v>190</v>
      </c>
      <c r="D79">
        <v>0.54545454545500005</v>
      </c>
      <c r="E79">
        <v>0.501377410468</v>
      </c>
      <c r="F79">
        <v>0.50039525691700004</v>
      </c>
      <c r="G79">
        <v>0.500590318772</v>
      </c>
      <c r="H79">
        <v>0.50505050505100002</v>
      </c>
      <c r="J79">
        <f t="shared" si="5"/>
        <v>0.54545454545500005</v>
      </c>
      <c r="K79">
        <f t="shared" si="6"/>
        <v>0.501377410468</v>
      </c>
      <c r="L79">
        <f t="shared" si="7"/>
        <v>0.50039525691700004</v>
      </c>
      <c r="M79">
        <f t="shared" si="8"/>
        <v>0.500590318772</v>
      </c>
      <c r="N79">
        <f t="shared" si="9"/>
        <v>0.50505050505100002</v>
      </c>
    </row>
    <row r="80" spans="1:14">
      <c r="A80">
        <v>2419</v>
      </c>
      <c r="B80" s="2" t="s">
        <v>189</v>
      </c>
      <c r="D80">
        <v>0.54545454545500005</v>
      </c>
      <c r="E80">
        <v>0.50413223140499996</v>
      </c>
      <c r="F80">
        <v>0.50118577075100001</v>
      </c>
      <c r="G80">
        <v>0.500590318772</v>
      </c>
      <c r="H80">
        <v>0.50505050505100002</v>
      </c>
      <c r="J80">
        <f t="shared" si="5"/>
        <v>0.45454545454499995</v>
      </c>
      <c r="K80">
        <f t="shared" si="6"/>
        <v>0.49586776859500004</v>
      </c>
      <c r="L80">
        <f t="shared" si="7"/>
        <v>0.49881422924899999</v>
      </c>
      <c r="M80">
        <f t="shared" si="8"/>
        <v>0.499409681228</v>
      </c>
      <c r="N80">
        <f t="shared" si="9"/>
        <v>0.49494949494899998</v>
      </c>
    </row>
    <row r="81" spans="1:14">
      <c r="A81" s="3">
        <v>2495</v>
      </c>
      <c r="B81" s="2" t="s">
        <v>190</v>
      </c>
      <c r="D81">
        <v>0.72727272727299996</v>
      </c>
      <c r="E81">
        <v>0.81818181818199998</v>
      </c>
      <c r="F81">
        <v>0.91620553359699997</v>
      </c>
      <c r="G81">
        <v>0.998819362456</v>
      </c>
      <c r="H81">
        <v>0.96969696969700003</v>
      </c>
      <c r="J81">
        <f t="shared" si="5"/>
        <v>0.72727272727299996</v>
      </c>
      <c r="K81">
        <f t="shared" si="6"/>
        <v>0.81818181818199998</v>
      </c>
      <c r="L81">
        <f t="shared" si="7"/>
        <v>0.91620553359699997</v>
      </c>
      <c r="M81">
        <f t="shared" si="8"/>
        <v>0.998819362456</v>
      </c>
      <c r="N81">
        <f t="shared" si="9"/>
        <v>0.96969696969700003</v>
      </c>
    </row>
    <row r="82" spans="1:14">
      <c r="A82">
        <v>2524</v>
      </c>
      <c r="B82" s="2" t="s">
        <v>190</v>
      </c>
      <c r="D82">
        <v>0.72727272727299996</v>
      </c>
      <c r="E82">
        <v>0.81542699724500001</v>
      </c>
      <c r="F82">
        <v>0.91541501976299999</v>
      </c>
      <c r="G82">
        <v>0.99645808736700003</v>
      </c>
      <c r="H82">
        <v>0.96969696969700003</v>
      </c>
      <c r="J82">
        <f t="shared" si="5"/>
        <v>0.72727272727299996</v>
      </c>
      <c r="K82">
        <f t="shared" si="6"/>
        <v>0.81542699724500001</v>
      </c>
      <c r="L82">
        <f t="shared" si="7"/>
        <v>0.91541501976299999</v>
      </c>
      <c r="M82">
        <f t="shared" si="8"/>
        <v>0.99645808736700003</v>
      </c>
      <c r="N82">
        <f t="shared" si="9"/>
        <v>0.96969696969700003</v>
      </c>
    </row>
    <row r="83" spans="1:14">
      <c r="A83">
        <v>2529</v>
      </c>
      <c r="B83" s="2" t="s">
        <v>190</v>
      </c>
      <c r="D83">
        <v>0.81818181818199998</v>
      </c>
      <c r="E83">
        <v>0.933884297521</v>
      </c>
      <c r="F83">
        <v>0.99920948616600003</v>
      </c>
      <c r="G83">
        <v>0.998819362456</v>
      </c>
      <c r="H83">
        <v>0.97979797979799998</v>
      </c>
      <c r="J83">
        <f t="shared" si="5"/>
        <v>0.81818181818199998</v>
      </c>
      <c r="K83">
        <f t="shared" si="6"/>
        <v>0.933884297521</v>
      </c>
      <c r="L83">
        <f t="shared" si="7"/>
        <v>0.99920948616600003</v>
      </c>
      <c r="M83">
        <f t="shared" si="8"/>
        <v>0.998819362456</v>
      </c>
      <c r="N83">
        <f t="shared" si="9"/>
        <v>0.97979797979799998</v>
      </c>
    </row>
    <row r="84" spans="1:14">
      <c r="A84">
        <v>2606</v>
      </c>
      <c r="B84" s="2" t="s">
        <v>190</v>
      </c>
      <c r="D84">
        <v>0.81818181818199998</v>
      </c>
      <c r="E84">
        <v>0.933884297521</v>
      </c>
      <c r="F84">
        <v>1</v>
      </c>
      <c r="G84">
        <v>1</v>
      </c>
      <c r="H84">
        <v>0.97979797979799998</v>
      </c>
      <c r="J84">
        <f t="shared" si="5"/>
        <v>0.81818181818199998</v>
      </c>
      <c r="K84">
        <f t="shared" si="6"/>
        <v>0.933884297521</v>
      </c>
      <c r="L84">
        <f t="shared" si="7"/>
        <v>1</v>
      </c>
      <c r="M84">
        <f t="shared" si="8"/>
        <v>1</v>
      </c>
      <c r="N84">
        <f t="shared" si="9"/>
        <v>0.97979797979799998</v>
      </c>
    </row>
    <row r="85" spans="1:14">
      <c r="A85">
        <v>2842</v>
      </c>
      <c r="B85" s="2" t="s">
        <v>189</v>
      </c>
      <c r="D85">
        <v>0.45454545454500001</v>
      </c>
      <c r="E85">
        <v>0.33608815426999999</v>
      </c>
      <c r="F85">
        <v>0.26324110671899997</v>
      </c>
      <c r="G85">
        <v>0.17001180637499999</v>
      </c>
      <c r="H85">
        <v>5.0505050505099999E-2</v>
      </c>
      <c r="J85">
        <f t="shared" si="5"/>
        <v>0.54545454545499994</v>
      </c>
      <c r="K85">
        <f t="shared" si="6"/>
        <v>0.66391184572999995</v>
      </c>
      <c r="L85">
        <f t="shared" si="7"/>
        <v>0.73675889328100008</v>
      </c>
      <c r="M85">
        <f t="shared" si="8"/>
        <v>0.82998819362499998</v>
      </c>
      <c r="N85">
        <f t="shared" si="9"/>
        <v>0.94949494949489999</v>
      </c>
    </row>
    <row r="86" spans="1:14">
      <c r="A86">
        <v>3136</v>
      </c>
      <c r="B86" s="2" t="s">
        <v>190</v>
      </c>
      <c r="D86">
        <v>1</v>
      </c>
      <c r="E86">
        <v>1</v>
      </c>
      <c r="F86">
        <v>1</v>
      </c>
      <c r="G86">
        <v>1</v>
      </c>
      <c r="H86">
        <v>1</v>
      </c>
      <c r="J86">
        <f t="shared" si="5"/>
        <v>1</v>
      </c>
      <c r="K86">
        <f t="shared" si="6"/>
        <v>1</v>
      </c>
      <c r="L86">
        <f t="shared" si="7"/>
        <v>1</v>
      </c>
      <c r="M86">
        <f t="shared" si="8"/>
        <v>1</v>
      </c>
      <c r="N86">
        <f t="shared" si="9"/>
        <v>1</v>
      </c>
    </row>
    <row r="87" spans="1:14">
      <c r="A87">
        <v>3257</v>
      </c>
      <c r="B87" s="2" t="s">
        <v>189</v>
      </c>
      <c r="D87">
        <v>0.81818181818199998</v>
      </c>
      <c r="E87">
        <v>0.93112947658400003</v>
      </c>
      <c r="F87">
        <v>0.99841897233200005</v>
      </c>
      <c r="G87">
        <v>0.99763872491100003</v>
      </c>
      <c r="H87">
        <v>0.97979797979799998</v>
      </c>
      <c r="J87">
        <f t="shared" si="5"/>
        <v>0.18181818181800002</v>
      </c>
      <c r="K87">
        <f t="shared" si="6"/>
        <v>6.8870523415999974E-2</v>
      </c>
      <c r="L87">
        <f t="shared" si="7"/>
        <v>1.5810276679999458E-3</v>
      </c>
      <c r="M87">
        <f t="shared" si="8"/>
        <v>2.3612750889999701E-3</v>
      </c>
      <c r="N87">
        <f t="shared" si="9"/>
        <v>2.0202020202000015E-2</v>
      </c>
    </row>
    <row r="88" spans="1:14">
      <c r="A88">
        <v>3303</v>
      </c>
      <c r="B88" s="2" t="s">
        <v>190</v>
      </c>
      <c r="D88">
        <v>1</v>
      </c>
      <c r="E88">
        <v>1</v>
      </c>
      <c r="F88">
        <v>1</v>
      </c>
      <c r="G88">
        <v>1</v>
      </c>
      <c r="H88">
        <v>1</v>
      </c>
      <c r="J88">
        <f t="shared" si="5"/>
        <v>1</v>
      </c>
      <c r="K88">
        <f t="shared" si="6"/>
        <v>1</v>
      </c>
      <c r="L88">
        <f t="shared" si="7"/>
        <v>1</v>
      </c>
      <c r="M88">
        <f t="shared" si="8"/>
        <v>1</v>
      </c>
      <c r="N88">
        <f t="shared" si="9"/>
        <v>1</v>
      </c>
    </row>
    <row r="89" spans="1:14">
      <c r="A89">
        <v>3423</v>
      </c>
      <c r="B89" s="2" t="s">
        <v>189</v>
      </c>
      <c r="D89">
        <v>0.36363636363599999</v>
      </c>
      <c r="E89">
        <v>0.18732782369100001</v>
      </c>
      <c r="F89">
        <v>8.5375494071099997E-2</v>
      </c>
      <c r="G89">
        <v>5.90318772137E-3</v>
      </c>
      <c r="H89">
        <v>6.06060606061E-2</v>
      </c>
      <c r="J89">
        <f t="shared" si="5"/>
        <v>0.63636363636399995</v>
      </c>
      <c r="K89">
        <f t="shared" si="6"/>
        <v>0.81267217630900002</v>
      </c>
      <c r="L89">
        <f t="shared" si="7"/>
        <v>0.91462450592889999</v>
      </c>
      <c r="M89">
        <f t="shared" si="8"/>
        <v>0.99409681227863</v>
      </c>
      <c r="N89">
        <f t="shared" si="9"/>
        <v>0.93939393939390003</v>
      </c>
    </row>
    <row r="90" spans="1:14">
      <c r="A90">
        <v>3556</v>
      </c>
      <c r="B90" s="2" t="s">
        <v>189</v>
      </c>
      <c r="D90">
        <v>0.36363636363599999</v>
      </c>
      <c r="E90">
        <v>0.19008264462800001</v>
      </c>
      <c r="F90">
        <v>8.6956521739099998E-2</v>
      </c>
      <c r="G90">
        <v>7.0838252656399998E-3</v>
      </c>
      <c r="H90">
        <v>7.07070707071E-2</v>
      </c>
      <c r="J90">
        <f t="shared" si="5"/>
        <v>0.63636363636399995</v>
      </c>
      <c r="K90">
        <f t="shared" si="6"/>
        <v>0.80991735537200005</v>
      </c>
      <c r="L90">
        <f t="shared" si="7"/>
        <v>0.91304347826090004</v>
      </c>
      <c r="M90">
        <f t="shared" si="8"/>
        <v>0.99291617473436</v>
      </c>
      <c r="N90">
        <f t="shared" si="9"/>
        <v>0.92929292929289997</v>
      </c>
    </row>
    <row r="91" spans="1:14">
      <c r="A91">
        <v>3601</v>
      </c>
      <c r="B91" s="2" t="s">
        <v>189</v>
      </c>
      <c r="D91">
        <v>0.72727272727299996</v>
      </c>
      <c r="E91">
        <v>0.81818181818199998</v>
      </c>
      <c r="F91">
        <v>0.91620553359699997</v>
      </c>
      <c r="G91">
        <v>0.99763872491100003</v>
      </c>
      <c r="H91">
        <v>0.96969696969700003</v>
      </c>
      <c r="J91">
        <f t="shared" si="5"/>
        <v>0.27272727272700004</v>
      </c>
      <c r="K91">
        <f t="shared" si="6"/>
        <v>0.18181818181800002</v>
      </c>
      <c r="L91">
        <f t="shared" si="7"/>
        <v>8.3794466403000034E-2</v>
      </c>
      <c r="M91">
        <f t="shared" si="8"/>
        <v>2.3612750889999701E-3</v>
      </c>
      <c r="N91">
        <f t="shared" si="9"/>
        <v>3.0303030302999967E-2</v>
      </c>
    </row>
    <row r="92" spans="1:14">
      <c r="A92">
        <v>3920</v>
      </c>
      <c r="B92" s="2" t="s">
        <v>189</v>
      </c>
      <c r="D92">
        <v>0.54545454545500005</v>
      </c>
      <c r="E92">
        <v>0.501377410468</v>
      </c>
      <c r="F92">
        <v>0.50039525691700004</v>
      </c>
      <c r="G92">
        <v>0.500590318772</v>
      </c>
      <c r="H92">
        <v>0.50505050505100002</v>
      </c>
      <c r="J92">
        <f t="shared" si="5"/>
        <v>0.45454545454499995</v>
      </c>
      <c r="K92">
        <f t="shared" si="6"/>
        <v>0.498622589532</v>
      </c>
      <c r="L92">
        <f t="shared" si="7"/>
        <v>0.49960474308299996</v>
      </c>
      <c r="M92">
        <f t="shared" si="8"/>
        <v>0.499409681228</v>
      </c>
      <c r="N92">
        <f t="shared" si="9"/>
        <v>0.49494949494899998</v>
      </c>
    </row>
    <row r="93" spans="1:14">
      <c r="A93" s="5">
        <v>3962</v>
      </c>
      <c r="B93" s="5" t="s">
        <v>190</v>
      </c>
      <c r="D93">
        <v>0.90909090909099999</v>
      </c>
      <c r="E93">
        <v>1</v>
      </c>
      <c r="F93">
        <v>0.99920948616600003</v>
      </c>
      <c r="G93">
        <v>0.998819362456</v>
      </c>
      <c r="H93">
        <v>0.98989898989900005</v>
      </c>
      <c r="J93">
        <f t="shared" si="5"/>
        <v>0.90909090909099999</v>
      </c>
      <c r="K93">
        <f t="shared" si="6"/>
        <v>1</v>
      </c>
      <c r="L93">
        <f t="shared" si="7"/>
        <v>0.99920948616600003</v>
      </c>
      <c r="M93">
        <f t="shared" si="8"/>
        <v>0.998819362456</v>
      </c>
      <c r="N93">
        <f t="shared" si="9"/>
        <v>0.98989898989900005</v>
      </c>
    </row>
    <row r="94" spans="1:14">
      <c r="A94">
        <v>4012</v>
      </c>
      <c r="B94" s="2" t="s">
        <v>190</v>
      </c>
      <c r="D94">
        <v>0.72727272727299996</v>
      </c>
      <c r="E94">
        <v>0.81818181818199998</v>
      </c>
      <c r="F94">
        <v>0.91620553359699997</v>
      </c>
      <c r="G94">
        <v>0.99645808736700003</v>
      </c>
      <c r="H94">
        <v>0.96969696969700003</v>
      </c>
      <c r="J94">
        <f t="shared" si="5"/>
        <v>0.72727272727299996</v>
      </c>
      <c r="K94">
        <f t="shared" si="6"/>
        <v>0.81818181818199998</v>
      </c>
      <c r="L94">
        <f t="shared" si="7"/>
        <v>0.91620553359699997</v>
      </c>
      <c r="M94">
        <f t="shared" si="8"/>
        <v>0.99645808736700003</v>
      </c>
      <c r="N94">
        <f t="shared" si="9"/>
        <v>0.96969696969700003</v>
      </c>
    </row>
    <row r="95" spans="1:14">
      <c r="A95">
        <v>4285</v>
      </c>
      <c r="B95" s="2" t="s">
        <v>189</v>
      </c>
      <c r="D95">
        <v>0.45454545454500001</v>
      </c>
      <c r="E95">
        <v>0.33608815426999999</v>
      </c>
      <c r="F95">
        <v>0.264031620553</v>
      </c>
      <c r="G95">
        <v>0.17001180637499999</v>
      </c>
      <c r="H95">
        <v>5.0505050505099999E-2</v>
      </c>
      <c r="J95">
        <f t="shared" si="5"/>
        <v>0.54545454545499994</v>
      </c>
      <c r="K95">
        <f t="shared" si="6"/>
        <v>0.66391184572999995</v>
      </c>
      <c r="L95">
        <f t="shared" si="7"/>
        <v>0.735968379447</v>
      </c>
      <c r="M95">
        <f t="shared" si="8"/>
        <v>0.82998819362499998</v>
      </c>
      <c r="N95">
        <f t="shared" si="9"/>
        <v>0.94949494949489999</v>
      </c>
    </row>
    <row r="96" spans="1:14">
      <c r="A96">
        <v>5611</v>
      </c>
      <c r="B96" s="2" t="s">
        <v>190</v>
      </c>
      <c r="D96">
        <v>0.90909090909099999</v>
      </c>
      <c r="E96">
        <v>1</v>
      </c>
      <c r="F96">
        <v>0.99920948616600003</v>
      </c>
      <c r="G96">
        <v>0.998819362456</v>
      </c>
      <c r="H96">
        <v>0.98989898989900005</v>
      </c>
      <c r="J96">
        <f t="shared" si="5"/>
        <v>0.90909090909099999</v>
      </c>
      <c r="K96">
        <f t="shared" si="6"/>
        <v>1</v>
      </c>
      <c r="L96">
        <f t="shared" si="7"/>
        <v>0.99920948616600003</v>
      </c>
      <c r="M96">
        <f t="shared" si="8"/>
        <v>0.998819362456</v>
      </c>
      <c r="N96">
        <f t="shared" si="9"/>
        <v>0.98989898989900005</v>
      </c>
    </row>
    <row r="97" spans="1:14">
      <c r="A97">
        <v>8751</v>
      </c>
      <c r="B97" s="2" t="s">
        <v>190</v>
      </c>
      <c r="D97">
        <v>0.90909090909099999</v>
      </c>
      <c r="E97">
        <v>1</v>
      </c>
      <c r="F97">
        <v>1</v>
      </c>
      <c r="G97">
        <v>1</v>
      </c>
      <c r="H97">
        <v>0.98989898989900005</v>
      </c>
      <c r="J97">
        <f t="shared" si="5"/>
        <v>0.90909090909099999</v>
      </c>
      <c r="K97">
        <f t="shared" si="6"/>
        <v>1</v>
      </c>
      <c r="L97">
        <f t="shared" si="7"/>
        <v>1</v>
      </c>
      <c r="M97">
        <f t="shared" si="8"/>
        <v>1</v>
      </c>
      <c r="N97">
        <f t="shared" si="9"/>
        <v>0.98989898989900005</v>
      </c>
    </row>
    <row r="98" spans="1:14">
      <c r="A98" t="s">
        <v>196</v>
      </c>
    </row>
    <row r="100" spans="1:14">
      <c r="J100">
        <f>AVERAGE(J2:J97)</f>
        <v>0.72871527777784373</v>
      </c>
      <c r="K100">
        <f t="shared" ref="K100:N100" si="10">AVERAGE(K2:K97)</f>
        <v>0.78498484504265986</v>
      </c>
      <c r="L100">
        <f t="shared" si="10"/>
        <v>0.80825451155735051</v>
      </c>
      <c r="M100">
        <f t="shared" si="10"/>
        <v>0.81996276706046833</v>
      </c>
      <c r="N100">
        <f t="shared" si="10"/>
        <v>0.79342908249154276</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opLeftCell="A71" workbookViewId="0">
      <selection activeCell="Q22" sqref="Q22"/>
    </sheetView>
  </sheetViews>
  <sheetFormatPr baseColWidth="10" defaultRowHeight="15" x14ac:dyDescent="0"/>
  <cols>
    <col min="2" max="2" width="10.83203125" style="2"/>
  </cols>
  <sheetData>
    <row r="1" spans="1:17">
      <c r="A1" t="s">
        <v>0</v>
      </c>
      <c r="B1" s="2" t="s">
        <v>188</v>
      </c>
      <c r="D1" s="1" t="s">
        <v>182</v>
      </c>
      <c r="E1" s="1" t="s">
        <v>183</v>
      </c>
      <c r="F1" s="1" t="s">
        <v>185</v>
      </c>
      <c r="G1" s="1" t="s">
        <v>186</v>
      </c>
      <c r="H1" t="s">
        <v>184</v>
      </c>
      <c r="J1" t="s">
        <v>182</v>
      </c>
      <c r="K1" t="s">
        <v>183</v>
      </c>
      <c r="L1" t="s">
        <v>185</v>
      </c>
      <c r="M1" t="s">
        <v>186</v>
      </c>
      <c r="N1" t="s">
        <v>187</v>
      </c>
    </row>
    <row r="2" spans="1:17">
      <c r="A2">
        <v>0</v>
      </c>
      <c r="B2" s="2" t="s">
        <v>190</v>
      </c>
      <c r="D2" s="1">
        <v>1</v>
      </c>
      <c r="E2" s="1">
        <v>1</v>
      </c>
      <c r="F2" s="1">
        <v>1</v>
      </c>
      <c r="G2" s="1">
        <v>1</v>
      </c>
      <c r="H2">
        <v>1</v>
      </c>
      <c r="J2">
        <f>IF(B2="n",1-D2,D2)</f>
        <v>1</v>
      </c>
      <c r="K2">
        <f>IF(B2="n",1-E2,E2)</f>
        <v>1</v>
      </c>
      <c r="L2">
        <f>IF(B2="n",1-F2,F2)</f>
        <v>1</v>
      </c>
      <c r="M2">
        <f>IF(B2="n",1-G2,G2)</f>
        <v>1</v>
      </c>
      <c r="N2">
        <f>IF(B2="n",1-H2,H2)</f>
        <v>1</v>
      </c>
      <c r="P2">
        <f>STDEV(J2:N2)</f>
        <v>0</v>
      </c>
    </row>
    <row r="3" spans="1:17">
      <c r="A3">
        <v>4</v>
      </c>
      <c r="B3" s="2" t="s">
        <v>190</v>
      </c>
      <c r="D3" s="1">
        <v>1</v>
      </c>
      <c r="E3" s="1">
        <v>1</v>
      </c>
      <c r="F3" s="1">
        <v>1</v>
      </c>
      <c r="G3" s="1">
        <v>1</v>
      </c>
      <c r="H3">
        <v>1</v>
      </c>
      <c r="J3">
        <f t="shared" ref="J3:J66" si="0">IF(B3="n",1-D3,D3)</f>
        <v>1</v>
      </c>
      <c r="K3">
        <f t="shared" ref="K3:K66" si="1">IF(B3="n",1-E3,E3)</f>
        <v>1</v>
      </c>
      <c r="L3">
        <f t="shared" ref="L3:L66" si="2">IF(B3="n",1-F3,F3)</f>
        <v>1</v>
      </c>
      <c r="M3">
        <f t="shared" ref="M3:M66" si="3">IF(B3="n",1-G3,G3)</f>
        <v>1</v>
      </c>
      <c r="N3">
        <f t="shared" ref="N3:N66" si="4">IF(B3="n",1-H3,H3)</f>
        <v>1</v>
      </c>
      <c r="P3">
        <f t="shared" ref="P3:P66" si="5">STDEV(J3:N3)</f>
        <v>0</v>
      </c>
    </row>
    <row r="4" spans="1:17">
      <c r="A4">
        <v>12</v>
      </c>
      <c r="B4" s="2" t="s">
        <v>190</v>
      </c>
      <c r="D4" s="1">
        <v>1</v>
      </c>
      <c r="E4" s="1">
        <v>1</v>
      </c>
      <c r="F4" s="1">
        <v>1</v>
      </c>
      <c r="G4" s="1">
        <v>1</v>
      </c>
      <c r="H4">
        <v>1</v>
      </c>
      <c r="J4">
        <f t="shared" si="0"/>
        <v>1</v>
      </c>
      <c r="K4">
        <f t="shared" si="1"/>
        <v>1</v>
      </c>
      <c r="L4">
        <f t="shared" si="2"/>
        <v>1</v>
      </c>
      <c r="M4">
        <f t="shared" si="3"/>
        <v>1</v>
      </c>
      <c r="N4">
        <f t="shared" si="4"/>
        <v>1</v>
      </c>
      <c r="P4">
        <f t="shared" si="5"/>
        <v>0</v>
      </c>
    </row>
    <row r="5" spans="1:17">
      <c r="A5" s="3">
        <v>13</v>
      </c>
      <c r="B5" s="2" t="s">
        <v>189</v>
      </c>
      <c r="D5" s="1">
        <v>0.7</v>
      </c>
      <c r="E5" s="1">
        <v>0.77647058800000002</v>
      </c>
      <c r="F5" s="1">
        <v>0.87874015699999997</v>
      </c>
      <c r="G5" s="1">
        <v>0.988416988</v>
      </c>
      <c r="H5">
        <v>0.83333333333299997</v>
      </c>
      <c r="J5">
        <f t="shared" si="0"/>
        <v>0.30000000000000004</v>
      </c>
      <c r="K5">
        <f t="shared" si="1"/>
        <v>0.22352941199999998</v>
      </c>
      <c r="L5">
        <f t="shared" si="2"/>
        <v>0.12125984300000003</v>
      </c>
      <c r="M5">
        <f t="shared" si="3"/>
        <v>1.1583012000000004E-2</v>
      </c>
      <c r="N5">
        <f t="shared" si="4"/>
        <v>0.16666666666700003</v>
      </c>
      <c r="P5">
        <f t="shared" si="5"/>
        <v>0.10851575257996986</v>
      </c>
      <c r="Q5" s="11"/>
    </row>
    <row r="6" spans="1:17">
      <c r="A6">
        <v>15</v>
      </c>
      <c r="B6" s="2" t="s">
        <v>189</v>
      </c>
      <c r="D6" s="1">
        <v>0.02</v>
      </c>
      <c r="E6" s="1">
        <v>1.3840799999999999E-4</v>
      </c>
      <c r="F6" s="10">
        <v>4.9599999999999999E-5</v>
      </c>
      <c r="G6" s="1">
        <v>6.2610900000000002E-4</v>
      </c>
      <c r="H6">
        <v>0.222222222222</v>
      </c>
      <c r="J6">
        <f t="shared" si="0"/>
        <v>0.98</v>
      </c>
      <c r="K6">
        <f t="shared" si="1"/>
        <v>0.99986159200000002</v>
      </c>
      <c r="L6">
        <f t="shared" si="2"/>
        <v>0.99995040000000002</v>
      </c>
      <c r="M6">
        <f t="shared" si="3"/>
        <v>0.99937389099999996</v>
      </c>
      <c r="N6">
        <f t="shared" si="4"/>
        <v>0.77777777777799995</v>
      </c>
      <c r="P6">
        <f t="shared" si="5"/>
        <v>9.7429201528869289E-2</v>
      </c>
    </row>
    <row r="7" spans="1:17">
      <c r="A7" s="3">
        <v>21</v>
      </c>
      <c r="B7" s="2" t="s">
        <v>189</v>
      </c>
      <c r="D7" s="1">
        <v>0.54545454500000001</v>
      </c>
      <c r="E7" s="1">
        <v>0.50137741000000002</v>
      </c>
      <c r="F7" s="1">
        <v>0.50039525699999998</v>
      </c>
      <c r="G7" s="1">
        <v>0.50059031899999995</v>
      </c>
      <c r="H7">
        <v>0.50505050505100002</v>
      </c>
      <c r="J7">
        <f t="shared" si="0"/>
        <v>0.45454545499999999</v>
      </c>
      <c r="K7">
        <f t="shared" si="1"/>
        <v>0.49862258999999998</v>
      </c>
      <c r="L7">
        <f t="shared" si="2"/>
        <v>0.49960474300000002</v>
      </c>
      <c r="M7">
        <f t="shared" si="3"/>
        <v>0.49940968100000005</v>
      </c>
      <c r="N7">
        <f t="shared" si="4"/>
        <v>0.49494949494899998</v>
      </c>
      <c r="P7">
        <f t="shared" si="5"/>
        <v>1.9589661675072045E-2</v>
      </c>
    </row>
    <row r="8" spans="1:17">
      <c r="A8" s="2">
        <v>22</v>
      </c>
      <c r="B8" s="2" t="s">
        <v>190</v>
      </c>
      <c r="D8" s="1">
        <v>0.9</v>
      </c>
      <c r="E8" s="1">
        <v>1</v>
      </c>
      <c r="F8" s="1">
        <v>1</v>
      </c>
      <c r="G8" s="1">
        <v>1</v>
      </c>
      <c r="H8">
        <v>0.944444444444</v>
      </c>
      <c r="J8">
        <f t="shared" si="0"/>
        <v>0.9</v>
      </c>
      <c r="K8">
        <f t="shared" si="1"/>
        <v>1</v>
      </c>
      <c r="L8">
        <f t="shared" si="2"/>
        <v>1</v>
      </c>
      <c r="M8">
        <f t="shared" si="3"/>
        <v>1</v>
      </c>
      <c r="N8">
        <f t="shared" si="4"/>
        <v>0.944444444444</v>
      </c>
      <c r="P8">
        <f t="shared" si="5"/>
        <v>4.5406259426065472E-2</v>
      </c>
    </row>
    <row r="9" spans="1:17">
      <c r="A9">
        <v>26</v>
      </c>
      <c r="B9" s="2" t="s">
        <v>190</v>
      </c>
      <c r="D9" s="1">
        <v>1</v>
      </c>
      <c r="E9" s="1">
        <v>1</v>
      </c>
      <c r="F9" s="1">
        <v>1</v>
      </c>
      <c r="G9" s="1">
        <v>1</v>
      </c>
      <c r="H9">
        <v>1</v>
      </c>
      <c r="J9">
        <f t="shared" si="0"/>
        <v>1</v>
      </c>
      <c r="K9">
        <f t="shared" si="1"/>
        <v>1</v>
      </c>
      <c r="L9">
        <f t="shared" si="2"/>
        <v>1</v>
      </c>
      <c r="M9">
        <f t="shared" si="3"/>
        <v>1</v>
      </c>
      <c r="N9">
        <f t="shared" si="4"/>
        <v>1</v>
      </c>
      <c r="P9">
        <f t="shared" si="5"/>
        <v>0</v>
      </c>
    </row>
    <row r="10" spans="1:17">
      <c r="A10">
        <v>30</v>
      </c>
      <c r="B10" s="2" t="s">
        <v>190</v>
      </c>
      <c r="D10" s="1">
        <v>0.8</v>
      </c>
      <c r="E10" s="1">
        <v>0.91764705899999999</v>
      </c>
      <c r="F10" s="1">
        <v>0.99842519699999999</v>
      </c>
      <c r="G10" s="1">
        <v>0.996138996</v>
      </c>
      <c r="H10">
        <v>0.88888888888899997</v>
      </c>
      <c r="J10">
        <f t="shared" si="0"/>
        <v>0.8</v>
      </c>
      <c r="K10">
        <f t="shared" si="1"/>
        <v>0.91764705899999999</v>
      </c>
      <c r="L10">
        <f t="shared" si="2"/>
        <v>0.99842519699999999</v>
      </c>
      <c r="M10">
        <f t="shared" si="3"/>
        <v>0.996138996</v>
      </c>
      <c r="N10">
        <f t="shared" si="4"/>
        <v>0.88888888888899997</v>
      </c>
      <c r="P10">
        <f t="shared" si="5"/>
        <v>8.2645105330400773E-2</v>
      </c>
    </row>
    <row r="11" spans="1:17">
      <c r="A11">
        <v>31</v>
      </c>
      <c r="B11" s="2" t="s">
        <v>189</v>
      </c>
      <c r="D11" s="1">
        <v>0.393939394</v>
      </c>
      <c r="E11" s="1">
        <v>5.5096420000000004E-3</v>
      </c>
      <c r="F11" s="1">
        <v>2.6350459999999998E-3</v>
      </c>
      <c r="G11" s="1">
        <v>5.1160959999999997E-3</v>
      </c>
      <c r="H11">
        <v>5.72390572391E-2</v>
      </c>
      <c r="J11">
        <f t="shared" si="0"/>
        <v>0.606060606</v>
      </c>
      <c r="K11">
        <f t="shared" si="1"/>
        <v>0.99449035799999996</v>
      </c>
      <c r="L11">
        <f t="shared" si="2"/>
        <v>0.99736495400000003</v>
      </c>
      <c r="M11">
        <f t="shared" si="3"/>
        <v>0.99488390400000004</v>
      </c>
      <c r="N11">
        <f t="shared" si="4"/>
        <v>0.94276094276090006</v>
      </c>
      <c r="P11">
        <f t="shared" si="5"/>
        <v>0.16984350829034034</v>
      </c>
      <c r="Q11" s="11"/>
    </row>
    <row r="12" spans="1:17">
      <c r="A12">
        <v>32</v>
      </c>
      <c r="B12" s="2" t="s">
        <v>189</v>
      </c>
      <c r="D12" s="1">
        <v>9.0909090999999997E-2</v>
      </c>
      <c r="E12" s="1">
        <v>8.2644629999999997E-3</v>
      </c>
      <c r="F12" s="1">
        <v>3.9525690000000004E-3</v>
      </c>
      <c r="G12" s="1">
        <v>8.2644629999999997E-3</v>
      </c>
      <c r="H12">
        <v>9.0909090909100002E-2</v>
      </c>
      <c r="J12">
        <f t="shared" si="0"/>
        <v>0.909090909</v>
      </c>
      <c r="K12">
        <f t="shared" si="1"/>
        <v>0.99173553700000006</v>
      </c>
      <c r="L12">
        <f t="shared" si="2"/>
        <v>0.99604743100000004</v>
      </c>
      <c r="M12">
        <f t="shared" si="3"/>
        <v>0.99173553700000006</v>
      </c>
      <c r="N12">
        <f t="shared" si="4"/>
        <v>0.90909090909089996</v>
      </c>
      <c r="P12">
        <f t="shared" si="5"/>
        <v>4.6087198005293602E-2</v>
      </c>
    </row>
    <row r="13" spans="1:17">
      <c r="A13">
        <v>40</v>
      </c>
      <c r="B13" s="2" t="s">
        <v>190</v>
      </c>
      <c r="D13" s="1">
        <v>1</v>
      </c>
      <c r="E13" s="1">
        <v>1</v>
      </c>
      <c r="F13" s="1">
        <v>1</v>
      </c>
      <c r="G13" s="1">
        <v>1</v>
      </c>
      <c r="H13">
        <v>1</v>
      </c>
      <c r="J13">
        <f t="shared" si="0"/>
        <v>1</v>
      </c>
      <c r="K13">
        <f t="shared" si="1"/>
        <v>1</v>
      </c>
      <c r="L13">
        <f t="shared" si="2"/>
        <v>1</v>
      </c>
      <c r="M13">
        <f t="shared" si="3"/>
        <v>1</v>
      </c>
      <c r="N13">
        <f t="shared" si="4"/>
        <v>1</v>
      </c>
      <c r="P13">
        <f t="shared" si="5"/>
        <v>0</v>
      </c>
    </row>
    <row r="14" spans="1:17">
      <c r="A14">
        <v>43</v>
      </c>
      <c r="B14" s="2" t="s">
        <v>190</v>
      </c>
      <c r="D14" s="1">
        <v>0.8</v>
      </c>
      <c r="E14" s="1">
        <v>0.91764705899999999</v>
      </c>
      <c r="F14" s="1">
        <v>1</v>
      </c>
      <c r="G14" s="1">
        <v>1</v>
      </c>
      <c r="H14">
        <v>0.88888888888899997</v>
      </c>
      <c r="J14">
        <f t="shared" si="0"/>
        <v>0.8</v>
      </c>
      <c r="K14">
        <f t="shared" si="1"/>
        <v>0.91764705899999999</v>
      </c>
      <c r="L14">
        <f t="shared" si="2"/>
        <v>1</v>
      </c>
      <c r="M14">
        <f t="shared" si="3"/>
        <v>1</v>
      </c>
      <c r="N14">
        <f t="shared" si="4"/>
        <v>0.88888888888899997</v>
      </c>
      <c r="P14">
        <f t="shared" si="5"/>
        <v>8.3911998312143826E-2</v>
      </c>
    </row>
    <row r="15" spans="1:17">
      <c r="A15">
        <v>47</v>
      </c>
      <c r="B15" s="2" t="s">
        <v>190</v>
      </c>
      <c r="D15" s="1">
        <v>0.9</v>
      </c>
      <c r="E15" s="1">
        <v>1</v>
      </c>
      <c r="F15" s="1">
        <v>1</v>
      </c>
      <c r="G15" s="1">
        <v>0.996138996</v>
      </c>
      <c r="H15">
        <v>0.944444444444</v>
      </c>
      <c r="J15">
        <f t="shared" si="0"/>
        <v>0.9</v>
      </c>
      <c r="K15">
        <f t="shared" si="1"/>
        <v>1</v>
      </c>
      <c r="L15">
        <f t="shared" si="2"/>
        <v>1</v>
      </c>
      <c r="M15">
        <f t="shared" si="3"/>
        <v>0.996138996</v>
      </c>
      <c r="N15">
        <f t="shared" si="4"/>
        <v>0.944444444444</v>
      </c>
      <c r="P15">
        <f t="shared" si="5"/>
        <v>4.4773315749700393E-2</v>
      </c>
    </row>
    <row r="16" spans="1:17">
      <c r="A16">
        <v>52</v>
      </c>
      <c r="B16" s="2" t="s">
        <v>190</v>
      </c>
      <c r="D16" s="1">
        <v>0.909090909</v>
      </c>
      <c r="E16" s="1">
        <v>1</v>
      </c>
      <c r="F16" s="1">
        <v>1</v>
      </c>
      <c r="G16" s="1">
        <v>1</v>
      </c>
      <c r="H16">
        <v>0.98989898989900005</v>
      </c>
      <c r="J16">
        <f t="shared" si="0"/>
        <v>0.909090909</v>
      </c>
      <c r="K16">
        <f t="shared" si="1"/>
        <v>1</v>
      </c>
      <c r="L16">
        <f t="shared" si="2"/>
        <v>1</v>
      </c>
      <c r="M16">
        <f t="shared" si="3"/>
        <v>1</v>
      </c>
      <c r="N16">
        <f t="shared" si="4"/>
        <v>0.98989898989900005</v>
      </c>
      <c r="P16">
        <f t="shared" si="5"/>
        <v>3.976771657582296E-2</v>
      </c>
    </row>
    <row r="17" spans="1:17">
      <c r="A17">
        <v>53</v>
      </c>
      <c r="B17" s="2" t="s">
        <v>189</v>
      </c>
      <c r="D17" s="1">
        <v>0.45454545499999999</v>
      </c>
      <c r="E17" s="1">
        <v>0.33608815399999997</v>
      </c>
      <c r="F17" s="1">
        <v>0.26324110699999997</v>
      </c>
      <c r="G17" s="1">
        <v>0.17001180599999999</v>
      </c>
      <c r="H17">
        <v>5.0505050505099999E-2</v>
      </c>
      <c r="J17">
        <f t="shared" si="0"/>
        <v>0.54545454500000001</v>
      </c>
      <c r="K17">
        <f t="shared" si="1"/>
        <v>0.66391184599999997</v>
      </c>
      <c r="L17">
        <f t="shared" si="2"/>
        <v>0.73675889299999997</v>
      </c>
      <c r="M17">
        <f t="shared" si="3"/>
        <v>0.82998819400000001</v>
      </c>
      <c r="N17">
        <f t="shared" si="4"/>
        <v>0.94949494949489999</v>
      </c>
      <c r="P17">
        <f t="shared" si="5"/>
        <v>0.15451755290772767</v>
      </c>
      <c r="Q17" s="11"/>
    </row>
    <row r="18" spans="1:17">
      <c r="A18" s="3">
        <v>55</v>
      </c>
      <c r="B18" s="2" t="s">
        <v>189</v>
      </c>
      <c r="D18" s="1">
        <v>0.54545454500000001</v>
      </c>
      <c r="E18" s="1">
        <v>0.50137741000000002</v>
      </c>
      <c r="F18" s="1">
        <v>0.50039525699999998</v>
      </c>
      <c r="G18" s="1">
        <v>0.50059031899999995</v>
      </c>
      <c r="H18">
        <v>0.50505050505100002</v>
      </c>
      <c r="J18">
        <f t="shared" si="0"/>
        <v>0.45454545499999999</v>
      </c>
      <c r="K18">
        <f t="shared" si="1"/>
        <v>0.49862258999999998</v>
      </c>
      <c r="L18">
        <f t="shared" si="2"/>
        <v>0.49960474300000002</v>
      </c>
      <c r="M18">
        <f t="shared" si="3"/>
        <v>0.49940968100000005</v>
      </c>
      <c r="N18">
        <f t="shared" si="4"/>
        <v>0.49494949494899998</v>
      </c>
      <c r="P18">
        <f t="shared" si="5"/>
        <v>1.9589661675072045E-2</v>
      </c>
    </row>
    <row r="19" spans="1:17">
      <c r="A19">
        <v>66</v>
      </c>
      <c r="B19" s="2" t="s">
        <v>190</v>
      </c>
      <c r="D19" s="1">
        <v>0.81818181800000001</v>
      </c>
      <c r="E19" s="1">
        <v>0.93388429799999995</v>
      </c>
      <c r="F19" s="1">
        <v>1</v>
      </c>
      <c r="G19" s="1">
        <v>0.99881936199999999</v>
      </c>
      <c r="H19">
        <v>0.97979797979799998</v>
      </c>
      <c r="J19">
        <f t="shared" si="0"/>
        <v>0.81818181800000001</v>
      </c>
      <c r="K19">
        <f t="shared" si="1"/>
        <v>0.93388429799999995</v>
      </c>
      <c r="L19">
        <f t="shared" si="2"/>
        <v>1</v>
      </c>
      <c r="M19">
        <f t="shared" si="3"/>
        <v>0.99881936199999999</v>
      </c>
      <c r="N19">
        <f t="shared" si="4"/>
        <v>0.97979797979799998</v>
      </c>
      <c r="P19">
        <f t="shared" si="5"/>
        <v>7.6374689692231573E-2</v>
      </c>
    </row>
    <row r="20" spans="1:17">
      <c r="A20">
        <v>77</v>
      </c>
      <c r="B20" s="2" t="s">
        <v>190</v>
      </c>
      <c r="D20" s="1">
        <v>1</v>
      </c>
      <c r="E20" s="1">
        <v>1</v>
      </c>
      <c r="F20" s="1">
        <v>1</v>
      </c>
      <c r="G20" s="1">
        <v>1</v>
      </c>
      <c r="H20">
        <v>1</v>
      </c>
      <c r="J20">
        <f t="shared" si="0"/>
        <v>1</v>
      </c>
      <c r="K20">
        <f t="shared" si="1"/>
        <v>1</v>
      </c>
      <c r="L20">
        <f t="shared" si="2"/>
        <v>1</v>
      </c>
      <c r="M20">
        <f t="shared" si="3"/>
        <v>1</v>
      </c>
      <c r="N20">
        <f t="shared" si="4"/>
        <v>1</v>
      </c>
      <c r="P20">
        <f t="shared" si="5"/>
        <v>0</v>
      </c>
    </row>
    <row r="21" spans="1:17">
      <c r="A21">
        <v>80</v>
      </c>
      <c r="B21" s="2" t="s">
        <v>189</v>
      </c>
      <c r="D21" s="1">
        <v>0.18181818199999999</v>
      </c>
      <c r="E21" s="1">
        <v>5.5096420000000004E-3</v>
      </c>
      <c r="F21" s="1">
        <v>3.162055E-3</v>
      </c>
      <c r="G21" s="1">
        <v>7.0838250000000002E-3</v>
      </c>
      <c r="H21">
        <v>8.0808080808099994E-2</v>
      </c>
      <c r="J21">
        <f t="shared" si="0"/>
        <v>0.81818181800000001</v>
      </c>
      <c r="K21">
        <f t="shared" si="1"/>
        <v>0.99449035799999996</v>
      </c>
      <c r="L21">
        <f t="shared" si="2"/>
        <v>0.996837945</v>
      </c>
      <c r="M21">
        <f t="shared" si="3"/>
        <v>0.99291617499999996</v>
      </c>
      <c r="N21">
        <f t="shared" si="4"/>
        <v>0.91919191919190002</v>
      </c>
      <c r="P21">
        <f t="shared" si="5"/>
        <v>7.7748068996127948E-2</v>
      </c>
    </row>
    <row r="22" spans="1:17">
      <c r="A22">
        <v>87</v>
      </c>
      <c r="B22" s="2" t="s">
        <v>189</v>
      </c>
      <c r="D22" s="1">
        <v>0.3</v>
      </c>
      <c r="E22" s="1">
        <v>9.4117646999999999E-2</v>
      </c>
      <c r="F22" s="1">
        <v>7.8740159999999993E-3</v>
      </c>
      <c r="G22" s="1">
        <v>2.7027026999999999E-2</v>
      </c>
      <c r="H22">
        <v>0.38888888888899997</v>
      </c>
      <c r="J22">
        <f t="shared" si="0"/>
        <v>0.7</v>
      </c>
      <c r="K22">
        <f t="shared" si="1"/>
        <v>0.90588235299999997</v>
      </c>
      <c r="L22">
        <f t="shared" si="2"/>
        <v>0.99212598399999996</v>
      </c>
      <c r="M22">
        <f t="shared" si="3"/>
        <v>0.97297297299999996</v>
      </c>
      <c r="N22">
        <f t="shared" si="4"/>
        <v>0.61111111111100003</v>
      </c>
      <c r="P22">
        <f t="shared" si="5"/>
        <v>0.17109251749693108</v>
      </c>
      <c r="Q22" s="11"/>
    </row>
    <row r="23" spans="1:17">
      <c r="A23">
        <v>97</v>
      </c>
      <c r="B23" s="2" t="s">
        <v>190</v>
      </c>
      <c r="D23" s="1">
        <v>1</v>
      </c>
      <c r="E23" s="1">
        <v>1</v>
      </c>
      <c r="F23" s="1">
        <v>1</v>
      </c>
      <c r="G23" s="1">
        <v>1</v>
      </c>
      <c r="H23">
        <v>1</v>
      </c>
      <c r="J23">
        <f t="shared" si="0"/>
        <v>1</v>
      </c>
      <c r="K23">
        <f t="shared" si="1"/>
        <v>1</v>
      </c>
      <c r="L23">
        <f t="shared" si="2"/>
        <v>1</v>
      </c>
      <c r="M23">
        <f t="shared" si="3"/>
        <v>1</v>
      </c>
      <c r="N23">
        <f t="shared" si="4"/>
        <v>1</v>
      </c>
      <c r="P23">
        <f t="shared" si="5"/>
        <v>0</v>
      </c>
    </row>
    <row r="24" spans="1:17">
      <c r="A24">
        <v>108</v>
      </c>
      <c r="B24" s="2" t="s">
        <v>190</v>
      </c>
      <c r="D24" s="1">
        <v>0.81818181800000001</v>
      </c>
      <c r="E24" s="1">
        <v>0.93388429799999995</v>
      </c>
      <c r="F24" s="1">
        <v>1</v>
      </c>
      <c r="G24" s="1">
        <v>1</v>
      </c>
      <c r="H24">
        <v>0.97979797979799998</v>
      </c>
      <c r="J24">
        <f t="shared" si="0"/>
        <v>0.81818181800000001</v>
      </c>
      <c r="K24">
        <f t="shared" si="1"/>
        <v>0.93388429799999995</v>
      </c>
      <c r="L24">
        <f t="shared" si="2"/>
        <v>1</v>
      </c>
      <c r="M24">
        <f t="shared" si="3"/>
        <v>1</v>
      </c>
      <c r="N24">
        <f t="shared" si="4"/>
        <v>0.97979797979799998</v>
      </c>
      <c r="P24">
        <f t="shared" si="5"/>
        <v>7.6579838000179784E-2</v>
      </c>
    </row>
    <row r="25" spans="1:17">
      <c r="A25">
        <v>135</v>
      </c>
      <c r="B25" s="2" t="s">
        <v>190</v>
      </c>
      <c r="D25" s="1">
        <v>1</v>
      </c>
      <c r="E25" s="1">
        <v>1</v>
      </c>
      <c r="F25" s="1">
        <v>1</v>
      </c>
      <c r="G25" s="1">
        <v>1</v>
      </c>
      <c r="H25">
        <v>1</v>
      </c>
      <c r="J25">
        <f t="shared" si="0"/>
        <v>1</v>
      </c>
      <c r="K25">
        <f t="shared" si="1"/>
        <v>1</v>
      </c>
      <c r="L25">
        <f t="shared" si="2"/>
        <v>1</v>
      </c>
      <c r="M25">
        <f t="shared" si="3"/>
        <v>1</v>
      </c>
      <c r="N25">
        <f t="shared" si="4"/>
        <v>1</v>
      </c>
      <c r="P25">
        <f t="shared" si="5"/>
        <v>0</v>
      </c>
    </row>
    <row r="26" spans="1:17">
      <c r="A26">
        <v>141</v>
      </c>
      <c r="B26" s="2" t="s">
        <v>189</v>
      </c>
      <c r="D26" s="1">
        <v>0.18181818199999999</v>
      </c>
      <c r="E26" s="1">
        <v>5.5096420000000004E-3</v>
      </c>
      <c r="F26" s="1">
        <v>3.162055E-3</v>
      </c>
      <c r="G26" s="1">
        <v>7.0838250000000002E-3</v>
      </c>
      <c r="H26">
        <v>8.0808080808099994E-2</v>
      </c>
      <c r="J26">
        <f t="shared" si="0"/>
        <v>0.81818181800000001</v>
      </c>
      <c r="K26">
        <f t="shared" si="1"/>
        <v>0.99449035799999996</v>
      </c>
      <c r="L26">
        <f t="shared" si="2"/>
        <v>0.996837945</v>
      </c>
      <c r="M26">
        <f t="shared" si="3"/>
        <v>0.99291617499999996</v>
      </c>
      <c r="N26">
        <f t="shared" si="4"/>
        <v>0.91919191919190002</v>
      </c>
      <c r="P26">
        <f t="shared" si="5"/>
        <v>7.7748068996127948E-2</v>
      </c>
    </row>
    <row r="27" spans="1:17">
      <c r="A27" s="6">
        <v>156</v>
      </c>
      <c r="B27" s="6" t="s">
        <v>190</v>
      </c>
      <c r="D27" s="1">
        <v>0.72727272700000001</v>
      </c>
      <c r="E27" s="1">
        <v>0.81542699699999999</v>
      </c>
      <c r="F27" s="1">
        <v>0.91620553400000004</v>
      </c>
      <c r="G27" s="1">
        <v>0.99763872499999995</v>
      </c>
      <c r="H27">
        <v>0.96969696969700003</v>
      </c>
      <c r="J27">
        <f t="shared" si="0"/>
        <v>0.72727272700000001</v>
      </c>
      <c r="K27">
        <f t="shared" si="1"/>
        <v>0.81542699699999999</v>
      </c>
      <c r="L27">
        <f t="shared" si="2"/>
        <v>0.91620553400000004</v>
      </c>
      <c r="M27">
        <f t="shared" si="3"/>
        <v>0.99763872499999995</v>
      </c>
      <c r="N27">
        <f t="shared" si="4"/>
        <v>0.96969696969700003</v>
      </c>
      <c r="P27">
        <f t="shared" si="5"/>
        <v>0.11241978451260275</v>
      </c>
    </row>
    <row r="28" spans="1:17">
      <c r="A28">
        <v>164</v>
      </c>
      <c r="B28" s="2" t="s">
        <v>189</v>
      </c>
      <c r="D28" s="1">
        <v>0.27272727299999999</v>
      </c>
      <c r="E28" s="1">
        <v>7.1625343999999994E-2</v>
      </c>
      <c r="F28" s="1">
        <v>3.162055E-3</v>
      </c>
      <c r="G28" s="1">
        <v>7.0838250000000002E-3</v>
      </c>
      <c r="H28">
        <v>7.07070707071E-2</v>
      </c>
      <c r="J28">
        <f t="shared" si="0"/>
        <v>0.72727272700000001</v>
      </c>
      <c r="K28">
        <f t="shared" si="1"/>
        <v>0.92837465600000002</v>
      </c>
      <c r="L28">
        <f t="shared" si="2"/>
        <v>0.996837945</v>
      </c>
      <c r="M28">
        <f t="shared" si="3"/>
        <v>0.99291617499999996</v>
      </c>
      <c r="N28">
        <f t="shared" si="4"/>
        <v>0.92929292929289997</v>
      </c>
      <c r="P28">
        <f t="shared" si="5"/>
        <v>0.10999211241383899</v>
      </c>
    </row>
    <row r="29" spans="1:17">
      <c r="A29" s="3">
        <v>221</v>
      </c>
      <c r="B29" s="2" t="s">
        <v>189</v>
      </c>
      <c r="D29" s="1">
        <v>0.54545454500000001</v>
      </c>
      <c r="E29" s="1">
        <v>0.50137741000000002</v>
      </c>
      <c r="F29" s="1">
        <v>0.50039525699999998</v>
      </c>
      <c r="G29" s="1">
        <v>0.50059031899999995</v>
      </c>
      <c r="H29">
        <v>0.50505050505100002</v>
      </c>
      <c r="J29">
        <f t="shared" si="0"/>
        <v>0.45454545499999999</v>
      </c>
      <c r="K29">
        <f t="shared" si="1"/>
        <v>0.49862258999999998</v>
      </c>
      <c r="L29">
        <f t="shared" si="2"/>
        <v>0.49960474300000002</v>
      </c>
      <c r="M29">
        <f t="shared" si="3"/>
        <v>0.49940968100000005</v>
      </c>
      <c r="N29">
        <f t="shared" si="4"/>
        <v>0.49494949494899998</v>
      </c>
      <c r="P29">
        <f t="shared" si="5"/>
        <v>1.9589661675072045E-2</v>
      </c>
    </row>
    <row r="30" spans="1:17">
      <c r="A30">
        <v>223</v>
      </c>
      <c r="B30" s="2" t="s">
        <v>189</v>
      </c>
      <c r="D30" s="1">
        <v>0.18181818199999999</v>
      </c>
      <c r="E30" s="1">
        <v>8.2644629999999997E-3</v>
      </c>
      <c r="F30" s="1">
        <v>3.9525690000000004E-3</v>
      </c>
      <c r="G30" s="1">
        <v>7.0838250000000002E-3</v>
      </c>
      <c r="H30">
        <v>8.0808080808099994E-2</v>
      </c>
      <c r="J30">
        <f t="shared" si="0"/>
        <v>0.81818181800000001</v>
      </c>
      <c r="K30">
        <f t="shared" si="1"/>
        <v>0.99173553700000006</v>
      </c>
      <c r="L30">
        <f t="shared" si="2"/>
        <v>0.99604743100000004</v>
      </c>
      <c r="M30">
        <f t="shared" si="3"/>
        <v>0.99291617499999996</v>
      </c>
      <c r="N30">
        <f t="shared" si="4"/>
        <v>0.91919191919190002</v>
      </c>
      <c r="P30">
        <f t="shared" si="5"/>
        <v>7.7177266374276535E-2</v>
      </c>
    </row>
    <row r="31" spans="1:17">
      <c r="A31">
        <v>229</v>
      </c>
      <c r="B31" s="2" t="s">
        <v>190</v>
      </c>
      <c r="D31" s="1">
        <v>1</v>
      </c>
      <c r="E31" s="1">
        <v>1</v>
      </c>
      <c r="F31" s="1">
        <v>1</v>
      </c>
      <c r="G31" s="1">
        <v>1</v>
      </c>
      <c r="H31">
        <v>1</v>
      </c>
      <c r="J31">
        <f t="shared" si="0"/>
        <v>1</v>
      </c>
      <c r="K31">
        <f t="shared" si="1"/>
        <v>1</v>
      </c>
      <c r="L31">
        <f t="shared" si="2"/>
        <v>1</v>
      </c>
      <c r="M31">
        <f t="shared" si="3"/>
        <v>1</v>
      </c>
      <c r="N31">
        <f t="shared" si="4"/>
        <v>1</v>
      </c>
      <c r="P31">
        <f t="shared" si="5"/>
        <v>0</v>
      </c>
    </row>
    <row r="32" spans="1:17">
      <c r="A32">
        <v>230</v>
      </c>
      <c r="B32" s="2" t="s">
        <v>190</v>
      </c>
      <c r="D32" s="1">
        <v>1</v>
      </c>
      <c r="E32" s="1">
        <v>1</v>
      </c>
      <c r="F32" s="1">
        <v>1</v>
      </c>
      <c r="G32" s="1">
        <v>1</v>
      </c>
      <c r="H32">
        <v>1</v>
      </c>
      <c r="J32">
        <f t="shared" si="0"/>
        <v>1</v>
      </c>
      <c r="K32">
        <f t="shared" si="1"/>
        <v>1</v>
      </c>
      <c r="L32">
        <f t="shared" si="2"/>
        <v>1</v>
      </c>
      <c r="M32">
        <f t="shared" si="3"/>
        <v>1</v>
      </c>
      <c r="N32">
        <f t="shared" si="4"/>
        <v>1</v>
      </c>
      <c r="P32">
        <f t="shared" si="5"/>
        <v>0</v>
      </c>
    </row>
    <row r="33" spans="1:16">
      <c r="A33">
        <v>233</v>
      </c>
      <c r="B33" s="2" t="s">
        <v>189</v>
      </c>
      <c r="D33" s="1">
        <v>0.36363636399999999</v>
      </c>
      <c r="E33" s="1">
        <v>0.187327824</v>
      </c>
      <c r="F33" s="1">
        <v>8.5375493999999996E-2</v>
      </c>
      <c r="G33" s="1">
        <v>4.7225499999999998E-3</v>
      </c>
      <c r="H33">
        <v>6.06060606061E-2</v>
      </c>
      <c r="J33">
        <f t="shared" si="0"/>
        <v>0.63636363600000001</v>
      </c>
      <c r="K33">
        <f t="shared" si="1"/>
        <v>0.81267217599999997</v>
      </c>
      <c r="L33">
        <f t="shared" si="2"/>
        <v>0.914624506</v>
      </c>
      <c r="M33">
        <f t="shared" si="3"/>
        <v>0.99527745000000001</v>
      </c>
      <c r="N33">
        <f t="shared" si="4"/>
        <v>0.93939393939390003</v>
      </c>
      <c r="P33">
        <f t="shared" si="5"/>
        <v>0.14127969805885099</v>
      </c>
    </row>
    <row r="34" spans="1:16">
      <c r="A34">
        <v>238</v>
      </c>
      <c r="B34" s="2" t="s">
        <v>190</v>
      </c>
      <c r="D34" s="1">
        <v>0.81818181800000001</v>
      </c>
      <c r="E34" s="1">
        <v>0.93388429799999995</v>
      </c>
      <c r="F34" s="1">
        <v>1</v>
      </c>
      <c r="G34" s="1">
        <v>1</v>
      </c>
      <c r="H34">
        <v>0.98989898989900005</v>
      </c>
      <c r="J34">
        <f t="shared" si="0"/>
        <v>0.81818181800000001</v>
      </c>
      <c r="K34">
        <f t="shared" si="1"/>
        <v>0.93388429799999995</v>
      </c>
      <c r="L34">
        <f t="shared" si="2"/>
        <v>1</v>
      </c>
      <c r="M34">
        <f t="shared" si="3"/>
        <v>1</v>
      </c>
      <c r="N34">
        <f t="shared" si="4"/>
        <v>0.98989898989900005</v>
      </c>
      <c r="P34">
        <f t="shared" si="5"/>
        <v>7.7805472890818503E-2</v>
      </c>
    </row>
    <row r="35" spans="1:16">
      <c r="A35">
        <v>257</v>
      </c>
      <c r="B35" s="2" t="s">
        <v>190</v>
      </c>
      <c r="D35" s="1">
        <v>1</v>
      </c>
      <c r="E35" s="1">
        <v>1</v>
      </c>
      <c r="F35" s="1">
        <v>1</v>
      </c>
      <c r="G35" s="1">
        <v>1</v>
      </c>
      <c r="H35">
        <v>1</v>
      </c>
      <c r="J35">
        <f t="shared" si="0"/>
        <v>1</v>
      </c>
      <c r="K35">
        <f t="shared" si="1"/>
        <v>1</v>
      </c>
      <c r="L35">
        <f t="shared" si="2"/>
        <v>1</v>
      </c>
      <c r="M35">
        <f t="shared" si="3"/>
        <v>1</v>
      </c>
      <c r="N35">
        <f t="shared" si="4"/>
        <v>1</v>
      </c>
      <c r="P35">
        <f t="shared" si="5"/>
        <v>0</v>
      </c>
    </row>
    <row r="36" spans="1:16">
      <c r="A36" s="2">
        <v>272</v>
      </c>
      <c r="B36" s="2" t="s">
        <v>189</v>
      </c>
      <c r="D36" s="1">
        <v>0.27272727299999999</v>
      </c>
      <c r="E36" s="1">
        <v>7.4380164999999998E-2</v>
      </c>
      <c r="F36" s="1">
        <v>3.162055E-3</v>
      </c>
      <c r="G36" s="1">
        <v>7.0838250000000002E-3</v>
      </c>
      <c r="H36">
        <v>8.0808080808099994E-2</v>
      </c>
      <c r="J36">
        <f t="shared" si="0"/>
        <v>0.72727272700000001</v>
      </c>
      <c r="K36">
        <f t="shared" si="1"/>
        <v>0.925619835</v>
      </c>
      <c r="L36">
        <f t="shared" si="2"/>
        <v>0.996837945</v>
      </c>
      <c r="M36">
        <f t="shared" si="3"/>
        <v>0.99291617499999996</v>
      </c>
      <c r="N36">
        <f t="shared" si="4"/>
        <v>0.91919191919190002</v>
      </c>
      <c r="P36">
        <f t="shared" si="5"/>
        <v>0.10966496386117516</v>
      </c>
    </row>
    <row r="37" spans="1:16">
      <c r="A37">
        <v>287</v>
      </c>
      <c r="B37" s="2" t="s">
        <v>189</v>
      </c>
      <c r="D37" s="1">
        <v>0.27272727299999999</v>
      </c>
      <c r="E37" s="1">
        <v>7.1625343999999994E-2</v>
      </c>
      <c r="F37" s="1">
        <v>3.162055E-3</v>
      </c>
      <c r="G37" s="1">
        <v>5.9031880000000002E-3</v>
      </c>
      <c r="H37">
        <v>7.07070707071E-2</v>
      </c>
      <c r="J37">
        <f t="shared" si="0"/>
        <v>0.72727272700000001</v>
      </c>
      <c r="K37">
        <f t="shared" si="1"/>
        <v>0.92837465600000002</v>
      </c>
      <c r="L37">
        <f t="shared" si="2"/>
        <v>0.996837945</v>
      </c>
      <c r="M37">
        <f t="shared" si="3"/>
        <v>0.994096812</v>
      </c>
      <c r="N37">
        <f t="shared" si="4"/>
        <v>0.92929292929289997</v>
      </c>
      <c r="P37">
        <f t="shared" si="5"/>
        <v>0.11020242742339907</v>
      </c>
    </row>
    <row r="38" spans="1:16">
      <c r="A38">
        <v>288</v>
      </c>
      <c r="B38" s="2" t="s">
        <v>190</v>
      </c>
      <c r="D38" s="1">
        <v>1</v>
      </c>
      <c r="E38" s="1">
        <v>1</v>
      </c>
      <c r="F38" s="1">
        <v>1</v>
      </c>
      <c r="G38" s="1">
        <v>1</v>
      </c>
      <c r="H38">
        <v>1</v>
      </c>
      <c r="J38">
        <f t="shared" si="0"/>
        <v>1</v>
      </c>
      <c r="K38">
        <f t="shared" si="1"/>
        <v>1</v>
      </c>
      <c r="L38">
        <f t="shared" si="2"/>
        <v>1</v>
      </c>
      <c r="M38">
        <f t="shared" si="3"/>
        <v>1</v>
      </c>
      <c r="N38">
        <f t="shared" si="4"/>
        <v>1</v>
      </c>
      <c r="P38">
        <f t="shared" si="5"/>
        <v>0</v>
      </c>
    </row>
    <row r="39" spans="1:16">
      <c r="A39">
        <v>307</v>
      </c>
      <c r="B39" s="2" t="s">
        <v>190</v>
      </c>
      <c r="D39" s="1">
        <v>1</v>
      </c>
      <c r="E39" s="1">
        <v>1</v>
      </c>
      <c r="F39" s="1">
        <v>1</v>
      </c>
      <c r="G39" s="1">
        <v>1</v>
      </c>
      <c r="H39">
        <v>1</v>
      </c>
      <c r="J39">
        <f t="shared" si="0"/>
        <v>1</v>
      </c>
      <c r="K39">
        <f t="shared" si="1"/>
        <v>1</v>
      </c>
      <c r="L39">
        <f t="shared" si="2"/>
        <v>1</v>
      </c>
      <c r="M39">
        <f t="shared" si="3"/>
        <v>1</v>
      </c>
      <c r="N39">
        <f t="shared" si="4"/>
        <v>1</v>
      </c>
      <c r="P39">
        <f t="shared" si="5"/>
        <v>0</v>
      </c>
    </row>
    <row r="40" spans="1:16">
      <c r="A40">
        <v>344</v>
      </c>
      <c r="B40" s="2" t="s">
        <v>190</v>
      </c>
      <c r="D40" s="1">
        <v>1</v>
      </c>
      <c r="E40" s="1">
        <v>1</v>
      </c>
      <c r="F40" s="1">
        <v>1</v>
      </c>
      <c r="G40" s="1">
        <v>1</v>
      </c>
      <c r="H40">
        <v>1</v>
      </c>
      <c r="J40">
        <f t="shared" si="0"/>
        <v>1</v>
      </c>
      <c r="K40">
        <f t="shared" si="1"/>
        <v>1</v>
      </c>
      <c r="L40">
        <f t="shared" si="2"/>
        <v>1</v>
      </c>
      <c r="M40">
        <f t="shared" si="3"/>
        <v>1</v>
      </c>
      <c r="N40">
        <f t="shared" si="4"/>
        <v>1</v>
      </c>
      <c r="P40">
        <f t="shared" si="5"/>
        <v>0</v>
      </c>
    </row>
    <row r="41" spans="1:16">
      <c r="A41">
        <v>372</v>
      </c>
      <c r="B41" s="2" t="s">
        <v>190</v>
      </c>
      <c r="D41" s="1">
        <v>0.909090909</v>
      </c>
      <c r="E41" s="1">
        <v>0.99724517899999998</v>
      </c>
      <c r="F41" s="1">
        <v>0.99920948600000004</v>
      </c>
      <c r="G41" s="1">
        <v>0.99881936199999999</v>
      </c>
      <c r="H41">
        <v>0.98989898989900005</v>
      </c>
      <c r="J41">
        <f t="shared" si="0"/>
        <v>0.909090909</v>
      </c>
      <c r="K41">
        <f t="shared" si="1"/>
        <v>0.99724517899999998</v>
      </c>
      <c r="L41">
        <f t="shared" si="2"/>
        <v>0.99920948600000004</v>
      </c>
      <c r="M41">
        <f t="shared" si="3"/>
        <v>0.99881936199999999</v>
      </c>
      <c r="N41">
        <f t="shared" si="4"/>
        <v>0.98989898989900005</v>
      </c>
      <c r="P41">
        <f t="shared" si="5"/>
        <v>3.9179323677998944E-2</v>
      </c>
    </row>
    <row r="42" spans="1:16">
      <c r="A42">
        <v>408</v>
      </c>
      <c r="B42" s="2" t="s">
        <v>190</v>
      </c>
      <c r="D42" s="1">
        <v>1</v>
      </c>
      <c r="E42" s="1">
        <v>1</v>
      </c>
      <c r="F42" s="1">
        <v>1</v>
      </c>
      <c r="G42" s="1">
        <v>1</v>
      </c>
      <c r="H42">
        <v>1</v>
      </c>
      <c r="J42">
        <f t="shared" si="0"/>
        <v>1</v>
      </c>
      <c r="K42">
        <f t="shared" si="1"/>
        <v>1</v>
      </c>
      <c r="L42">
        <f t="shared" si="2"/>
        <v>1</v>
      </c>
      <c r="M42">
        <f t="shared" si="3"/>
        <v>1</v>
      </c>
      <c r="N42">
        <f t="shared" si="4"/>
        <v>1</v>
      </c>
      <c r="P42">
        <f t="shared" si="5"/>
        <v>0</v>
      </c>
    </row>
    <row r="43" spans="1:16">
      <c r="A43">
        <v>481</v>
      </c>
      <c r="B43" s="2" t="s">
        <v>189</v>
      </c>
      <c r="D43" s="1">
        <v>0.27272727299999999</v>
      </c>
      <c r="E43" s="1">
        <v>7.4380164999999998E-2</v>
      </c>
      <c r="F43" s="1">
        <v>3.9525690000000004E-3</v>
      </c>
      <c r="G43" s="1">
        <v>5.9031880000000002E-3</v>
      </c>
      <c r="H43">
        <v>7.07070707071E-2</v>
      </c>
      <c r="J43">
        <f t="shared" si="0"/>
        <v>0.72727272700000001</v>
      </c>
      <c r="K43">
        <f t="shared" si="1"/>
        <v>0.925619835</v>
      </c>
      <c r="L43">
        <f t="shared" si="2"/>
        <v>0.99604743100000004</v>
      </c>
      <c r="M43">
        <f t="shared" si="3"/>
        <v>0.994096812</v>
      </c>
      <c r="N43">
        <f t="shared" si="4"/>
        <v>0.92929292929289997</v>
      </c>
      <c r="P43">
        <f t="shared" si="5"/>
        <v>0.10997972930009468</v>
      </c>
    </row>
    <row r="44" spans="1:16">
      <c r="A44">
        <v>495</v>
      </c>
      <c r="B44" s="2" t="s">
        <v>190</v>
      </c>
      <c r="D44" s="1">
        <v>0.909090909</v>
      </c>
      <c r="E44" s="1">
        <v>1</v>
      </c>
      <c r="F44" s="1">
        <v>1</v>
      </c>
      <c r="G44" s="1">
        <v>0.99881936199999999</v>
      </c>
      <c r="H44">
        <v>0.98989898989900005</v>
      </c>
      <c r="J44">
        <f t="shared" si="0"/>
        <v>0.909090909</v>
      </c>
      <c r="K44">
        <f t="shared" si="1"/>
        <v>1</v>
      </c>
      <c r="L44">
        <f t="shared" si="2"/>
        <v>1</v>
      </c>
      <c r="M44">
        <f t="shared" si="3"/>
        <v>0.99881936199999999</v>
      </c>
      <c r="N44">
        <f t="shared" si="4"/>
        <v>0.98989898989900005</v>
      </c>
      <c r="P44">
        <f t="shared" si="5"/>
        <v>3.9621009912646402E-2</v>
      </c>
    </row>
    <row r="45" spans="1:16">
      <c r="A45">
        <v>509</v>
      </c>
      <c r="B45" s="2" t="s">
        <v>190</v>
      </c>
      <c r="D45" s="1">
        <v>1</v>
      </c>
      <c r="E45" s="1">
        <v>1</v>
      </c>
      <c r="F45" s="1">
        <v>1</v>
      </c>
      <c r="G45" s="1">
        <v>1</v>
      </c>
      <c r="H45">
        <v>1</v>
      </c>
      <c r="J45">
        <f t="shared" si="0"/>
        <v>1</v>
      </c>
      <c r="K45">
        <f t="shared" si="1"/>
        <v>1</v>
      </c>
      <c r="L45">
        <f t="shared" si="2"/>
        <v>1</v>
      </c>
      <c r="M45">
        <f t="shared" si="3"/>
        <v>1</v>
      </c>
      <c r="N45">
        <f t="shared" si="4"/>
        <v>1</v>
      </c>
      <c r="P45">
        <f t="shared" si="5"/>
        <v>0</v>
      </c>
    </row>
    <row r="46" spans="1:16">
      <c r="A46">
        <v>611</v>
      </c>
      <c r="B46" s="2" t="s">
        <v>190</v>
      </c>
      <c r="D46" s="1">
        <v>1</v>
      </c>
      <c r="E46" s="1">
        <v>1</v>
      </c>
      <c r="F46" s="1">
        <v>1</v>
      </c>
      <c r="G46" s="1">
        <v>1</v>
      </c>
      <c r="H46">
        <v>1</v>
      </c>
      <c r="J46">
        <f t="shared" si="0"/>
        <v>1</v>
      </c>
      <c r="K46">
        <f t="shared" si="1"/>
        <v>1</v>
      </c>
      <c r="L46">
        <f t="shared" si="2"/>
        <v>1</v>
      </c>
      <c r="M46">
        <f t="shared" si="3"/>
        <v>1</v>
      </c>
      <c r="N46">
        <f t="shared" si="4"/>
        <v>1</v>
      </c>
      <c r="P46">
        <f t="shared" si="5"/>
        <v>0</v>
      </c>
    </row>
    <row r="47" spans="1:16">
      <c r="A47">
        <v>626</v>
      </c>
      <c r="B47" s="2" t="s">
        <v>190</v>
      </c>
      <c r="D47" s="1">
        <v>0.9</v>
      </c>
      <c r="E47" s="1">
        <v>1</v>
      </c>
      <c r="F47" s="1">
        <v>1</v>
      </c>
      <c r="G47" s="1">
        <v>0.996138996</v>
      </c>
      <c r="H47">
        <v>0.944444444444</v>
      </c>
      <c r="J47">
        <f t="shared" si="0"/>
        <v>0.9</v>
      </c>
      <c r="K47">
        <f t="shared" si="1"/>
        <v>1</v>
      </c>
      <c r="L47">
        <f t="shared" si="2"/>
        <v>1</v>
      </c>
      <c r="M47">
        <f t="shared" si="3"/>
        <v>0.996138996</v>
      </c>
      <c r="N47">
        <f t="shared" si="4"/>
        <v>0.944444444444</v>
      </c>
      <c r="P47">
        <f t="shared" si="5"/>
        <v>4.4773315749700393E-2</v>
      </c>
    </row>
    <row r="48" spans="1:16">
      <c r="A48">
        <v>649</v>
      </c>
      <c r="B48" s="2" t="s">
        <v>190</v>
      </c>
      <c r="D48" s="1">
        <v>1</v>
      </c>
      <c r="E48" s="1">
        <v>1</v>
      </c>
      <c r="F48" s="1">
        <v>1</v>
      </c>
      <c r="G48" s="1">
        <v>1</v>
      </c>
      <c r="H48">
        <v>1</v>
      </c>
      <c r="J48">
        <f t="shared" si="0"/>
        <v>1</v>
      </c>
      <c r="K48">
        <f t="shared" si="1"/>
        <v>1</v>
      </c>
      <c r="L48">
        <f t="shared" si="2"/>
        <v>1</v>
      </c>
      <c r="M48">
        <f t="shared" si="3"/>
        <v>1</v>
      </c>
      <c r="N48">
        <f t="shared" si="4"/>
        <v>1</v>
      </c>
      <c r="P48">
        <f t="shared" si="5"/>
        <v>0</v>
      </c>
    </row>
    <row r="49" spans="1:16">
      <c r="A49">
        <v>652</v>
      </c>
      <c r="B49" s="2" t="s">
        <v>189</v>
      </c>
      <c r="D49" s="1">
        <v>0.4</v>
      </c>
      <c r="E49" s="1">
        <v>0.23137254900000001</v>
      </c>
      <c r="F49" s="1">
        <v>0.12440944900000001</v>
      </c>
      <c r="G49" s="1">
        <v>1.9305019E-2</v>
      </c>
      <c r="H49">
        <v>0.33333333333300003</v>
      </c>
      <c r="J49">
        <f t="shared" si="0"/>
        <v>0.6</v>
      </c>
      <c r="K49">
        <f t="shared" si="1"/>
        <v>0.76862745099999996</v>
      </c>
      <c r="L49">
        <f t="shared" si="2"/>
        <v>0.87559055099999994</v>
      </c>
      <c r="M49">
        <f t="shared" si="3"/>
        <v>0.98069498099999997</v>
      </c>
      <c r="N49">
        <f t="shared" si="4"/>
        <v>0.66666666666700003</v>
      </c>
      <c r="P49">
        <f t="shared" si="5"/>
        <v>0.15392825251903344</v>
      </c>
    </row>
    <row r="50" spans="1:16">
      <c r="A50">
        <v>653</v>
      </c>
      <c r="B50" s="2" t="s">
        <v>190</v>
      </c>
      <c r="D50" s="1">
        <v>1</v>
      </c>
      <c r="E50" s="1">
        <v>1</v>
      </c>
      <c r="F50" s="1">
        <v>1</v>
      </c>
      <c r="G50" s="1">
        <v>1</v>
      </c>
      <c r="H50">
        <v>1</v>
      </c>
      <c r="J50">
        <f t="shared" si="0"/>
        <v>1</v>
      </c>
      <c r="K50">
        <f t="shared" si="1"/>
        <v>1</v>
      </c>
      <c r="L50">
        <f t="shared" si="2"/>
        <v>1</v>
      </c>
      <c r="M50">
        <f t="shared" si="3"/>
        <v>1</v>
      </c>
      <c r="N50">
        <f t="shared" si="4"/>
        <v>1</v>
      </c>
      <c r="P50">
        <f t="shared" si="5"/>
        <v>0</v>
      </c>
    </row>
    <row r="51" spans="1:16">
      <c r="A51" s="3">
        <v>657</v>
      </c>
      <c r="B51" s="2" t="s">
        <v>189</v>
      </c>
      <c r="D51" s="1">
        <v>0.5</v>
      </c>
      <c r="E51" s="1">
        <v>0.41176470599999998</v>
      </c>
      <c r="F51" s="1">
        <v>0.35905511800000001</v>
      </c>
      <c r="G51" s="1">
        <v>0.28571428599999998</v>
      </c>
      <c r="H51">
        <v>0.277777777778</v>
      </c>
      <c r="J51">
        <f t="shared" si="0"/>
        <v>0.5</v>
      </c>
      <c r="K51">
        <f t="shared" si="1"/>
        <v>0.58823529399999996</v>
      </c>
      <c r="L51">
        <f t="shared" si="2"/>
        <v>0.64094488199999999</v>
      </c>
      <c r="M51">
        <f t="shared" si="3"/>
        <v>0.71428571400000007</v>
      </c>
      <c r="N51">
        <f t="shared" si="4"/>
        <v>0.72222222222200005</v>
      </c>
      <c r="P51">
        <f t="shared" si="5"/>
        <v>9.2633521999727866E-2</v>
      </c>
    </row>
    <row r="52" spans="1:16">
      <c r="A52">
        <v>662</v>
      </c>
      <c r="B52" s="2" t="s">
        <v>190</v>
      </c>
      <c r="D52" s="1">
        <v>0.909090909</v>
      </c>
      <c r="E52" s="1">
        <v>1</v>
      </c>
      <c r="F52" s="1">
        <v>1</v>
      </c>
      <c r="G52" s="1">
        <v>1</v>
      </c>
      <c r="H52">
        <v>0.98989898989900005</v>
      </c>
      <c r="J52">
        <f t="shared" si="0"/>
        <v>0.909090909</v>
      </c>
      <c r="K52">
        <f t="shared" si="1"/>
        <v>1</v>
      </c>
      <c r="L52">
        <f t="shared" si="2"/>
        <v>1</v>
      </c>
      <c r="M52">
        <f t="shared" si="3"/>
        <v>1</v>
      </c>
      <c r="N52">
        <f t="shared" si="4"/>
        <v>0.98989898989900005</v>
      </c>
      <c r="P52">
        <f t="shared" si="5"/>
        <v>3.976771657582296E-2</v>
      </c>
    </row>
    <row r="53" spans="1:16">
      <c r="A53">
        <v>664</v>
      </c>
      <c r="B53" s="2" t="s">
        <v>190</v>
      </c>
      <c r="D53" s="1">
        <v>0.7</v>
      </c>
      <c r="E53" s="1">
        <v>0.77647058800000002</v>
      </c>
      <c r="F53" s="1">
        <v>0.88188976399999996</v>
      </c>
      <c r="G53" s="1">
        <v>0.996138996</v>
      </c>
      <c r="H53">
        <v>0.83333333333299997</v>
      </c>
      <c r="J53">
        <f t="shared" si="0"/>
        <v>0.7</v>
      </c>
      <c r="K53">
        <f t="shared" si="1"/>
        <v>0.77647058800000002</v>
      </c>
      <c r="L53">
        <f t="shared" si="2"/>
        <v>0.88188976399999996</v>
      </c>
      <c r="M53">
        <f t="shared" si="3"/>
        <v>0.996138996</v>
      </c>
      <c r="N53">
        <f t="shared" si="4"/>
        <v>0.83333333333299997</v>
      </c>
      <c r="P53">
        <f t="shared" si="5"/>
        <v>0.11156271812826786</v>
      </c>
    </row>
    <row r="54" spans="1:16">
      <c r="A54">
        <v>715</v>
      </c>
      <c r="B54" s="2" t="s">
        <v>190</v>
      </c>
      <c r="D54" s="1">
        <v>1</v>
      </c>
      <c r="E54" s="1">
        <v>1</v>
      </c>
      <c r="F54" s="1">
        <v>1</v>
      </c>
      <c r="G54" s="1">
        <v>1</v>
      </c>
      <c r="H54">
        <v>1</v>
      </c>
      <c r="J54">
        <f t="shared" si="0"/>
        <v>1</v>
      </c>
      <c r="K54">
        <f t="shared" si="1"/>
        <v>1</v>
      </c>
      <c r="L54">
        <f t="shared" si="2"/>
        <v>1</v>
      </c>
      <c r="M54">
        <f t="shared" si="3"/>
        <v>1</v>
      </c>
      <c r="N54">
        <f t="shared" si="4"/>
        <v>1</v>
      </c>
      <c r="P54">
        <f t="shared" si="5"/>
        <v>0</v>
      </c>
    </row>
    <row r="55" spans="1:16">
      <c r="A55">
        <v>751</v>
      </c>
      <c r="B55" s="2" t="s">
        <v>189</v>
      </c>
      <c r="D55" s="1">
        <v>0.4</v>
      </c>
      <c r="E55" s="1">
        <v>0.23137254900000001</v>
      </c>
      <c r="F55" s="1">
        <v>0.12283464600000001</v>
      </c>
      <c r="G55" s="1">
        <v>1.5444015E-2</v>
      </c>
      <c r="H55">
        <v>0.33333333333300003</v>
      </c>
      <c r="J55">
        <f t="shared" si="0"/>
        <v>0.6</v>
      </c>
      <c r="K55">
        <f t="shared" si="1"/>
        <v>0.76862745099999996</v>
      </c>
      <c r="L55">
        <f t="shared" si="2"/>
        <v>0.87716535399999995</v>
      </c>
      <c r="M55">
        <f t="shared" si="3"/>
        <v>0.98455598499999997</v>
      </c>
      <c r="N55">
        <f t="shared" si="4"/>
        <v>0.66666666666700003</v>
      </c>
      <c r="P55">
        <f t="shared" si="5"/>
        <v>0.15544794533268272</v>
      </c>
    </row>
    <row r="56" spans="1:16">
      <c r="A56" s="3">
        <v>809</v>
      </c>
      <c r="B56" s="2" t="s">
        <v>190</v>
      </c>
      <c r="D56" s="1">
        <v>0.5</v>
      </c>
      <c r="E56" s="1">
        <v>0.40784313700000002</v>
      </c>
      <c r="F56" s="1">
        <v>0.35905511800000001</v>
      </c>
      <c r="G56" s="1">
        <v>0.28571428599999998</v>
      </c>
      <c r="H56">
        <v>0.277777777778</v>
      </c>
      <c r="J56">
        <f t="shared" si="0"/>
        <v>0.5</v>
      </c>
      <c r="K56">
        <f t="shared" si="1"/>
        <v>0.40784313700000002</v>
      </c>
      <c r="L56">
        <f t="shared" si="2"/>
        <v>0.35905511800000001</v>
      </c>
      <c r="M56">
        <f t="shared" si="3"/>
        <v>0.28571428599999998</v>
      </c>
      <c r="N56">
        <f t="shared" si="4"/>
        <v>0.277777777778</v>
      </c>
      <c r="P56">
        <f t="shared" si="5"/>
        <v>9.2173756292833697E-2</v>
      </c>
    </row>
    <row r="57" spans="1:16">
      <c r="A57">
        <v>820</v>
      </c>
      <c r="B57" s="2" t="s">
        <v>189</v>
      </c>
      <c r="D57" s="1">
        <v>0.4</v>
      </c>
      <c r="E57" s="1">
        <v>0.23137254900000001</v>
      </c>
      <c r="F57" s="1">
        <v>0.12283464600000001</v>
      </c>
      <c r="G57" s="1">
        <v>1.5444015E-2</v>
      </c>
      <c r="H57">
        <v>0.33333333333300003</v>
      </c>
      <c r="J57">
        <f t="shared" si="0"/>
        <v>0.6</v>
      </c>
      <c r="K57">
        <f t="shared" si="1"/>
        <v>0.76862745099999996</v>
      </c>
      <c r="L57">
        <f t="shared" si="2"/>
        <v>0.87716535399999995</v>
      </c>
      <c r="M57">
        <f t="shared" si="3"/>
        <v>0.98455598499999997</v>
      </c>
      <c r="N57">
        <f t="shared" si="4"/>
        <v>0.66666666666700003</v>
      </c>
      <c r="P57">
        <f t="shared" si="5"/>
        <v>0.15544794533268272</v>
      </c>
    </row>
    <row r="58" spans="1:16">
      <c r="A58" s="6">
        <v>956</v>
      </c>
      <c r="B58" s="6" t="s">
        <v>190</v>
      </c>
      <c r="D58" s="1">
        <v>1</v>
      </c>
      <c r="E58" s="1">
        <v>1</v>
      </c>
      <c r="F58" s="1">
        <v>1</v>
      </c>
      <c r="G58" s="1">
        <v>1</v>
      </c>
      <c r="H58" t="s">
        <v>200</v>
      </c>
      <c r="J58">
        <f t="shared" si="0"/>
        <v>1</v>
      </c>
      <c r="K58">
        <f t="shared" si="1"/>
        <v>1</v>
      </c>
      <c r="L58">
        <f t="shared" si="2"/>
        <v>1</v>
      </c>
      <c r="M58">
        <f t="shared" si="3"/>
        <v>1</v>
      </c>
      <c r="N58" t="str">
        <f t="shared" si="4"/>
        <v xml:space="preserve"> </v>
      </c>
      <c r="P58">
        <f t="shared" si="5"/>
        <v>0</v>
      </c>
    </row>
    <row r="59" spans="1:16">
      <c r="A59">
        <v>1049</v>
      </c>
      <c r="B59" s="2" t="s">
        <v>189</v>
      </c>
      <c r="D59" s="1">
        <v>0.111111111</v>
      </c>
      <c r="E59" s="1">
        <v>1.7543860000000001E-2</v>
      </c>
      <c r="F59" s="1">
        <v>1.7543860000000001E-2</v>
      </c>
      <c r="G59" s="1">
        <v>0.111111111</v>
      </c>
      <c r="H59" t="s">
        <v>200</v>
      </c>
      <c r="J59">
        <f t="shared" si="0"/>
        <v>0.88888888899999996</v>
      </c>
      <c r="K59">
        <f t="shared" si="1"/>
        <v>0.98245614000000003</v>
      </c>
      <c r="L59">
        <f t="shared" si="2"/>
        <v>0.98245614000000003</v>
      </c>
      <c r="M59">
        <f t="shared" si="3"/>
        <v>0.88888888899999996</v>
      </c>
      <c r="P59">
        <f t="shared" si="5"/>
        <v>5.4021077552183328E-2</v>
      </c>
    </row>
    <row r="60" spans="1:16">
      <c r="A60">
        <v>1082</v>
      </c>
      <c r="B60" s="2" t="s">
        <v>189</v>
      </c>
      <c r="D60" s="1">
        <v>0.111111111</v>
      </c>
      <c r="E60" s="1">
        <v>1.7543860000000001E-2</v>
      </c>
      <c r="F60" s="1">
        <v>1.7543860000000001E-2</v>
      </c>
      <c r="G60" s="1">
        <v>0.111111111</v>
      </c>
      <c r="H60" t="s">
        <v>200</v>
      </c>
      <c r="J60">
        <f t="shared" si="0"/>
        <v>0.88888888899999996</v>
      </c>
      <c r="K60">
        <f t="shared" si="1"/>
        <v>0.98245614000000003</v>
      </c>
      <c r="L60">
        <f t="shared" si="2"/>
        <v>0.98245614000000003</v>
      </c>
      <c r="M60">
        <f t="shared" si="3"/>
        <v>0.88888888899999996</v>
      </c>
      <c r="P60">
        <f t="shared" si="5"/>
        <v>5.4021077552183328E-2</v>
      </c>
    </row>
    <row r="61" spans="1:16">
      <c r="A61" s="4">
        <v>1163</v>
      </c>
      <c r="B61" s="4" t="s">
        <v>189</v>
      </c>
      <c r="D61" s="1">
        <v>0.66666666699999999</v>
      </c>
      <c r="E61" s="1">
        <v>0.71345029199999999</v>
      </c>
      <c r="F61" s="1">
        <v>0.81754386000000001</v>
      </c>
      <c r="G61" s="1">
        <v>0.95238095199999995</v>
      </c>
      <c r="H61" t="s">
        <v>200</v>
      </c>
      <c r="J61">
        <f t="shared" si="0"/>
        <v>0.33333333300000001</v>
      </c>
      <c r="K61">
        <f t="shared" si="1"/>
        <v>0.28654970800000001</v>
      </c>
      <c r="L61">
        <f t="shared" si="2"/>
        <v>0.18245613999999999</v>
      </c>
      <c r="M61">
        <f t="shared" si="3"/>
        <v>4.7619048000000053E-2</v>
      </c>
      <c r="P61">
        <f t="shared" si="5"/>
        <v>0.12671807952918684</v>
      </c>
    </row>
    <row r="62" spans="1:16">
      <c r="A62">
        <v>1201</v>
      </c>
      <c r="B62" s="2" t="s">
        <v>190</v>
      </c>
      <c r="D62" s="1">
        <v>0.88888888899999996</v>
      </c>
      <c r="E62" s="1">
        <v>0.99415204700000004</v>
      </c>
      <c r="F62" s="1">
        <v>0.99649122800000001</v>
      </c>
      <c r="G62" s="1">
        <v>0.98412698399999998</v>
      </c>
      <c r="H62" t="s">
        <v>200</v>
      </c>
      <c r="J62">
        <f t="shared" si="0"/>
        <v>0.88888888899999996</v>
      </c>
      <c r="K62">
        <f t="shared" si="1"/>
        <v>0.99415204700000004</v>
      </c>
      <c r="L62">
        <f t="shared" si="2"/>
        <v>0.99649122800000001</v>
      </c>
      <c r="M62">
        <f t="shared" si="3"/>
        <v>0.98412698399999998</v>
      </c>
      <c r="N62" t="str">
        <f t="shared" si="4"/>
        <v xml:space="preserve"> </v>
      </c>
      <c r="P62">
        <f t="shared" si="5"/>
        <v>5.162988371995203E-2</v>
      </c>
    </row>
    <row r="63" spans="1:16">
      <c r="A63">
        <v>1246</v>
      </c>
      <c r="B63" s="2" t="s">
        <v>190</v>
      </c>
      <c r="D63" s="1">
        <v>0.88888888899999996</v>
      </c>
      <c r="E63" s="1">
        <v>1</v>
      </c>
      <c r="F63" s="1">
        <v>1</v>
      </c>
      <c r="G63" s="1">
        <v>0.98412698399999998</v>
      </c>
      <c r="H63" t="s">
        <v>200</v>
      </c>
      <c r="J63">
        <f t="shared" si="0"/>
        <v>0.88888888899999996</v>
      </c>
      <c r="K63">
        <f t="shared" si="1"/>
        <v>1</v>
      </c>
      <c r="L63">
        <f t="shared" si="2"/>
        <v>1</v>
      </c>
      <c r="M63">
        <f t="shared" si="3"/>
        <v>0.98412698399999998</v>
      </c>
      <c r="N63" t="str">
        <f t="shared" si="4"/>
        <v xml:space="preserve"> </v>
      </c>
      <c r="P63">
        <f t="shared" si="5"/>
        <v>5.3436533997826337E-2</v>
      </c>
    </row>
    <row r="64" spans="1:16">
      <c r="A64">
        <v>1325</v>
      </c>
      <c r="B64" s="2" t="s">
        <v>189</v>
      </c>
      <c r="D64" s="1">
        <v>0.1</v>
      </c>
      <c r="E64" s="1">
        <v>1.1764706E-2</v>
      </c>
      <c r="F64" s="1">
        <v>7.8740159999999993E-3</v>
      </c>
      <c r="G64" s="1">
        <v>2.7027026999999999E-2</v>
      </c>
      <c r="H64">
        <v>0.5</v>
      </c>
      <c r="J64">
        <f t="shared" si="0"/>
        <v>0.9</v>
      </c>
      <c r="K64">
        <f t="shared" si="1"/>
        <v>0.98823529399999999</v>
      </c>
      <c r="L64">
        <f t="shared" si="2"/>
        <v>0.99212598399999996</v>
      </c>
      <c r="M64">
        <f t="shared" si="3"/>
        <v>0.97297297299999996</v>
      </c>
      <c r="N64">
        <f t="shared" si="4"/>
        <v>0.5</v>
      </c>
      <c r="P64">
        <f t="shared" si="5"/>
        <v>0.21053239087949563</v>
      </c>
    </row>
    <row r="65" spans="1:16">
      <c r="A65">
        <v>1327</v>
      </c>
      <c r="B65" s="2" t="s">
        <v>190</v>
      </c>
      <c r="D65" s="1">
        <v>0.88888888899999996</v>
      </c>
      <c r="E65" s="1">
        <v>1</v>
      </c>
      <c r="F65" s="1">
        <v>0.99649122800000001</v>
      </c>
      <c r="G65" s="1">
        <v>0.98412698399999998</v>
      </c>
      <c r="H65" t="s">
        <v>200</v>
      </c>
      <c r="J65">
        <f t="shared" si="0"/>
        <v>0.88888888899999996</v>
      </c>
      <c r="K65">
        <f t="shared" si="1"/>
        <v>1</v>
      </c>
      <c r="L65">
        <f t="shared" si="2"/>
        <v>0.99649122800000001</v>
      </c>
      <c r="M65">
        <f t="shared" si="3"/>
        <v>0.98412698399999998</v>
      </c>
      <c r="N65" t="str">
        <f t="shared" si="4"/>
        <v xml:space="preserve"> </v>
      </c>
      <c r="P65">
        <f t="shared" si="5"/>
        <v>5.2766289532814786E-2</v>
      </c>
    </row>
    <row r="66" spans="1:16">
      <c r="A66" s="3">
        <v>1367</v>
      </c>
      <c r="B66" s="2" t="s">
        <v>189</v>
      </c>
      <c r="D66" s="1">
        <v>0.55555555599999995</v>
      </c>
      <c r="E66" s="1">
        <v>0.50292397700000002</v>
      </c>
      <c r="F66" s="1">
        <v>0.501754386</v>
      </c>
      <c r="G66" s="1">
        <v>0.50793650800000001</v>
      </c>
      <c r="H66" t="s">
        <v>200</v>
      </c>
      <c r="J66">
        <f t="shared" si="0"/>
        <v>0.44444444400000005</v>
      </c>
      <c r="K66">
        <f t="shared" si="1"/>
        <v>0.49707602299999998</v>
      </c>
      <c r="L66">
        <f t="shared" si="2"/>
        <v>0.498245614</v>
      </c>
      <c r="M66">
        <f t="shared" si="3"/>
        <v>0.49206349199999999</v>
      </c>
      <c r="P66">
        <f t="shared" si="5"/>
        <v>2.58149420174708E-2</v>
      </c>
    </row>
    <row r="67" spans="1:16">
      <c r="A67" s="6">
        <v>1443</v>
      </c>
      <c r="B67" s="6" t="s">
        <v>190</v>
      </c>
      <c r="D67" s="1">
        <v>0.88888888899999996</v>
      </c>
      <c r="E67" s="1">
        <v>1</v>
      </c>
      <c r="F67" s="1">
        <v>1</v>
      </c>
      <c r="G67" s="1">
        <v>1</v>
      </c>
      <c r="H67" t="s">
        <v>200</v>
      </c>
      <c r="J67">
        <f t="shared" ref="J67:J97" si="6">IF(B67="n",1-D67,D67)</f>
        <v>0.88888888899999996</v>
      </c>
      <c r="K67">
        <f t="shared" ref="K67:K97" si="7">IF(B67="n",1-E67,E67)</f>
        <v>1</v>
      </c>
      <c r="L67">
        <f t="shared" ref="L67:L97" si="8">IF(B67="n",1-F67,F67)</f>
        <v>1</v>
      </c>
      <c r="M67">
        <f t="shared" ref="M67:M97" si="9">IF(B67="n",1-G67,G67)</f>
        <v>1</v>
      </c>
      <c r="N67" t="str">
        <f t="shared" ref="N67:N97" si="10">IF(B67="n",1-H67,H67)</f>
        <v xml:space="preserve"> </v>
      </c>
      <c r="P67">
        <f t="shared" ref="P67:P97" si="11">STDEV(J67:N67)</f>
        <v>5.555555550000002E-2</v>
      </c>
    </row>
    <row r="68" spans="1:16">
      <c r="A68">
        <v>1468</v>
      </c>
      <c r="B68" s="2" t="s">
        <v>190</v>
      </c>
      <c r="D68" s="1">
        <v>1</v>
      </c>
      <c r="E68" s="1">
        <v>1</v>
      </c>
      <c r="F68" s="1">
        <v>1</v>
      </c>
      <c r="G68" s="1">
        <v>1</v>
      </c>
      <c r="H68" t="s">
        <v>200</v>
      </c>
      <c r="J68">
        <f t="shared" si="6"/>
        <v>1</v>
      </c>
      <c r="K68">
        <f t="shared" si="7"/>
        <v>1</v>
      </c>
      <c r="L68">
        <f t="shared" si="8"/>
        <v>1</v>
      </c>
      <c r="M68">
        <f t="shared" si="9"/>
        <v>1</v>
      </c>
      <c r="N68" t="str">
        <f t="shared" si="10"/>
        <v xml:space="preserve"> </v>
      </c>
      <c r="P68">
        <f t="shared" si="11"/>
        <v>0</v>
      </c>
    </row>
    <row r="69" spans="1:16">
      <c r="A69">
        <v>1502</v>
      </c>
      <c r="B69" s="2" t="s">
        <v>190</v>
      </c>
      <c r="D69" s="1">
        <v>1</v>
      </c>
      <c r="E69" s="1">
        <v>1</v>
      </c>
      <c r="F69" s="1">
        <v>1</v>
      </c>
      <c r="G69" s="1">
        <v>1</v>
      </c>
      <c r="H69">
        <v>1</v>
      </c>
      <c r="J69">
        <f t="shared" si="6"/>
        <v>1</v>
      </c>
      <c r="K69">
        <f t="shared" si="7"/>
        <v>1</v>
      </c>
      <c r="L69">
        <f t="shared" si="8"/>
        <v>1</v>
      </c>
      <c r="M69">
        <f t="shared" si="9"/>
        <v>1</v>
      </c>
      <c r="N69">
        <f t="shared" si="10"/>
        <v>1</v>
      </c>
      <c r="P69">
        <f t="shared" si="11"/>
        <v>0</v>
      </c>
    </row>
    <row r="70" spans="1:16">
      <c r="A70">
        <v>1537</v>
      </c>
      <c r="B70" s="2" t="s">
        <v>190</v>
      </c>
      <c r="D70" s="1">
        <v>1</v>
      </c>
      <c r="E70" s="1">
        <v>1</v>
      </c>
      <c r="F70" s="1">
        <v>1</v>
      </c>
      <c r="G70" s="1">
        <v>1</v>
      </c>
      <c r="H70">
        <v>1</v>
      </c>
      <c r="J70">
        <f t="shared" si="6"/>
        <v>1</v>
      </c>
      <c r="K70">
        <f t="shared" si="7"/>
        <v>1</v>
      </c>
      <c r="L70">
        <f t="shared" si="8"/>
        <v>1</v>
      </c>
      <c r="M70">
        <f t="shared" si="9"/>
        <v>1</v>
      </c>
      <c r="N70">
        <f t="shared" si="10"/>
        <v>1</v>
      </c>
      <c r="P70">
        <f t="shared" si="11"/>
        <v>0</v>
      </c>
    </row>
    <row r="71" spans="1:16">
      <c r="A71">
        <v>1569</v>
      </c>
      <c r="B71" s="2" t="s">
        <v>189</v>
      </c>
      <c r="D71" s="1">
        <v>0.909090909</v>
      </c>
      <c r="E71" s="1">
        <v>1</v>
      </c>
      <c r="F71" s="1">
        <v>1</v>
      </c>
      <c r="G71" s="1">
        <v>0.99881936199999999</v>
      </c>
      <c r="H71">
        <v>0.98989898989900005</v>
      </c>
      <c r="J71">
        <f t="shared" si="6"/>
        <v>9.0909090999999997E-2</v>
      </c>
      <c r="K71">
        <f t="shared" si="7"/>
        <v>0</v>
      </c>
      <c r="L71">
        <f t="shared" si="8"/>
        <v>0</v>
      </c>
      <c r="M71">
        <f t="shared" si="9"/>
        <v>1.1806380000000116E-3</v>
      </c>
      <c r="N71">
        <f t="shared" si="10"/>
        <v>1.0101010100999952E-2</v>
      </c>
      <c r="P71">
        <f t="shared" si="11"/>
        <v>3.9621009912646415E-2</v>
      </c>
    </row>
    <row r="72" spans="1:16">
      <c r="A72">
        <v>1685</v>
      </c>
      <c r="B72" s="2" t="s">
        <v>190</v>
      </c>
      <c r="D72" s="1">
        <v>1</v>
      </c>
      <c r="E72" s="1">
        <v>1</v>
      </c>
      <c r="F72" s="1">
        <v>1</v>
      </c>
      <c r="G72" s="1">
        <v>1</v>
      </c>
      <c r="H72">
        <v>1</v>
      </c>
      <c r="J72">
        <f t="shared" si="6"/>
        <v>1</v>
      </c>
      <c r="K72">
        <f t="shared" si="7"/>
        <v>1</v>
      </c>
      <c r="L72">
        <f t="shared" si="8"/>
        <v>1</v>
      </c>
      <c r="M72">
        <f t="shared" si="9"/>
        <v>1</v>
      </c>
      <c r="N72">
        <f t="shared" si="10"/>
        <v>1</v>
      </c>
      <c r="P72">
        <f t="shared" si="11"/>
        <v>0</v>
      </c>
    </row>
    <row r="73" spans="1:16">
      <c r="A73">
        <v>1688</v>
      </c>
      <c r="B73" s="2" t="s">
        <v>190</v>
      </c>
      <c r="D73" s="1">
        <v>1</v>
      </c>
      <c r="E73" s="1">
        <v>1</v>
      </c>
      <c r="F73" s="1">
        <v>1</v>
      </c>
      <c r="G73" s="1">
        <v>1</v>
      </c>
      <c r="H73">
        <v>1</v>
      </c>
      <c r="J73">
        <f t="shared" si="6"/>
        <v>1</v>
      </c>
      <c r="K73">
        <f t="shared" si="7"/>
        <v>1</v>
      </c>
      <c r="L73">
        <f t="shared" si="8"/>
        <v>1</v>
      </c>
      <c r="M73">
        <f t="shared" si="9"/>
        <v>1</v>
      </c>
      <c r="N73">
        <f t="shared" si="10"/>
        <v>1</v>
      </c>
      <c r="P73">
        <f t="shared" si="11"/>
        <v>0</v>
      </c>
    </row>
    <row r="74" spans="1:16">
      <c r="A74">
        <v>1714</v>
      </c>
      <c r="B74" s="2" t="s">
        <v>190</v>
      </c>
      <c r="D74" s="1">
        <v>0.909090909</v>
      </c>
      <c r="E74" s="1">
        <v>0.99724517899999998</v>
      </c>
      <c r="F74" s="1">
        <v>0.99920948600000004</v>
      </c>
      <c r="G74" s="1">
        <v>0.99881936199999999</v>
      </c>
      <c r="H74">
        <v>0.98989898989900005</v>
      </c>
      <c r="J74">
        <f t="shared" si="6"/>
        <v>0.909090909</v>
      </c>
      <c r="K74">
        <f t="shared" si="7"/>
        <v>0.99724517899999998</v>
      </c>
      <c r="L74">
        <f t="shared" si="8"/>
        <v>0.99920948600000004</v>
      </c>
      <c r="M74">
        <f t="shared" si="9"/>
        <v>0.99881936199999999</v>
      </c>
      <c r="N74">
        <f t="shared" si="10"/>
        <v>0.98989898989900005</v>
      </c>
      <c r="P74">
        <f t="shared" si="11"/>
        <v>3.9179323677998944E-2</v>
      </c>
    </row>
    <row r="75" spans="1:16">
      <c r="A75">
        <v>1735</v>
      </c>
      <c r="B75" s="2" t="s">
        <v>190</v>
      </c>
      <c r="D75" s="1">
        <v>0.909090909</v>
      </c>
      <c r="E75" s="1">
        <v>1</v>
      </c>
      <c r="F75" s="1">
        <v>1</v>
      </c>
      <c r="G75" s="1">
        <v>0.99881936199999999</v>
      </c>
      <c r="H75">
        <v>0.98989898989900005</v>
      </c>
      <c r="J75">
        <f t="shared" si="6"/>
        <v>0.909090909</v>
      </c>
      <c r="K75">
        <f t="shared" si="7"/>
        <v>1</v>
      </c>
      <c r="L75">
        <f t="shared" si="8"/>
        <v>1</v>
      </c>
      <c r="M75">
        <f t="shared" si="9"/>
        <v>0.99881936199999999</v>
      </c>
      <c r="N75">
        <f t="shared" si="10"/>
        <v>0.98989898989900005</v>
      </c>
      <c r="P75">
        <f t="shared" si="11"/>
        <v>3.9621009912646402E-2</v>
      </c>
    </row>
    <row r="76" spans="1:16">
      <c r="A76">
        <v>1951</v>
      </c>
      <c r="B76" s="2" t="s">
        <v>190</v>
      </c>
      <c r="D76" s="1">
        <v>0.81818181800000001</v>
      </c>
      <c r="E76" s="1">
        <v>0.93112947700000004</v>
      </c>
      <c r="F76" s="1">
        <v>0.99920948600000004</v>
      </c>
      <c r="G76" s="1">
        <v>0.99763872499999995</v>
      </c>
      <c r="H76">
        <v>0.97979797979799998</v>
      </c>
      <c r="J76">
        <f t="shared" si="6"/>
        <v>0.81818181800000001</v>
      </c>
      <c r="K76">
        <f t="shared" si="7"/>
        <v>0.93112947700000004</v>
      </c>
      <c r="L76">
        <f t="shared" si="8"/>
        <v>0.99920948600000004</v>
      </c>
      <c r="M76">
        <f t="shared" si="9"/>
        <v>0.99763872499999995</v>
      </c>
      <c r="N76">
        <f t="shared" si="10"/>
        <v>0.97979797979799998</v>
      </c>
      <c r="P76">
        <f t="shared" si="11"/>
        <v>7.6150283122093196E-2</v>
      </c>
    </row>
    <row r="77" spans="1:16">
      <c r="A77">
        <v>1975</v>
      </c>
      <c r="B77" s="2" t="s">
        <v>190</v>
      </c>
      <c r="D77" s="1">
        <v>1</v>
      </c>
      <c r="E77" s="1">
        <v>1</v>
      </c>
      <c r="F77" s="1">
        <v>1</v>
      </c>
      <c r="G77" s="1">
        <v>1</v>
      </c>
      <c r="H77">
        <v>1</v>
      </c>
      <c r="J77">
        <f t="shared" si="6"/>
        <v>1</v>
      </c>
      <c r="K77">
        <f t="shared" si="7"/>
        <v>1</v>
      </c>
      <c r="L77">
        <f t="shared" si="8"/>
        <v>1</v>
      </c>
      <c r="M77">
        <f t="shared" si="9"/>
        <v>1</v>
      </c>
      <c r="N77">
        <f t="shared" si="10"/>
        <v>1</v>
      </c>
      <c r="P77">
        <f t="shared" si="11"/>
        <v>0</v>
      </c>
    </row>
    <row r="78" spans="1:16">
      <c r="A78">
        <v>2165</v>
      </c>
      <c r="B78" s="2" t="s">
        <v>189</v>
      </c>
      <c r="D78" s="1">
        <v>0.63636363600000001</v>
      </c>
      <c r="E78" s="1">
        <v>0.66666666699999999</v>
      </c>
      <c r="F78" s="1">
        <v>0.73754940700000005</v>
      </c>
      <c r="G78" s="1">
        <v>0.83116883100000005</v>
      </c>
      <c r="H78">
        <v>0.95959595959599997</v>
      </c>
      <c r="J78">
        <f t="shared" si="6"/>
        <v>0.36363636399999999</v>
      </c>
      <c r="K78">
        <f t="shared" si="7"/>
        <v>0.33333333300000001</v>
      </c>
      <c r="L78">
        <f t="shared" si="8"/>
        <v>0.26245059299999995</v>
      </c>
      <c r="M78">
        <f t="shared" si="9"/>
        <v>0.16883116899999995</v>
      </c>
      <c r="N78">
        <f t="shared" si="10"/>
        <v>4.040404040400003E-2</v>
      </c>
      <c r="P78">
        <f t="shared" si="11"/>
        <v>0.13153720455399034</v>
      </c>
    </row>
    <row r="79" spans="1:16">
      <c r="A79" s="4">
        <v>2312</v>
      </c>
      <c r="B79" s="4" t="s">
        <v>190</v>
      </c>
      <c r="D79" s="1">
        <v>0.27272727299999999</v>
      </c>
      <c r="E79" s="1">
        <v>7.1625343999999994E-2</v>
      </c>
      <c r="F79" s="1">
        <v>3.162055E-3</v>
      </c>
      <c r="G79" s="1">
        <v>5.9031880000000002E-3</v>
      </c>
      <c r="H79">
        <v>7.07070707071E-2</v>
      </c>
      <c r="J79">
        <f t="shared" si="6"/>
        <v>0.27272727299999999</v>
      </c>
      <c r="K79">
        <f t="shared" si="7"/>
        <v>7.1625343999999994E-2</v>
      </c>
      <c r="L79">
        <f t="shared" si="8"/>
        <v>3.162055E-3</v>
      </c>
      <c r="M79">
        <f t="shared" si="9"/>
        <v>5.9031880000000002E-3</v>
      </c>
      <c r="N79">
        <f t="shared" si="10"/>
        <v>7.07070707071E-2</v>
      </c>
      <c r="P79">
        <f t="shared" si="11"/>
        <v>0.1102024274234007</v>
      </c>
    </row>
    <row r="80" spans="1:16">
      <c r="A80">
        <v>2419</v>
      </c>
      <c r="B80" s="2" t="s">
        <v>189</v>
      </c>
      <c r="D80" s="1">
        <v>0.18181818199999999</v>
      </c>
      <c r="E80" s="1">
        <v>8.2644629999999997E-3</v>
      </c>
      <c r="F80" s="1">
        <v>3.9525690000000004E-3</v>
      </c>
      <c r="G80" s="1">
        <v>8.2644629999999997E-3</v>
      </c>
      <c r="H80">
        <v>8.0808080808099994E-2</v>
      </c>
      <c r="J80">
        <f t="shared" si="6"/>
        <v>0.81818181800000001</v>
      </c>
      <c r="K80">
        <f t="shared" si="7"/>
        <v>0.99173553700000006</v>
      </c>
      <c r="L80">
        <f t="shared" si="8"/>
        <v>0.99604743100000004</v>
      </c>
      <c r="M80">
        <f t="shared" si="9"/>
        <v>0.99173553700000006</v>
      </c>
      <c r="N80">
        <f t="shared" si="10"/>
        <v>0.91919191919190002</v>
      </c>
      <c r="P80">
        <f t="shared" si="11"/>
        <v>7.6990295204175066E-2</v>
      </c>
    </row>
    <row r="81" spans="1:16">
      <c r="A81" s="3">
        <v>2495</v>
      </c>
      <c r="B81" s="2" t="s">
        <v>190</v>
      </c>
      <c r="D81" s="1">
        <v>0.63636363600000001</v>
      </c>
      <c r="E81" s="1">
        <v>0.66942148800000001</v>
      </c>
      <c r="F81" s="1">
        <v>0.73833992100000001</v>
      </c>
      <c r="G81" s="1">
        <v>0.83116883100000005</v>
      </c>
      <c r="H81">
        <v>0.95959595959599997</v>
      </c>
      <c r="J81">
        <f t="shared" si="6"/>
        <v>0.63636363600000001</v>
      </c>
      <c r="K81">
        <f t="shared" si="7"/>
        <v>0.66942148800000001</v>
      </c>
      <c r="L81">
        <f t="shared" si="8"/>
        <v>0.73833992100000001</v>
      </c>
      <c r="M81">
        <f t="shared" si="9"/>
        <v>0.83116883100000005</v>
      </c>
      <c r="N81">
        <f t="shared" si="10"/>
        <v>0.95959595959599997</v>
      </c>
      <c r="P81">
        <f t="shared" si="11"/>
        <v>0.13097677831292501</v>
      </c>
    </row>
    <row r="82" spans="1:16">
      <c r="A82">
        <v>2524</v>
      </c>
      <c r="B82" s="2" t="s">
        <v>190</v>
      </c>
      <c r="D82" s="1">
        <v>0.909090909</v>
      </c>
      <c r="E82" s="1">
        <v>1</v>
      </c>
      <c r="F82" s="1">
        <v>1</v>
      </c>
      <c r="G82" s="1">
        <v>0.99881936199999999</v>
      </c>
      <c r="H82">
        <v>0.98989898989900005</v>
      </c>
      <c r="J82">
        <f t="shared" si="6"/>
        <v>0.909090909</v>
      </c>
      <c r="K82">
        <f t="shared" si="7"/>
        <v>1</v>
      </c>
      <c r="L82">
        <f t="shared" si="8"/>
        <v>1</v>
      </c>
      <c r="M82">
        <f t="shared" si="9"/>
        <v>0.99881936199999999</v>
      </c>
      <c r="N82">
        <f t="shared" si="10"/>
        <v>0.98989898989900005</v>
      </c>
      <c r="P82">
        <f t="shared" si="11"/>
        <v>3.9621009912646402E-2</v>
      </c>
    </row>
    <row r="83" spans="1:16">
      <c r="A83">
        <v>2529</v>
      </c>
      <c r="B83" s="2" t="s">
        <v>190</v>
      </c>
      <c r="D83" s="1">
        <v>0.63636363600000001</v>
      </c>
      <c r="E83" s="1">
        <v>0.66666666699999999</v>
      </c>
      <c r="F83" s="1">
        <v>0.73833992100000001</v>
      </c>
      <c r="G83" s="1">
        <v>0.83116883100000005</v>
      </c>
      <c r="H83">
        <v>0.96969696969700003</v>
      </c>
      <c r="J83">
        <f t="shared" si="6"/>
        <v>0.63636363600000001</v>
      </c>
      <c r="K83">
        <f t="shared" si="7"/>
        <v>0.66666666699999999</v>
      </c>
      <c r="L83">
        <f t="shared" si="8"/>
        <v>0.73833992100000001</v>
      </c>
      <c r="M83">
        <f t="shared" si="9"/>
        <v>0.83116883100000005</v>
      </c>
      <c r="N83">
        <f t="shared" si="10"/>
        <v>0.96969696969700003</v>
      </c>
      <c r="P83">
        <f t="shared" si="11"/>
        <v>0.13522875602463968</v>
      </c>
    </row>
    <row r="84" spans="1:16">
      <c r="A84">
        <v>2606</v>
      </c>
      <c r="B84" s="2" t="s">
        <v>190</v>
      </c>
      <c r="D84" s="1">
        <v>0.81818181800000001</v>
      </c>
      <c r="E84" s="1">
        <v>0.93388429799999995</v>
      </c>
      <c r="F84" s="1">
        <v>0.99841897199999996</v>
      </c>
      <c r="G84" s="1">
        <v>0.99763872499999995</v>
      </c>
      <c r="H84">
        <v>0.97979797979799998</v>
      </c>
      <c r="J84">
        <f t="shared" si="6"/>
        <v>0.81818181800000001</v>
      </c>
      <c r="K84">
        <f t="shared" si="7"/>
        <v>0.93388429799999995</v>
      </c>
      <c r="L84">
        <f t="shared" si="8"/>
        <v>0.99841897199999996</v>
      </c>
      <c r="M84">
        <f t="shared" si="9"/>
        <v>0.99763872499999995</v>
      </c>
      <c r="N84">
        <f t="shared" si="10"/>
        <v>0.97979797979799998</v>
      </c>
      <c r="P84">
        <f t="shared" si="11"/>
        <v>7.5894703503096073E-2</v>
      </c>
    </row>
    <row r="85" spans="1:16">
      <c r="A85">
        <v>2842</v>
      </c>
      <c r="B85" s="2" t="s">
        <v>189</v>
      </c>
      <c r="D85" s="1">
        <v>0.18181818199999999</v>
      </c>
      <c r="E85" s="1">
        <v>8.2644629999999997E-3</v>
      </c>
      <c r="F85" s="1">
        <v>3.9525690000000004E-3</v>
      </c>
      <c r="G85" s="1">
        <v>7.0838250000000002E-3</v>
      </c>
      <c r="H85">
        <v>8.0808080808099994E-2</v>
      </c>
      <c r="J85">
        <f t="shared" si="6"/>
        <v>0.81818181800000001</v>
      </c>
      <c r="K85">
        <f t="shared" si="7"/>
        <v>0.99173553700000006</v>
      </c>
      <c r="L85">
        <f t="shared" si="8"/>
        <v>0.99604743100000004</v>
      </c>
      <c r="M85">
        <f t="shared" si="9"/>
        <v>0.99291617499999996</v>
      </c>
      <c r="N85">
        <f t="shared" si="10"/>
        <v>0.91919191919190002</v>
      </c>
      <c r="P85">
        <f t="shared" si="11"/>
        <v>7.7177266374276535E-2</v>
      </c>
    </row>
    <row r="86" spans="1:16">
      <c r="A86">
        <v>3136</v>
      </c>
      <c r="B86" s="2" t="s">
        <v>190</v>
      </c>
      <c r="D86" s="1">
        <v>1</v>
      </c>
      <c r="E86" s="1">
        <v>1</v>
      </c>
      <c r="F86" s="1">
        <v>1</v>
      </c>
      <c r="G86" s="1">
        <v>1</v>
      </c>
      <c r="H86">
        <v>1</v>
      </c>
      <c r="J86">
        <f t="shared" si="6"/>
        <v>1</v>
      </c>
      <c r="K86">
        <f t="shared" si="7"/>
        <v>1</v>
      </c>
      <c r="L86">
        <f t="shared" si="8"/>
        <v>1</v>
      </c>
      <c r="M86">
        <f t="shared" si="9"/>
        <v>1</v>
      </c>
      <c r="N86">
        <f t="shared" si="10"/>
        <v>1</v>
      </c>
      <c r="P86">
        <f t="shared" si="11"/>
        <v>0</v>
      </c>
    </row>
    <row r="87" spans="1:16">
      <c r="A87">
        <v>3257</v>
      </c>
      <c r="B87" s="2" t="s">
        <v>189</v>
      </c>
      <c r="D87" s="1">
        <v>0.2</v>
      </c>
      <c r="E87" s="1">
        <v>1.1764706E-2</v>
      </c>
      <c r="F87" s="1">
        <v>7.8740159999999993E-3</v>
      </c>
      <c r="G87" s="1">
        <v>2.3166023000000001E-2</v>
      </c>
      <c r="H87">
        <v>0.444444444444</v>
      </c>
      <c r="J87">
        <f t="shared" si="6"/>
        <v>0.8</v>
      </c>
      <c r="K87">
        <f t="shared" si="7"/>
        <v>0.98823529399999999</v>
      </c>
      <c r="L87">
        <f t="shared" si="8"/>
        <v>0.99212598399999996</v>
      </c>
      <c r="M87">
        <f t="shared" si="9"/>
        <v>0.97683397699999996</v>
      </c>
      <c r="N87">
        <f t="shared" si="10"/>
        <v>0.555555555556</v>
      </c>
      <c r="P87">
        <f t="shared" si="11"/>
        <v>0.18960857547571472</v>
      </c>
    </row>
    <row r="88" spans="1:16">
      <c r="A88">
        <v>3303</v>
      </c>
      <c r="B88" s="2" t="s">
        <v>190</v>
      </c>
      <c r="D88" s="1">
        <v>1</v>
      </c>
      <c r="E88" s="1">
        <v>1</v>
      </c>
      <c r="F88" s="1">
        <v>1</v>
      </c>
      <c r="G88" s="1">
        <v>1</v>
      </c>
      <c r="H88">
        <v>1</v>
      </c>
      <c r="J88">
        <f t="shared" si="6"/>
        <v>1</v>
      </c>
      <c r="K88">
        <f t="shared" si="7"/>
        <v>1</v>
      </c>
      <c r="L88">
        <f t="shared" si="8"/>
        <v>1</v>
      </c>
      <c r="M88">
        <f t="shared" si="9"/>
        <v>1</v>
      </c>
      <c r="N88">
        <f t="shared" si="10"/>
        <v>1</v>
      </c>
      <c r="P88">
        <f t="shared" si="11"/>
        <v>0</v>
      </c>
    </row>
    <row r="89" spans="1:16">
      <c r="A89">
        <v>3423</v>
      </c>
      <c r="B89" s="2" t="s">
        <v>189</v>
      </c>
      <c r="D89" s="1">
        <v>9.0909090999999997E-2</v>
      </c>
      <c r="E89" s="1">
        <v>8.2644629999999997E-3</v>
      </c>
      <c r="F89" s="1">
        <v>3.9525690000000004E-3</v>
      </c>
      <c r="G89" s="1">
        <v>8.2644629999999997E-3</v>
      </c>
      <c r="H89">
        <v>9.0909090909100002E-2</v>
      </c>
      <c r="J89">
        <f t="shared" si="6"/>
        <v>0.909090909</v>
      </c>
      <c r="K89">
        <f t="shared" si="7"/>
        <v>0.99173553700000006</v>
      </c>
      <c r="L89">
        <f t="shared" si="8"/>
        <v>0.99604743100000004</v>
      </c>
      <c r="M89">
        <f t="shared" si="9"/>
        <v>0.99173553700000006</v>
      </c>
      <c r="N89">
        <f t="shared" si="10"/>
        <v>0.90909090909089996</v>
      </c>
      <c r="P89">
        <f t="shared" si="11"/>
        <v>4.6087198005293602E-2</v>
      </c>
    </row>
    <row r="90" spans="1:16">
      <c r="A90">
        <v>3556</v>
      </c>
      <c r="B90" s="2" t="s">
        <v>189</v>
      </c>
      <c r="D90" s="1">
        <v>0.3</v>
      </c>
      <c r="E90" s="1">
        <v>9.0196077999999999E-2</v>
      </c>
      <c r="F90" s="1">
        <v>6.2992129999999997E-3</v>
      </c>
      <c r="G90" s="1">
        <v>1.9305019E-2</v>
      </c>
      <c r="H90">
        <v>0.38888888888899997</v>
      </c>
      <c r="J90">
        <f t="shared" si="6"/>
        <v>0.7</v>
      </c>
      <c r="K90">
        <f t="shared" si="7"/>
        <v>0.90980392200000004</v>
      </c>
      <c r="L90">
        <f t="shared" si="8"/>
        <v>0.99370078699999997</v>
      </c>
      <c r="M90">
        <f t="shared" si="9"/>
        <v>0.98069498099999997</v>
      </c>
      <c r="N90">
        <f t="shared" si="10"/>
        <v>0.61111111111100003</v>
      </c>
      <c r="P90">
        <f t="shared" si="11"/>
        <v>0.17340510579938914</v>
      </c>
    </row>
    <row r="91" spans="1:16">
      <c r="A91">
        <v>3601</v>
      </c>
      <c r="B91" s="2" t="s">
        <v>189</v>
      </c>
      <c r="D91" s="1">
        <v>0.2</v>
      </c>
      <c r="E91" s="1">
        <v>1.1764706E-2</v>
      </c>
      <c r="F91" s="1">
        <v>7.8740159999999993E-3</v>
      </c>
      <c r="G91" s="1">
        <v>2.3166023000000001E-2</v>
      </c>
      <c r="H91">
        <v>0.444444444444</v>
      </c>
      <c r="J91">
        <f t="shared" si="6"/>
        <v>0.8</v>
      </c>
      <c r="K91">
        <f t="shared" si="7"/>
        <v>0.98823529399999999</v>
      </c>
      <c r="L91">
        <f t="shared" si="8"/>
        <v>0.99212598399999996</v>
      </c>
      <c r="M91">
        <f t="shared" si="9"/>
        <v>0.97683397699999996</v>
      </c>
      <c r="N91">
        <f t="shared" si="10"/>
        <v>0.555555555556</v>
      </c>
      <c r="P91">
        <f t="shared" si="11"/>
        <v>0.18960857547571472</v>
      </c>
    </row>
    <row r="92" spans="1:16">
      <c r="A92">
        <v>3920</v>
      </c>
      <c r="B92" s="2" t="s">
        <v>189</v>
      </c>
      <c r="D92" s="1">
        <v>0.4</v>
      </c>
      <c r="E92" s="1">
        <v>0.235294118</v>
      </c>
      <c r="F92" s="1">
        <v>0.12440944900000001</v>
      </c>
      <c r="G92" s="1">
        <v>1.9305019E-2</v>
      </c>
      <c r="H92">
        <v>0.33333333333300003</v>
      </c>
      <c r="J92">
        <f t="shared" si="6"/>
        <v>0.6</v>
      </c>
      <c r="K92">
        <f t="shared" si="7"/>
        <v>0.764705882</v>
      </c>
      <c r="L92">
        <f t="shared" si="8"/>
        <v>0.87559055099999994</v>
      </c>
      <c r="M92">
        <f t="shared" si="9"/>
        <v>0.98069498099999997</v>
      </c>
      <c r="N92">
        <f t="shared" si="10"/>
        <v>0.66666666666700003</v>
      </c>
      <c r="P92">
        <f t="shared" si="11"/>
        <v>0.15399993403754714</v>
      </c>
    </row>
    <row r="93" spans="1:16">
      <c r="A93" s="5">
        <v>3962</v>
      </c>
      <c r="B93" s="5" t="s">
        <v>190</v>
      </c>
      <c r="D93" s="1">
        <v>1</v>
      </c>
      <c r="E93" s="1">
        <v>1</v>
      </c>
      <c r="F93" s="1">
        <v>1</v>
      </c>
      <c r="G93" s="1">
        <v>1</v>
      </c>
      <c r="H93">
        <v>1</v>
      </c>
      <c r="J93">
        <f t="shared" si="6"/>
        <v>1</v>
      </c>
      <c r="K93">
        <f t="shared" si="7"/>
        <v>1</v>
      </c>
      <c r="L93">
        <f t="shared" si="8"/>
        <v>1</v>
      </c>
      <c r="M93">
        <f t="shared" si="9"/>
        <v>1</v>
      </c>
      <c r="N93">
        <f t="shared" si="10"/>
        <v>1</v>
      </c>
      <c r="P93">
        <f t="shared" si="11"/>
        <v>0</v>
      </c>
    </row>
    <row r="94" spans="1:16">
      <c r="A94">
        <v>4012</v>
      </c>
      <c r="B94" s="2" t="s">
        <v>190</v>
      </c>
      <c r="D94" s="1">
        <v>1</v>
      </c>
      <c r="E94" s="1">
        <v>1</v>
      </c>
      <c r="F94" s="1">
        <v>1</v>
      </c>
      <c r="G94" s="1">
        <v>1</v>
      </c>
      <c r="H94">
        <v>1</v>
      </c>
      <c r="J94">
        <f t="shared" si="6"/>
        <v>1</v>
      </c>
      <c r="K94">
        <f t="shared" si="7"/>
        <v>1</v>
      </c>
      <c r="L94">
        <f t="shared" si="8"/>
        <v>1</v>
      </c>
      <c r="M94">
        <f t="shared" si="9"/>
        <v>1</v>
      </c>
      <c r="N94">
        <f t="shared" si="10"/>
        <v>1</v>
      </c>
      <c r="P94">
        <f t="shared" si="11"/>
        <v>0</v>
      </c>
    </row>
    <row r="95" spans="1:16">
      <c r="A95">
        <v>4285</v>
      </c>
      <c r="B95" s="2" t="s">
        <v>189</v>
      </c>
      <c r="D95" s="1">
        <v>0.2</v>
      </c>
      <c r="E95" s="1">
        <v>1.1764706E-2</v>
      </c>
      <c r="F95" s="1">
        <v>7.8740159999999993E-3</v>
      </c>
      <c r="G95" s="1">
        <v>2.3166023000000001E-2</v>
      </c>
      <c r="H95">
        <v>0.444444444444</v>
      </c>
      <c r="J95">
        <f t="shared" si="6"/>
        <v>0.8</v>
      </c>
      <c r="K95">
        <f t="shared" si="7"/>
        <v>0.98823529399999999</v>
      </c>
      <c r="L95">
        <f t="shared" si="8"/>
        <v>0.99212598399999996</v>
      </c>
      <c r="M95">
        <f t="shared" si="9"/>
        <v>0.97683397699999996</v>
      </c>
      <c r="N95">
        <f t="shared" si="10"/>
        <v>0.555555555556</v>
      </c>
      <c r="P95">
        <f t="shared" si="11"/>
        <v>0.18960857547571472</v>
      </c>
    </row>
    <row r="96" spans="1:16">
      <c r="A96">
        <v>5611</v>
      </c>
      <c r="B96" s="2" t="s">
        <v>190</v>
      </c>
      <c r="D96" s="1">
        <v>0.9</v>
      </c>
      <c r="E96" s="1">
        <v>1</v>
      </c>
      <c r="F96" s="1">
        <v>1</v>
      </c>
      <c r="G96" s="1">
        <v>1</v>
      </c>
      <c r="H96">
        <v>0.944444444444</v>
      </c>
      <c r="J96">
        <f t="shared" si="6"/>
        <v>0.9</v>
      </c>
      <c r="K96">
        <f t="shared" si="7"/>
        <v>1</v>
      </c>
      <c r="L96">
        <f t="shared" si="8"/>
        <v>1</v>
      </c>
      <c r="M96">
        <f t="shared" si="9"/>
        <v>1</v>
      </c>
      <c r="N96">
        <f t="shared" si="10"/>
        <v>0.944444444444</v>
      </c>
      <c r="P96">
        <f t="shared" si="11"/>
        <v>4.5406259426065472E-2</v>
      </c>
    </row>
    <row r="97" spans="1:16">
      <c r="A97">
        <v>8751</v>
      </c>
      <c r="B97" s="2" t="s">
        <v>190</v>
      </c>
      <c r="D97" s="1">
        <v>0.909090909</v>
      </c>
      <c r="E97" s="1">
        <v>1</v>
      </c>
      <c r="F97" s="1">
        <v>1</v>
      </c>
      <c r="G97" s="1">
        <v>0.99881936199999999</v>
      </c>
      <c r="H97">
        <v>0.98989898989900005</v>
      </c>
      <c r="J97">
        <f t="shared" si="6"/>
        <v>0.909090909</v>
      </c>
      <c r="K97">
        <f t="shared" si="7"/>
        <v>1</v>
      </c>
      <c r="L97">
        <f t="shared" si="8"/>
        <v>1</v>
      </c>
      <c r="M97">
        <f t="shared" si="9"/>
        <v>0.99881936199999999</v>
      </c>
      <c r="N97">
        <f t="shared" si="10"/>
        <v>0.98989898989900005</v>
      </c>
      <c r="P97">
        <f t="shared" si="11"/>
        <v>3.9621009912646402E-2</v>
      </c>
    </row>
    <row r="98" spans="1:16">
      <c r="A98" t="s">
        <v>196</v>
      </c>
      <c r="D98" s="1"/>
      <c r="E98" s="1"/>
      <c r="F98" s="1"/>
      <c r="G98" s="1"/>
    </row>
    <row r="100" spans="1:16">
      <c r="J100">
        <f>AVERAGE(J2:J97)</f>
        <v>0.81720538716666657</v>
      </c>
      <c r="K100">
        <f t="shared" ref="K100:N100" si="12">AVERAGE(K2:K97)</f>
        <v>0.88805583618749984</v>
      </c>
      <c r="L100">
        <f t="shared" si="12"/>
        <v>0.90481819331249957</v>
      </c>
      <c r="M100">
        <f t="shared" si="12"/>
        <v>0.90744978321875036</v>
      </c>
      <c r="N100">
        <f>AVERAGE(N2:N97)</f>
        <v>0.85668702529167073</v>
      </c>
      <c r="P100">
        <f>AVERAGE(P2:P97)</f>
        <v>6.1128206969722258E-2</v>
      </c>
    </row>
    <row r="101" spans="1:16">
      <c r="J101">
        <f>STDEV(J2:J97)</f>
        <v>0.20433047249135083</v>
      </c>
      <c r="K101">
        <f t="shared" ref="K101:N101" si="13">STDEV(K2:K97)</f>
        <v>0.21732068634906884</v>
      </c>
      <c r="L101">
        <f t="shared" si="13"/>
        <v>0.22821851160780257</v>
      </c>
      <c r="M101">
        <f t="shared" si="13"/>
        <v>0.23966555204046819</v>
      </c>
      <c r="N101">
        <f t="shared" si="13"/>
        <v>0.23878018593530878</v>
      </c>
    </row>
  </sheetData>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R8" sqref="R8"/>
    </sheetView>
  </sheetViews>
  <sheetFormatPr baseColWidth="10" defaultRowHeight="15" x14ac:dyDescent="0"/>
  <sheetData>
    <row r="1" spans="1:6">
      <c r="A1" t="s">
        <v>201</v>
      </c>
      <c r="B1">
        <v>1</v>
      </c>
      <c r="C1">
        <v>3</v>
      </c>
      <c r="D1">
        <v>5</v>
      </c>
      <c r="E1">
        <v>7</v>
      </c>
      <c r="F1">
        <v>9</v>
      </c>
    </row>
    <row r="2" spans="1:6">
      <c r="A2" t="s">
        <v>197</v>
      </c>
      <c r="B2">
        <v>0.80625000000005709</v>
      </c>
      <c r="C2">
        <v>0.8651403743315762</v>
      </c>
      <c r="D2">
        <v>0.87702366008595922</v>
      </c>
      <c r="E2">
        <v>0.87866400934584454</v>
      </c>
      <c r="F2">
        <v>0.84964225589224485</v>
      </c>
    </row>
    <row r="3" spans="1:6">
      <c r="A3" t="s">
        <v>198</v>
      </c>
      <c r="B3">
        <v>0.72871527777784373</v>
      </c>
      <c r="C3">
        <v>0.78498484504265986</v>
      </c>
      <c r="D3">
        <v>0.80825451155735051</v>
      </c>
      <c r="E3">
        <v>0.81996276706046833</v>
      </c>
      <c r="F3">
        <v>0.79342908249154276</v>
      </c>
    </row>
    <row r="4" spans="1:6">
      <c r="A4" t="s">
        <v>199</v>
      </c>
      <c r="B4">
        <v>0.81720538716666657</v>
      </c>
      <c r="C4">
        <v>0.88805583618749984</v>
      </c>
      <c r="D4">
        <v>0.90481819331249957</v>
      </c>
      <c r="E4">
        <v>0.90744978321875036</v>
      </c>
      <c r="F4">
        <v>0.85668702529167073</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defs</vt:lpstr>
      <vt:lpstr>ex</vt:lpstr>
      <vt:lpstr>both</vt:lpstr>
      <vt:lpstr>Sheet1</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 </cp:lastModifiedBy>
  <dcterms:created xsi:type="dcterms:W3CDTF">2015-11-02T20:09:58Z</dcterms:created>
  <dcterms:modified xsi:type="dcterms:W3CDTF">2015-11-03T18:51:50Z</dcterms:modified>
</cp:coreProperties>
</file>