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ravail\Modèle Sescousse\modele_sescousse\"/>
    </mc:Choice>
  </mc:AlternateContent>
  <xr:revisionPtr revIDLastSave="0" documentId="13_ncr:1_{A21BE453-C5E4-4076-A3EE-E6031F1F1F59}" xr6:coauthVersionLast="47" xr6:coauthVersionMax="47" xr10:uidLastSave="{00000000-0000-0000-0000-000000000000}"/>
  <bookViews>
    <workbookView xWindow="-108" yWindow="-108" windowWidth="23256" windowHeight="12456" xr2:uid="{D5118424-33BD-4DF6-A839-8EDA603D269B}"/>
  </bookViews>
  <sheets>
    <sheet name="values" sheetId="3" r:id="rId1"/>
  </sheets>
  <definedNames>
    <definedName name="DonnéesExternes_1" localSheetId="0" hidden="1">values!$A$1:$C$130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G7" i="3"/>
  <c r="G6" i="3"/>
  <c r="G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6" i="3"/>
  <c r="D128" i="3"/>
  <c r="D12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B17DCE-3712-4451-B202-0959F27A2991}" keepAlive="1" name="Requête - values" description="Connexion à la requête « values » dans le classeur." type="5" refreshedVersion="8" background="1" saveData="1">
    <dbPr connection="Provider=Microsoft.Mashup.OleDb.1;Data Source=$Workbook$;Location=values;Extended Properties=&quot;&quot;" command="SELECT * FROM [values]"/>
  </connection>
</connections>
</file>

<file path=xl/sharedStrings.xml><?xml version="1.0" encoding="utf-8"?>
<sst xmlns="http://schemas.openxmlformats.org/spreadsheetml/2006/main" count="267" uniqueCount="264">
  <si>
    <t>h (mNGF)</t>
  </si>
  <si>
    <t>fid</t>
  </si>
  <si>
    <t>Différence</t>
  </si>
  <si>
    <t>dtm_no_drn_ext_trim_filt</t>
  </si>
  <si>
    <t>21.295500000000001</t>
  </si>
  <si>
    <t>22.04288</t>
  </si>
  <si>
    <t>21.257700000000000</t>
  </si>
  <si>
    <t>21.80462</t>
  </si>
  <si>
    <t>21.259799999999998</t>
  </si>
  <si>
    <t>21.89901</t>
  </si>
  <si>
    <t>21.257899999999999</t>
  </si>
  <si>
    <t>21.92339</t>
  </si>
  <si>
    <t>21.295300000000001</t>
  </si>
  <si>
    <t>21.99967</t>
  </si>
  <si>
    <t>21.288699999999999</t>
  </si>
  <si>
    <t>21.99976</t>
  </si>
  <si>
    <t>21.250100000000000</t>
  </si>
  <si>
    <t>21.97484</t>
  </si>
  <si>
    <t>21.236499999999999</t>
  </si>
  <si>
    <t>21.94401</t>
  </si>
  <si>
    <t>21.296399999999998</t>
  </si>
  <si>
    <t>21.99950</t>
  </si>
  <si>
    <t>21.257500000000000</t>
  </si>
  <si>
    <t>21.94734</t>
  </si>
  <si>
    <t>21.325800000000001</t>
  </si>
  <si>
    <t>21.99981</t>
  </si>
  <si>
    <t>21.269600000000001</t>
  </si>
  <si>
    <t>21.95793</t>
  </si>
  <si>
    <t>21.354099999999999</t>
  </si>
  <si>
    <t>21.99991</t>
  </si>
  <si>
    <t>21.343399999999999</t>
  </si>
  <si>
    <t>22.02156</t>
  </si>
  <si>
    <t>21.342900000000000</t>
  </si>
  <si>
    <t>22.00099</t>
  </si>
  <si>
    <t>21.406199999999998</t>
  </si>
  <si>
    <t>21.82247</t>
  </si>
  <si>
    <t>21.293600000000001</t>
  </si>
  <si>
    <t>22.06017</t>
  </si>
  <si>
    <t>21.360600000000002</t>
  </si>
  <si>
    <t>22.00008</t>
  </si>
  <si>
    <t>21.365800000000000</t>
  </si>
  <si>
    <t>22.00022</t>
  </si>
  <si>
    <t>21.314200000000000</t>
  </si>
  <si>
    <t>22.11440</t>
  </si>
  <si>
    <t>21.264700000000001</t>
  </si>
  <si>
    <t>21.99943</t>
  </si>
  <si>
    <t>21.239999999999998</t>
  </si>
  <si>
    <t>21.90803</t>
  </si>
  <si>
    <t>21.259699999999999</t>
  </si>
  <si>
    <t>21.99957</t>
  </si>
  <si>
    <t>21.224299999999999</t>
  </si>
  <si>
    <t>21.94398</t>
  </si>
  <si>
    <t>21.174299999999999</t>
  </si>
  <si>
    <t>21.99928</t>
  </si>
  <si>
    <t>21.172200000000000</t>
  </si>
  <si>
    <t>21.87081</t>
  </si>
  <si>
    <t>21.038399999999999</t>
  </si>
  <si>
    <t>21.80881</t>
  </si>
  <si>
    <t>20.994599999999998</t>
  </si>
  <si>
    <t>21.91035</t>
  </si>
  <si>
    <t>21.018100000000000</t>
  </si>
  <si>
    <t>21.99710</t>
  </si>
  <si>
    <t>21.054900000000000</t>
  </si>
  <si>
    <t>21.99686</t>
  </si>
  <si>
    <t>20.906500000000001</t>
  </si>
  <si>
    <t>21.93531</t>
  </si>
  <si>
    <t>20.989300000000000</t>
  </si>
  <si>
    <t>21.77343</t>
  </si>
  <si>
    <t>20.839400000000001</t>
  </si>
  <si>
    <t>21.89388</t>
  </si>
  <si>
    <t>21.286400000000000</t>
  </si>
  <si>
    <t>21.94039</t>
  </si>
  <si>
    <t>21.266800000000000</t>
  </si>
  <si>
    <t>21.84942</t>
  </si>
  <si>
    <t>21.291899999999998</t>
  </si>
  <si>
    <t>21.95178</t>
  </si>
  <si>
    <t>21.242400000000000</t>
  </si>
  <si>
    <t>21.96541</t>
  </si>
  <si>
    <t>21.302600000000002</t>
  </si>
  <si>
    <t>22.22740</t>
  </si>
  <si>
    <t>21.325500000000002</t>
  </si>
  <si>
    <t>22.10008</t>
  </si>
  <si>
    <t>21.426900000000000</t>
  </si>
  <si>
    <t>22.31043</t>
  </si>
  <si>
    <t>21.309500000000000</t>
  </si>
  <si>
    <t>22.35248</t>
  </si>
  <si>
    <t>21.320799999999998</t>
  </si>
  <si>
    <t>22.33202</t>
  </si>
  <si>
    <t>21.327800000000000</t>
  </si>
  <si>
    <t>21.86513</t>
  </si>
  <si>
    <t>21.328199999999999</t>
  </si>
  <si>
    <t>22.18939</t>
  </si>
  <si>
    <t>20.765200000000000</t>
  </si>
  <si>
    <t>21.79534</t>
  </si>
  <si>
    <t>20.645299999999999</t>
  </si>
  <si>
    <t>21.87350</t>
  </si>
  <si>
    <t>20.662500000000001</t>
  </si>
  <si>
    <t>21.88008</t>
  </si>
  <si>
    <t>21.301200000000001</t>
  </si>
  <si>
    <t>22.23825</t>
  </si>
  <si>
    <t>21.344700000000000</t>
  </si>
  <si>
    <t>22.08696</t>
  </si>
  <si>
    <t>21.316099999999999</t>
  </si>
  <si>
    <t>22.24752</t>
  </si>
  <si>
    <t>21.366499999999998</t>
  </si>
  <si>
    <t>21.92551</t>
  </si>
  <si>
    <t>21.343000000000000</t>
  </si>
  <si>
    <t>21.85236</t>
  </si>
  <si>
    <t>20.949700000000000</t>
  </si>
  <si>
    <t>21.86304</t>
  </si>
  <si>
    <t>21.151599999999998</t>
  </si>
  <si>
    <t>22.11019</t>
  </si>
  <si>
    <t>21.080900000000000</t>
  </si>
  <si>
    <t>22.28201</t>
  </si>
  <si>
    <t>21.383800000000001</t>
  </si>
  <si>
    <t>22.01163</t>
  </si>
  <si>
    <t>21.203800000000001</t>
  </si>
  <si>
    <t>21.99646</t>
  </si>
  <si>
    <t>21.142499999999998</t>
  </si>
  <si>
    <t>21.90164</t>
  </si>
  <si>
    <t>21.107700000000001</t>
  </si>
  <si>
    <t>22.05401</t>
  </si>
  <si>
    <t>21.123400000000000</t>
  </si>
  <si>
    <t>22.22678</t>
  </si>
  <si>
    <t>21.042300000000001</t>
  </si>
  <si>
    <t>22.22301</t>
  </si>
  <si>
    <t>21.028300000000002</t>
  </si>
  <si>
    <t>22.02981</t>
  </si>
  <si>
    <t>21.065700000000000</t>
  </si>
  <si>
    <t>21.95490</t>
  </si>
  <si>
    <t>20.977300000000000</t>
  </si>
  <si>
    <t>22.02165</t>
  </si>
  <si>
    <t>20.964800000000000</t>
  </si>
  <si>
    <t>21.94128</t>
  </si>
  <si>
    <t>21.217700000000001</t>
  </si>
  <si>
    <t>22.02971</t>
  </si>
  <si>
    <t>21.190500000000000</t>
  </si>
  <si>
    <t>22.30381</t>
  </si>
  <si>
    <t>21.234000000000002</t>
  </si>
  <si>
    <t>22.14430</t>
  </si>
  <si>
    <t>21.280200000000001</t>
  </si>
  <si>
    <t>22.06532</t>
  </si>
  <si>
    <t>21.267099999999999</t>
  </si>
  <si>
    <t>21.98653</t>
  </si>
  <si>
    <t>22.069400000000002</t>
  </si>
  <si>
    <t>22.53930</t>
  </si>
  <si>
    <t>21.518300000000000</t>
  </si>
  <si>
    <t>21.322800000000001</t>
  </si>
  <si>
    <t>21.249500000000001</t>
  </si>
  <si>
    <t>22.24816</t>
  </si>
  <si>
    <t>20.917500000000000</t>
  </si>
  <si>
    <t>21.83630</t>
  </si>
  <si>
    <t>21.074000000000002</t>
  </si>
  <si>
    <t>21.87937</t>
  </si>
  <si>
    <t>21.174499999999998</t>
  </si>
  <si>
    <t>21.90928</t>
  </si>
  <si>
    <t>21.299399999999999</t>
  </si>
  <si>
    <t>22.32218</t>
  </si>
  <si>
    <t>21.451699999999999</t>
  </si>
  <si>
    <t>22.18970</t>
  </si>
  <si>
    <t>21.373799999999999</t>
  </si>
  <si>
    <t>22.03000</t>
  </si>
  <si>
    <t>21.411400000000000</t>
  </si>
  <si>
    <t>22.13319</t>
  </si>
  <si>
    <t>21.310800000000000</t>
  </si>
  <si>
    <t>21.96464</t>
  </si>
  <si>
    <t>21.350899999999999</t>
  </si>
  <si>
    <t>22.02076</t>
  </si>
  <si>
    <t>21.267800000000001</t>
  </si>
  <si>
    <t>21.91711</t>
  </si>
  <si>
    <t>21.265400000000000</t>
  </si>
  <si>
    <t>21.96393</t>
  </si>
  <si>
    <t>21.255600000000001</t>
  </si>
  <si>
    <t>22.00481</t>
  </si>
  <si>
    <t>21.224399999999999</t>
  </si>
  <si>
    <t>21.69738</t>
  </si>
  <si>
    <t>21.167500000000000</t>
  </si>
  <si>
    <t>21.51010</t>
  </si>
  <si>
    <t>21.328499999999998</t>
  </si>
  <si>
    <t>21.84890</t>
  </si>
  <si>
    <t>21.452500000000001</t>
  </si>
  <si>
    <t>22.26500</t>
  </si>
  <si>
    <t>21.468900000000001</t>
  </si>
  <si>
    <t>22.02643</t>
  </si>
  <si>
    <t>21.479399999999998</t>
  </si>
  <si>
    <t>22.00089</t>
  </si>
  <si>
    <t>21.378699999999998</t>
  </si>
  <si>
    <t>21.76893</t>
  </si>
  <si>
    <t>21.410599999999999</t>
  </si>
  <si>
    <t>21.90132</t>
  </si>
  <si>
    <t>21.407499999999999</t>
  </si>
  <si>
    <t>21.75038</t>
  </si>
  <si>
    <t>21.421600000000002</t>
  </si>
  <si>
    <t>21.76483</t>
  </si>
  <si>
    <t>21.445699999999999</t>
  </si>
  <si>
    <t>21.95674</t>
  </si>
  <si>
    <t>21.463600000000000</t>
  </si>
  <si>
    <t>21.94038</t>
  </si>
  <si>
    <t>21.446300000000001</t>
  </si>
  <si>
    <t>21.78552</t>
  </si>
  <si>
    <t>21.415700000000001</t>
  </si>
  <si>
    <t>21.87408</t>
  </si>
  <si>
    <t>21.074200000000001</t>
  </si>
  <si>
    <t>21.57532</t>
  </si>
  <si>
    <t>21.163499999999999</t>
  </si>
  <si>
    <t>21.53227</t>
  </si>
  <si>
    <t>20.983599999999999</t>
  </si>
  <si>
    <t>21.85902</t>
  </si>
  <si>
    <t>21.451400000000000</t>
  </si>
  <si>
    <t>21.91290</t>
  </si>
  <si>
    <t>21.435400000000001</t>
  </si>
  <si>
    <t>21.95815</t>
  </si>
  <si>
    <t>21.370699999999999</t>
  </si>
  <si>
    <t>21.80903</t>
  </si>
  <si>
    <t>21.297400000000000</t>
  </si>
  <si>
    <t>22.11066</t>
  </si>
  <si>
    <t>21.069299999999998</t>
  </si>
  <si>
    <t>21.63303</t>
  </si>
  <si>
    <t>21.163599999999999</t>
  </si>
  <si>
    <t>21.74479</t>
  </si>
  <si>
    <t>21.422499999999999</t>
  </si>
  <si>
    <t>22.03935</t>
  </si>
  <si>
    <t>21.394600000000001</t>
  </si>
  <si>
    <t>21.91478</t>
  </si>
  <si>
    <t>21.395099999999999</t>
  </si>
  <si>
    <t>21.88084</t>
  </si>
  <si>
    <t>21.99714</t>
  </si>
  <si>
    <t>21.321100000000001</t>
  </si>
  <si>
    <t>21.62699</t>
  </si>
  <si>
    <t>21.313500000000001</t>
  </si>
  <si>
    <t>21.31858</t>
  </si>
  <si>
    <t>21.383400000000002</t>
  </si>
  <si>
    <t>21.41443</t>
  </si>
  <si>
    <t>21.261399999999998</t>
  </si>
  <si>
    <t>21.45800</t>
  </si>
  <si>
    <t>20.797599999999999</t>
  </si>
  <si>
    <t>21.23703</t>
  </si>
  <si>
    <t>20.653400000000001</t>
  </si>
  <si>
    <t>21.45394</t>
  </si>
  <si>
    <t>20.497900000000001</t>
  </si>
  <si>
    <t>21.05464</t>
  </si>
  <si>
    <t>21.140400000000000</t>
  </si>
  <si>
    <t>21.90467</t>
  </si>
  <si>
    <t>21.386700000000001</t>
  </si>
  <si>
    <t>21.57269</t>
  </si>
  <si>
    <t>21.451499999999999</t>
  </si>
  <si>
    <t>21.55400</t>
  </si>
  <si>
    <t>21.579699999999999</t>
  </si>
  <si>
    <t>21.44621</t>
  </si>
  <si>
    <t>21.562799999999999</t>
  </si>
  <si>
    <t>21.68500</t>
  </si>
  <si>
    <t>21.585999999999999</t>
  </si>
  <si>
    <t>21.56983</t>
  </si>
  <si>
    <t>21.727799999999998</t>
  </si>
  <si>
    <t>21.88125</t>
  </si>
  <si>
    <t>21.673900000000000</t>
  </si>
  <si>
    <t>21.73824</t>
  </si>
  <si>
    <t>21.638400000000001</t>
  </si>
  <si>
    <t>21.57548</t>
  </si>
  <si>
    <t>moyenne</t>
  </si>
  <si>
    <t>médiane</t>
  </si>
  <si>
    <t>min</t>
  </si>
  <si>
    <t>max</t>
  </si>
  <si>
    <t>dtm_no_drn_ext_trim_filt - z 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</si>
</sst>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2" borderId="1" xfId="0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2" fontId="0" fillId="2" borderId="2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0" fontId="1" fillId="0" borderId="0" xfId="0" applyFont="1"/>
  </cellXfs>
  <cellStyles count="1">
    <cellStyle name="Normal" xfId="0" builtinId="0"/>
  </cellStyles>
  <dxfs count="6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78AE8AB-D049-48DD-9000-FBEBFE01018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fid" tableColumnId="1"/>
      <queryTableField id="2" name="h (mNGF)" tableColumnId="2"/>
      <queryTableField id="3" name="dtm_no_drn_ext_trim_filt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7F075D-80CE-4F50-A6D7-56F3030F9541}" name="values" displayName="values" ref="A1:D130" tableType="queryTable" totalsRowShown="0" headerRowDxfId="5" dataDxfId="4">
  <autoFilter ref="A1:D130" xr:uid="{517F075D-80CE-4F50-A6D7-56F3030F9541}"/>
  <tableColumns count="4">
    <tableColumn id="1" xr3:uid="{61919A85-BE54-4DED-8A92-86638753B19A}" uniqueName="1" name="fid" queryTableFieldId="1" dataDxfId="3"/>
    <tableColumn id="2" xr3:uid="{5B3F9AA0-3766-4F40-AC5B-5A8BD8574FF4}" uniqueName="2" name="h (mNGF)" queryTableFieldId="2" dataDxfId="2"/>
    <tableColumn id="3" xr3:uid="{9BF93C85-E13E-43CC-9D19-674BA982A307}" uniqueName="3" name="dtm_no_drn_ext_trim_filt" queryTableFieldId="3" dataDxfId="1"/>
    <tableColumn id="4" xr3:uid="{3FB4B958-4336-4109-84A1-3A3789D9D812}" uniqueName="4" name="Différence" queryTableFieldId="4" dataDxfId="0">
      <calculatedColumnFormula>values[[#This Row],[dtm_no_drn_ext_trim_filt]]-values[[#This Row],[h (mNGF)]]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4097-0818-44EE-B4AA-B1F446913A7F}">
  <dimension ref="A1:G130"/>
  <sheetViews>
    <sheetView tabSelected="1" workbookViewId="0">
      <selection activeCell="F19" sqref="F19"/>
    </sheetView>
  </sheetViews>
  <sheetFormatPr baseColWidth="10" defaultRowHeight="14.4" x14ac:dyDescent="0.3"/>
  <cols>
    <col min="1" max="1" width="5.44140625" style="1" bestFit="1" customWidth="1"/>
    <col min="2" max="2" width="18.6640625" style="1" bestFit="1" customWidth="1"/>
    <col min="3" max="3" width="25.21875" style="1" bestFit="1" customWidth="1"/>
    <col min="6" max="6" width="17.77734375" customWidth="1"/>
  </cols>
  <sheetData>
    <row r="1" spans="1:7" x14ac:dyDescent="0.3">
      <c r="A1" s="1" t="s">
        <v>1</v>
      </c>
      <c r="B1" s="1" t="s">
        <v>0</v>
      </c>
      <c r="C1" s="1" t="s">
        <v>3</v>
      </c>
      <c r="D1" s="1" t="s">
        <v>2</v>
      </c>
    </row>
    <row r="2" spans="1:7" x14ac:dyDescent="0.3">
      <c r="A2" s="1">
        <v>1</v>
      </c>
      <c r="B2" s="2" t="s">
        <v>4</v>
      </c>
      <c r="C2" s="2" t="s">
        <v>5</v>
      </c>
      <c r="D2" s="1">
        <f>values[[#This Row],[dtm_no_drn_ext_trim_filt]]-values[[#This Row],[h (mNGF)]]</f>
        <v>0.74737999999999971</v>
      </c>
    </row>
    <row r="3" spans="1:7" x14ac:dyDescent="0.3">
      <c r="A3" s="1">
        <v>2</v>
      </c>
      <c r="B3" s="2" t="s">
        <v>6</v>
      </c>
      <c r="C3" s="2" t="s">
        <v>7</v>
      </c>
      <c r="D3" s="1">
        <f>values[[#This Row],[dtm_no_drn_ext_trim_filt]]-values[[#This Row],[h (mNGF)]]</f>
        <v>0.54692000000000007</v>
      </c>
    </row>
    <row r="4" spans="1:7" ht="15" thickBot="1" x14ac:dyDescent="0.35">
      <c r="A4" s="1">
        <v>3</v>
      </c>
      <c r="B4" s="2" t="s">
        <v>8</v>
      </c>
      <c r="C4" s="2" t="s">
        <v>9</v>
      </c>
      <c r="D4" s="1">
        <f>values[[#This Row],[dtm_no_drn_ext_trim_filt]]-values[[#This Row],[h (mNGF)]]</f>
        <v>0.63921000000010153</v>
      </c>
      <c r="F4" s="9" t="s">
        <v>263</v>
      </c>
    </row>
    <row r="5" spans="1:7" x14ac:dyDescent="0.3">
      <c r="A5" s="1">
        <v>4</v>
      </c>
      <c r="B5" s="2" t="s">
        <v>10</v>
      </c>
      <c r="C5" s="2" t="s">
        <v>11</v>
      </c>
      <c r="D5" s="1">
        <f>values[[#This Row],[dtm_no_drn_ext_trim_filt]]-values[[#This Row],[h (mNGF)]]</f>
        <v>0.66549000000010139</v>
      </c>
      <c r="F5" s="3" t="s">
        <v>259</v>
      </c>
      <c r="G5" s="6">
        <f>AVERAGE(values[Différence])</f>
        <v>0.69770880000003865</v>
      </c>
    </row>
    <row r="6" spans="1:7" x14ac:dyDescent="0.3">
      <c r="A6" s="1">
        <v>5</v>
      </c>
      <c r="B6" s="2" t="s">
        <v>12</v>
      </c>
      <c r="C6" s="2" t="s">
        <v>13</v>
      </c>
      <c r="D6" s="1">
        <f>values[[#This Row],[dtm_no_drn_ext_trim_filt]]-values[[#This Row],[h (mNGF)]]</f>
        <v>0.70436999999999728</v>
      </c>
      <c r="F6" s="4" t="s">
        <v>260</v>
      </c>
      <c r="G6" s="7">
        <f>MEDIAN(values[Différence])</f>
        <v>0.70436999999999728</v>
      </c>
    </row>
    <row r="7" spans="1:7" x14ac:dyDescent="0.3">
      <c r="A7" s="1">
        <v>6</v>
      </c>
      <c r="B7" s="2" t="s">
        <v>14</v>
      </c>
      <c r="C7" s="2" t="s">
        <v>15</v>
      </c>
      <c r="D7" s="1">
        <f>values[[#This Row],[dtm_no_drn_ext_trim_filt]]-values[[#This Row],[h (mNGF)]]</f>
        <v>0.71106000000009928</v>
      </c>
      <c r="F7" s="4" t="s">
        <v>261</v>
      </c>
      <c r="G7" s="7">
        <f>MIN(values[Différence])</f>
        <v>3.1029999999997671E-2</v>
      </c>
    </row>
    <row r="8" spans="1:7" ht="15" thickBot="1" x14ac:dyDescent="0.35">
      <c r="A8" s="1">
        <v>7</v>
      </c>
      <c r="B8" s="2" t="s">
        <v>16</v>
      </c>
      <c r="C8" s="2" t="s">
        <v>17</v>
      </c>
      <c r="D8" s="1">
        <f>values[[#This Row],[dtm_no_drn_ext_trim_filt]]-values[[#This Row],[h (mNGF)]]</f>
        <v>0.72474000000000061</v>
      </c>
      <c r="F8" s="5" t="s">
        <v>262</v>
      </c>
      <c r="G8" s="8">
        <f>MAX(values[Différence])</f>
        <v>1.2282000000001005</v>
      </c>
    </row>
    <row r="9" spans="1:7" x14ac:dyDescent="0.3">
      <c r="A9" s="1">
        <v>8</v>
      </c>
      <c r="B9" s="2" t="s">
        <v>18</v>
      </c>
      <c r="C9" s="2" t="s">
        <v>19</v>
      </c>
      <c r="D9" s="1">
        <f>values[[#This Row],[dtm_no_drn_ext_trim_filt]]-values[[#This Row],[h (mNGF)]]</f>
        <v>0.70751000000009867</v>
      </c>
    </row>
    <row r="10" spans="1:7" x14ac:dyDescent="0.3">
      <c r="A10" s="1">
        <v>9</v>
      </c>
      <c r="B10" s="2" t="s">
        <v>20</v>
      </c>
      <c r="C10" s="2" t="s">
        <v>21</v>
      </c>
      <c r="D10" s="1">
        <f>values[[#This Row],[dtm_no_drn_ext_trim_filt]]-values[[#This Row],[h (mNGF)]]</f>
        <v>0.7031000000001022</v>
      </c>
    </row>
    <row r="11" spans="1:7" x14ac:dyDescent="0.3">
      <c r="A11" s="1">
        <v>10</v>
      </c>
      <c r="B11" s="2" t="s">
        <v>22</v>
      </c>
      <c r="C11" s="2" t="s">
        <v>23</v>
      </c>
      <c r="D11" s="1">
        <f>values[[#This Row],[dtm_no_drn_ext_trim_filt]]-values[[#This Row],[h (mNGF)]]</f>
        <v>0.68984000000000023</v>
      </c>
    </row>
    <row r="12" spans="1:7" x14ac:dyDescent="0.3">
      <c r="A12" s="1">
        <v>11</v>
      </c>
      <c r="B12" s="2" t="s">
        <v>24</v>
      </c>
      <c r="C12" s="2" t="s">
        <v>25</v>
      </c>
      <c r="D12" s="1">
        <f>values[[#This Row],[dtm_no_drn_ext_trim_filt]]-values[[#This Row],[h (mNGF)]]</f>
        <v>0.67400999999999911</v>
      </c>
    </row>
    <row r="13" spans="1:7" x14ac:dyDescent="0.3">
      <c r="A13" s="1">
        <v>12</v>
      </c>
      <c r="B13" s="2" t="s">
        <v>26</v>
      </c>
      <c r="C13" s="2" t="s">
        <v>27</v>
      </c>
      <c r="D13" s="1">
        <f>values[[#This Row],[dtm_no_drn_ext_trim_filt]]-values[[#This Row],[h (mNGF)]]</f>
        <v>0.68833000000000055</v>
      </c>
    </row>
    <row r="14" spans="1:7" x14ac:dyDescent="0.3">
      <c r="A14" s="1">
        <v>13</v>
      </c>
      <c r="B14" s="2" t="s">
        <v>28</v>
      </c>
      <c r="C14" s="2" t="s">
        <v>29</v>
      </c>
      <c r="D14" s="1">
        <f>values[[#This Row],[dtm_no_drn_ext_trim_filt]]-values[[#This Row],[h (mNGF)]]</f>
        <v>0.64581000000010036</v>
      </c>
    </row>
    <row r="15" spans="1:7" x14ac:dyDescent="0.3">
      <c r="A15" s="1">
        <v>14</v>
      </c>
      <c r="B15" s="2" t="s">
        <v>30</v>
      </c>
      <c r="C15" s="2" t="s">
        <v>31</v>
      </c>
      <c r="D15" s="1">
        <f>values[[#This Row],[dtm_no_drn_ext_trim_filt]]-values[[#This Row],[h (mNGF)]]</f>
        <v>0.67816000000010135</v>
      </c>
    </row>
    <row r="16" spans="1:7" x14ac:dyDescent="0.3">
      <c r="A16" s="1">
        <v>15</v>
      </c>
      <c r="B16" s="2" t="s">
        <v>32</v>
      </c>
      <c r="C16" s="2" t="s">
        <v>33</v>
      </c>
      <c r="D16" s="1">
        <f>values[[#This Row],[dtm_no_drn_ext_trim_filt]]-values[[#This Row],[h (mNGF)]]</f>
        <v>0.6580900000000014</v>
      </c>
    </row>
    <row r="17" spans="1:4" x14ac:dyDescent="0.3">
      <c r="A17" s="1">
        <v>16</v>
      </c>
      <c r="B17" s="2" t="s">
        <v>34</v>
      </c>
      <c r="C17" s="2" t="s">
        <v>35</v>
      </c>
      <c r="D17" s="1">
        <f>values[[#This Row],[dtm_no_drn_ext_trim_filt]]-values[[#This Row],[h (mNGF)]]</f>
        <v>0.41627000000010028</v>
      </c>
    </row>
    <row r="18" spans="1:4" x14ac:dyDescent="0.3">
      <c r="A18" s="1">
        <v>17</v>
      </c>
      <c r="B18" s="2" t="s">
        <v>36</v>
      </c>
      <c r="C18" s="2" t="s">
        <v>37</v>
      </c>
      <c r="D18" s="1">
        <f>values[[#This Row],[dtm_no_drn_ext_trim_filt]]-values[[#This Row],[h (mNGF)]]</f>
        <v>0.76656999999999798</v>
      </c>
    </row>
    <row r="19" spans="1:4" x14ac:dyDescent="0.3">
      <c r="A19" s="1">
        <v>18</v>
      </c>
      <c r="B19" s="2" t="s">
        <v>38</v>
      </c>
      <c r="C19" s="2" t="s">
        <v>39</v>
      </c>
      <c r="D19" s="1">
        <f>values[[#This Row],[dtm_no_drn_ext_trim_filt]]-values[[#This Row],[h (mNGF)]]</f>
        <v>0.63947999999999894</v>
      </c>
    </row>
    <row r="20" spans="1:4" x14ac:dyDescent="0.3">
      <c r="A20" s="1">
        <v>19</v>
      </c>
      <c r="B20" s="2" t="s">
        <v>40</v>
      </c>
      <c r="C20" s="2" t="s">
        <v>41</v>
      </c>
      <c r="D20" s="1">
        <f>values[[#This Row],[dtm_no_drn_ext_trim_filt]]-values[[#This Row],[h (mNGF)]]</f>
        <v>0.63441999999999865</v>
      </c>
    </row>
    <row r="21" spans="1:4" x14ac:dyDescent="0.3">
      <c r="A21" s="1">
        <v>20</v>
      </c>
      <c r="B21" s="2" t="s">
        <v>42</v>
      </c>
      <c r="C21" s="2" t="s">
        <v>43</v>
      </c>
      <c r="D21" s="1">
        <f>values[[#This Row],[dtm_no_drn_ext_trim_filt]]-values[[#This Row],[h (mNGF)]]</f>
        <v>0.80020000000000024</v>
      </c>
    </row>
    <row r="22" spans="1:4" x14ac:dyDescent="0.3">
      <c r="A22" s="1">
        <v>21</v>
      </c>
      <c r="B22" s="2" t="s">
        <v>44</v>
      </c>
      <c r="C22" s="2" t="s">
        <v>45</v>
      </c>
      <c r="D22" s="1">
        <f>values[[#This Row],[dtm_no_drn_ext_trim_filt]]-values[[#This Row],[h (mNGF)]]</f>
        <v>0.734729999999999</v>
      </c>
    </row>
    <row r="23" spans="1:4" x14ac:dyDescent="0.3">
      <c r="A23" s="1">
        <v>22</v>
      </c>
      <c r="B23" s="2" t="s">
        <v>46</v>
      </c>
      <c r="C23" s="2" t="s">
        <v>47</v>
      </c>
      <c r="D23" s="1">
        <f>values[[#This Row],[dtm_no_drn_ext_trim_filt]]-values[[#This Row],[h (mNGF)]]</f>
        <v>0.66803000000010115</v>
      </c>
    </row>
    <row r="24" spans="1:4" x14ac:dyDescent="0.3">
      <c r="A24" s="1">
        <v>23</v>
      </c>
      <c r="B24" s="2" t="s">
        <v>48</v>
      </c>
      <c r="C24" s="2" t="s">
        <v>49</v>
      </c>
      <c r="D24" s="1">
        <f>values[[#This Row],[dtm_no_drn_ext_trim_filt]]-values[[#This Row],[h (mNGF)]]</f>
        <v>0.73987000000009928</v>
      </c>
    </row>
    <row r="25" spans="1:4" x14ac:dyDescent="0.3">
      <c r="A25" s="1">
        <v>24</v>
      </c>
      <c r="B25" s="2" t="s">
        <v>50</v>
      </c>
      <c r="C25" s="2" t="s">
        <v>51</v>
      </c>
      <c r="D25" s="1">
        <f>values[[#This Row],[dtm_no_drn_ext_trim_filt]]-values[[#This Row],[h (mNGF)]]</f>
        <v>0.7196800000000998</v>
      </c>
    </row>
    <row r="26" spans="1:4" x14ac:dyDescent="0.3">
      <c r="A26" s="1">
        <v>25</v>
      </c>
      <c r="B26" s="2" t="s">
        <v>52</v>
      </c>
      <c r="C26" s="2" t="s">
        <v>53</v>
      </c>
      <c r="D26" s="1">
        <f>values[[#This Row],[dtm_no_drn_ext_trim_filt]]-values[[#This Row],[h (mNGF)]]</f>
        <v>0.82498000000009952</v>
      </c>
    </row>
    <row r="27" spans="1:4" x14ac:dyDescent="0.3">
      <c r="A27" s="1">
        <v>26</v>
      </c>
      <c r="B27" s="2" t="s">
        <v>54</v>
      </c>
      <c r="C27" s="2" t="s">
        <v>55</v>
      </c>
      <c r="D27" s="1">
        <f>values[[#This Row],[dtm_no_drn_ext_trim_filt]]-values[[#This Row],[h (mNGF)]]</f>
        <v>0.69860999999999862</v>
      </c>
    </row>
    <row r="28" spans="1:4" x14ac:dyDescent="0.3">
      <c r="A28" s="1">
        <v>27</v>
      </c>
      <c r="B28" s="2" t="s">
        <v>56</v>
      </c>
      <c r="C28" s="2" t="s">
        <v>57</v>
      </c>
      <c r="D28" s="1">
        <f>values[[#This Row],[dtm_no_drn_ext_trim_filt]]-values[[#This Row],[h (mNGF)]]</f>
        <v>0.77041000000010129</v>
      </c>
    </row>
    <row r="29" spans="1:4" x14ac:dyDescent="0.3">
      <c r="A29" s="1">
        <v>28</v>
      </c>
      <c r="B29" s="2" t="s">
        <v>58</v>
      </c>
      <c r="C29" s="2" t="s">
        <v>59</v>
      </c>
      <c r="D29" s="1">
        <f>values[[#This Row],[dtm_no_drn_ext_trim_filt]]-values[[#This Row],[h (mNGF)]]</f>
        <v>0.9157500000001022</v>
      </c>
    </row>
    <row r="30" spans="1:4" x14ac:dyDescent="0.3">
      <c r="A30" s="1">
        <v>29</v>
      </c>
      <c r="B30" s="2" t="s">
        <v>60</v>
      </c>
      <c r="C30" s="2" t="s">
        <v>61</v>
      </c>
      <c r="D30" s="1">
        <f>values[[#This Row],[dtm_no_drn_ext_trim_filt]]-values[[#This Row],[h (mNGF)]]</f>
        <v>0.9789999999999992</v>
      </c>
    </row>
    <row r="31" spans="1:4" x14ac:dyDescent="0.3">
      <c r="A31" s="1">
        <v>30</v>
      </c>
      <c r="B31" s="2" t="s">
        <v>62</v>
      </c>
      <c r="C31" s="2" t="s">
        <v>63</v>
      </c>
      <c r="D31" s="1">
        <f>values[[#This Row],[dtm_no_drn_ext_trim_filt]]-values[[#This Row],[h (mNGF)]]</f>
        <v>0.94196000000000168</v>
      </c>
    </row>
    <row r="32" spans="1:4" x14ac:dyDescent="0.3">
      <c r="A32" s="1">
        <v>31</v>
      </c>
      <c r="B32" s="2" t="s">
        <v>64</v>
      </c>
      <c r="C32" s="2" t="s">
        <v>65</v>
      </c>
      <c r="D32" s="1">
        <f>values[[#This Row],[dtm_no_drn_ext_trim_filt]]-values[[#This Row],[h (mNGF)]]</f>
        <v>1.02881</v>
      </c>
    </row>
    <row r="33" spans="1:4" x14ac:dyDescent="0.3">
      <c r="A33" s="1">
        <v>32</v>
      </c>
      <c r="B33" s="2" t="s">
        <v>66</v>
      </c>
      <c r="C33" s="2" t="s">
        <v>67</v>
      </c>
      <c r="D33" s="1">
        <f>values[[#This Row],[dtm_no_drn_ext_trim_filt]]-values[[#This Row],[h (mNGF)]]</f>
        <v>0.7841300000000011</v>
      </c>
    </row>
    <row r="34" spans="1:4" x14ac:dyDescent="0.3">
      <c r="A34" s="1">
        <v>33</v>
      </c>
      <c r="B34" s="2" t="s">
        <v>68</v>
      </c>
      <c r="C34" s="2" t="s">
        <v>69</v>
      </c>
      <c r="D34" s="1">
        <f>values[[#This Row],[dtm_no_drn_ext_trim_filt]]-values[[#This Row],[h (mNGF)]]</f>
        <v>1.0544799999999981</v>
      </c>
    </row>
    <row r="35" spans="1:4" x14ac:dyDescent="0.3">
      <c r="A35" s="1">
        <v>34</v>
      </c>
      <c r="B35" s="2" t="s">
        <v>70</v>
      </c>
      <c r="C35" s="2" t="s">
        <v>71</v>
      </c>
      <c r="D35" s="1">
        <f>values[[#This Row],[dtm_no_drn_ext_trim_filt]]-values[[#This Row],[h (mNGF)]]</f>
        <v>0.65399000000000029</v>
      </c>
    </row>
    <row r="36" spans="1:4" x14ac:dyDescent="0.3">
      <c r="A36" s="1">
        <v>35</v>
      </c>
      <c r="B36" s="2" t="s">
        <v>72</v>
      </c>
      <c r="C36" s="2" t="s">
        <v>73</v>
      </c>
      <c r="D36" s="1">
        <f>values[[#This Row],[dtm_no_drn_ext_trim_filt]]-values[[#This Row],[h (mNGF)]]</f>
        <v>0.58261999999999858</v>
      </c>
    </row>
    <row r="37" spans="1:4" x14ac:dyDescent="0.3">
      <c r="A37" s="1">
        <v>36</v>
      </c>
      <c r="B37" s="2" t="s">
        <v>74</v>
      </c>
      <c r="C37" s="2" t="s">
        <v>75</v>
      </c>
      <c r="D37" s="1">
        <f>values[[#This Row],[dtm_no_drn_ext_trim_filt]]-values[[#This Row],[h (mNGF)]]</f>
        <v>0.65988000000010061</v>
      </c>
    </row>
    <row r="38" spans="1:4" x14ac:dyDescent="0.3">
      <c r="A38" s="1">
        <v>37</v>
      </c>
      <c r="B38" s="2" t="s">
        <v>76</v>
      </c>
      <c r="C38" s="2" t="s">
        <v>77</v>
      </c>
      <c r="D38" s="1">
        <f>values[[#This Row],[dtm_no_drn_ext_trim_filt]]-values[[#This Row],[h (mNGF)]]</f>
        <v>0.7230099999999986</v>
      </c>
    </row>
    <row r="39" spans="1:4" x14ac:dyDescent="0.3">
      <c r="A39" s="1">
        <v>38</v>
      </c>
      <c r="B39" s="2" t="s">
        <v>78</v>
      </c>
      <c r="C39" s="2" t="s">
        <v>79</v>
      </c>
      <c r="D39" s="1">
        <f>values[[#This Row],[dtm_no_drn_ext_trim_filt]]-values[[#This Row],[h (mNGF)]]</f>
        <v>0.92479999999999762</v>
      </c>
    </row>
    <row r="40" spans="1:4" x14ac:dyDescent="0.3">
      <c r="A40" s="1">
        <v>39</v>
      </c>
      <c r="B40" s="2" t="s">
        <v>80</v>
      </c>
      <c r="C40" s="2" t="s">
        <v>81</v>
      </c>
      <c r="D40" s="1">
        <f>values[[#This Row],[dtm_no_drn_ext_trim_filt]]-values[[#This Row],[h (mNGF)]]</f>
        <v>0.77457999999999672</v>
      </c>
    </row>
    <row r="41" spans="1:4" x14ac:dyDescent="0.3">
      <c r="A41" s="1">
        <v>40</v>
      </c>
      <c r="B41" s="2" t="s">
        <v>82</v>
      </c>
      <c r="C41" s="2" t="s">
        <v>83</v>
      </c>
      <c r="D41" s="1">
        <f>values[[#This Row],[dtm_no_drn_ext_trim_filt]]-values[[#This Row],[h (mNGF)]]</f>
        <v>0.88353000000000037</v>
      </c>
    </row>
    <row r="42" spans="1:4" x14ac:dyDescent="0.3">
      <c r="A42" s="1">
        <v>41</v>
      </c>
      <c r="B42" s="2" t="s">
        <v>84</v>
      </c>
      <c r="C42" s="2" t="s">
        <v>85</v>
      </c>
      <c r="D42" s="1">
        <f>values[[#This Row],[dtm_no_drn_ext_trim_filt]]-values[[#This Row],[h (mNGF)]]</f>
        <v>1.04298</v>
      </c>
    </row>
    <row r="43" spans="1:4" x14ac:dyDescent="0.3">
      <c r="A43" s="1">
        <v>42</v>
      </c>
      <c r="B43" s="2" t="s">
        <v>86</v>
      </c>
      <c r="C43" s="2" t="s">
        <v>87</v>
      </c>
      <c r="D43" s="1">
        <f>values[[#This Row],[dtm_no_drn_ext_trim_filt]]-values[[#This Row],[h (mNGF)]]</f>
        <v>1.011220000000101</v>
      </c>
    </row>
    <row r="44" spans="1:4" x14ac:dyDescent="0.3">
      <c r="A44" s="1">
        <v>43</v>
      </c>
      <c r="B44" s="2" t="s">
        <v>88</v>
      </c>
      <c r="C44" s="2" t="s">
        <v>89</v>
      </c>
      <c r="D44" s="1">
        <f>values[[#This Row],[dtm_no_drn_ext_trim_filt]]-values[[#This Row],[h (mNGF)]]</f>
        <v>0.53733000000000075</v>
      </c>
    </row>
    <row r="45" spans="1:4" x14ac:dyDescent="0.3">
      <c r="A45" s="1">
        <v>44</v>
      </c>
      <c r="B45" s="2" t="s">
        <v>90</v>
      </c>
      <c r="C45" s="2" t="s">
        <v>91</v>
      </c>
      <c r="D45" s="1">
        <f>values[[#This Row],[dtm_no_drn_ext_trim_filt]]-values[[#This Row],[h (mNGF)]]</f>
        <v>0.86119000000010004</v>
      </c>
    </row>
    <row r="46" spans="1:4" x14ac:dyDescent="0.3">
      <c r="A46" s="1">
        <v>45</v>
      </c>
      <c r="B46" s="2" t="s">
        <v>92</v>
      </c>
      <c r="C46" s="2" t="s">
        <v>93</v>
      </c>
      <c r="D46" s="1">
        <f>values[[#This Row],[dtm_no_drn_ext_trim_filt]]-values[[#This Row],[h (mNGF)]]</f>
        <v>1.0301399999999994</v>
      </c>
    </row>
    <row r="47" spans="1:4" x14ac:dyDescent="0.3">
      <c r="A47" s="1">
        <v>46</v>
      </c>
      <c r="B47" s="2" t="s">
        <v>94</v>
      </c>
      <c r="C47" s="2" t="s">
        <v>95</v>
      </c>
      <c r="D47" s="1">
        <f>values[[#This Row],[dtm_no_drn_ext_trim_filt]]-values[[#This Row],[h (mNGF)]]</f>
        <v>1.2282000000001005</v>
      </c>
    </row>
    <row r="48" spans="1:4" x14ac:dyDescent="0.3">
      <c r="A48" s="1">
        <v>47</v>
      </c>
      <c r="B48" s="2" t="s">
        <v>96</v>
      </c>
      <c r="C48" s="2" t="s">
        <v>97</v>
      </c>
      <c r="D48" s="1">
        <f>values[[#This Row],[dtm_no_drn_ext_trim_filt]]-values[[#This Row],[h (mNGF)]]</f>
        <v>1.2175799999999981</v>
      </c>
    </row>
    <row r="49" spans="1:4" x14ac:dyDescent="0.3">
      <c r="A49" s="1">
        <v>48</v>
      </c>
      <c r="B49" s="2" t="s">
        <v>98</v>
      </c>
      <c r="C49" s="2" t="s">
        <v>99</v>
      </c>
      <c r="D49" s="1">
        <f>values[[#This Row],[dtm_no_drn_ext_trim_filt]]-values[[#This Row],[h (mNGF)]]</f>
        <v>0.93704999999999927</v>
      </c>
    </row>
    <row r="50" spans="1:4" x14ac:dyDescent="0.3">
      <c r="A50" s="1">
        <v>49</v>
      </c>
      <c r="B50" s="2" t="s">
        <v>100</v>
      </c>
      <c r="C50" s="2" t="s">
        <v>101</v>
      </c>
      <c r="D50" s="1">
        <f>values[[#This Row],[dtm_no_drn_ext_trim_filt]]-values[[#This Row],[h (mNGF)]]</f>
        <v>0.7422600000000017</v>
      </c>
    </row>
    <row r="51" spans="1:4" x14ac:dyDescent="0.3">
      <c r="A51" s="1">
        <v>50</v>
      </c>
      <c r="B51" s="2" t="s">
        <v>102</v>
      </c>
      <c r="C51" s="2" t="s">
        <v>103</v>
      </c>
      <c r="D51" s="1">
        <f>values[[#This Row],[dtm_no_drn_ext_trim_filt]]-values[[#This Row],[h (mNGF)]]</f>
        <v>0.93142000000010228</v>
      </c>
    </row>
    <row r="52" spans="1:4" x14ac:dyDescent="0.3">
      <c r="A52" s="1">
        <v>51</v>
      </c>
      <c r="B52" s="2" t="s">
        <v>104</v>
      </c>
      <c r="C52" s="2" t="s">
        <v>105</v>
      </c>
      <c r="D52" s="1">
        <f>values[[#This Row],[dtm_no_drn_ext_trim_filt]]-values[[#This Row],[h (mNGF)]]</f>
        <v>0.55901000000010015</v>
      </c>
    </row>
    <row r="53" spans="1:4" x14ac:dyDescent="0.3">
      <c r="A53" s="1">
        <v>52</v>
      </c>
      <c r="B53" s="2" t="s">
        <v>106</v>
      </c>
      <c r="C53" s="2" t="s">
        <v>107</v>
      </c>
      <c r="D53" s="1">
        <f>values[[#This Row],[dtm_no_drn_ext_trim_filt]]-values[[#This Row],[h (mNGF)]]</f>
        <v>0.50936000000000092</v>
      </c>
    </row>
    <row r="54" spans="1:4" x14ac:dyDescent="0.3">
      <c r="A54" s="1">
        <v>53</v>
      </c>
      <c r="B54" s="2" t="s">
        <v>108</v>
      </c>
      <c r="C54" s="2" t="s">
        <v>109</v>
      </c>
      <c r="D54" s="1">
        <f>values[[#This Row],[dtm_no_drn_ext_trim_filt]]-values[[#This Row],[h (mNGF)]]</f>
        <v>0.9133400000000016</v>
      </c>
    </row>
    <row r="55" spans="1:4" x14ac:dyDescent="0.3">
      <c r="A55" s="1">
        <v>54</v>
      </c>
      <c r="B55" s="2" t="s">
        <v>110</v>
      </c>
      <c r="C55" s="2" t="s">
        <v>111</v>
      </c>
      <c r="D55" s="1">
        <f>values[[#This Row],[dtm_no_drn_ext_trim_filt]]-values[[#This Row],[h (mNGF)]]</f>
        <v>0.95859000000010042</v>
      </c>
    </row>
    <row r="56" spans="1:4" x14ac:dyDescent="0.3">
      <c r="A56" s="1">
        <v>55</v>
      </c>
      <c r="B56" s="2" t="s">
        <v>112</v>
      </c>
      <c r="C56" s="2" t="s">
        <v>113</v>
      </c>
      <c r="D56" s="1">
        <f>values[[#This Row],[dtm_no_drn_ext_trim_filt]]-values[[#This Row],[h (mNGF)]]</f>
        <v>1.2011099999999999</v>
      </c>
    </row>
    <row r="57" spans="1:4" x14ac:dyDescent="0.3">
      <c r="A57" s="1">
        <v>56</v>
      </c>
      <c r="B57" s="2" t="s">
        <v>114</v>
      </c>
      <c r="C57" s="2" t="s">
        <v>115</v>
      </c>
      <c r="D57" s="1">
        <f>values[[#This Row],[dtm_no_drn_ext_trim_filt]]-values[[#This Row],[h (mNGF)]]</f>
        <v>0.62782999999999944</v>
      </c>
    </row>
    <row r="58" spans="1:4" x14ac:dyDescent="0.3">
      <c r="A58" s="1">
        <v>57</v>
      </c>
      <c r="B58" s="2" t="s">
        <v>116</v>
      </c>
      <c r="C58" s="2" t="s">
        <v>117</v>
      </c>
      <c r="D58" s="1">
        <f>values[[#This Row],[dtm_no_drn_ext_trim_filt]]-values[[#This Row],[h (mNGF)]]</f>
        <v>0.79265999999999792</v>
      </c>
    </row>
    <row r="59" spans="1:4" x14ac:dyDescent="0.3">
      <c r="A59" s="1">
        <v>58</v>
      </c>
      <c r="B59" s="2" t="s">
        <v>118</v>
      </c>
      <c r="C59" s="2" t="s">
        <v>119</v>
      </c>
      <c r="D59" s="1">
        <f>values[[#This Row],[dtm_no_drn_ext_trim_filt]]-values[[#This Row],[h (mNGF)]]</f>
        <v>0.75914000000010162</v>
      </c>
    </row>
    <row r="60" spans="1:4" x14ac:dyDescent="0.3">
      <c r="A60" s="1">
        <v>59</v>
      </c>
      <c r="B60" s="2" t="s">
        <v>120</v>
      </c>
      <c r="C60" s="2" t="s">
        <v>121</v>
      </c>
      <c r="D60" s="1">
        <f>values[[#This Row],[dtm_no_drn_ext_trim_filt]]-values[[#This Row],[h (mNGF)]]</f>
        <v>0.94631000000000043</v>
      </c>
    </row>
    <row r="61" spans="1:4" x14ac:dyDescent="0.3">
      <c r="A61" s="1">
        <v>60</v>
      </c>
      <c r="B61" s="2" t="s">
        <v>122</v>
      </c>
      <c r="C61" s="2" t="s">
        <v>123</v>
      </c>
      <c r="D61" s="1">
        <f>values[[#This Row],[dtm_no_drn_ext_trim_filt]]-values[[#This Row],[h (mNGF)]]</f>
        <v>1.1033800000000014</v>
      </c>
    </row>
    <row r="62" spans="1:4" x14ac:dyDescent="0.3">
      <c r="A62" s="1">
        <v>61</v>
      </c>
      <c r="B62" s="2" t="s">
        <v>124</v>
      </c>
      <c r="C62" s="2" t="s">
        <v>125</v>
      </c>
      <c r="D62" s="1">
        <f>values[[#This Row],[dtm_no_drn_ext_trim_filt]]-values[[#This Row],[h (mNGF)]]</f>
        <v>1.1807099999999977</v>
      </c>
    </row>
    <row r="63" spans="1:4" x14ac:dyDescent="0.3">
      <c r="A63" s="1">
        <v>62</v>
      </c>
      <c r="B63" s="2" t="s">
        <v>126</v>
      </c>
      <c r="C63" s="2" t="s">
        <v>127</v>
      </c>
      <c r="D63" s="1">
        <f>values[[#This Row],[dtm_no_drn_ext_trim_filt]]-values[[#This Row],[h (mNGF)]]</f>
        <v>1.0015099999999997</v>
      </c>
    </row>
    <row r="64" spans="1:4" x14ac:dyDescent="0.3">
      <c r="A64" s="1">
        <v>63</v>
      </c>
      <c r="B64" s="2" t="s">
        <v>128</v>
      </c>
      <c r="C64" s="2" t="s">
        <v>129</v>
      </c>
      <c r="D64" s="1">
        <f>values[[#This Row],[dtm_no_drn_ext_trim_filt]]-values[[#This Row],[h (mNGF)]]</f>
        <v>0.88919999999999888</v>
      </c>
    </row>
    <row r="65" spans="1:4" x14ac:dyDescent="0.3">
      <c r="A65" s="1">
        <v>64</v>
      </c>
      <c r="B65" s="2" t="s">
        <v>130</v>
      </c>
      <c r="C65" s="2" t="s">
        <v>131</v>
      </c>
      <c r="D65" s="1">
        <f>values[[#This Row],[dtm_no_drn_ext_trim_filt]]-values[[#This Row],[h (mNGF)]]</f>
        <v>1.0443500000000014</v>
      </c>
    </row>
    <row r="66" spans="1:4" x14ac:dyDescent="0.3">
      <c r="A66" s="1">
        <v>65</v>
      </c>
      <c r="B66" s="2" t="s">
        <v>132</v>
      </c>
      <c r="C66" s="2" t="s">
        <v>133</v>
      </c>
      <c r="D66" s="1">
        <f>values[[#This Row],[dtm_no_drn_ext_trim_filt]]-values[[#This Row],[h (mNGF)]]</f>
        <v>0.97647999999999868</v>
      </c>
    </row>
    <row r="67" spans="1:4" x14ac:dyDescent="0.3">
      <c r="A67" s="1">
        <v>66</v>
      </c>
      <c r="B67" s="2" t="s">
        <v>134</v>
      </c>
      <c r="C67" s="2" t="s">
        <v>135</v>
      </c>
      <c r="D67" s="1">
        <f>values[[#This Row],[dtm_no_drn_ext_trim_filt]]-values[[#This Row],[h (mNGF)]]</f>
        <v>0.81201000000000079</v>
      </c>
    </row>
    <row r="68" spans="1:4" x14ac:dyDescent="0.3">
      <c r="A68" s="1">
        <v>67</v>
      </c>
      <c r="B68" s="2" t="s">
        <v>136</v>
      </c>
      <c r="C68" s="2" t="s">
        <v>137</v>
      </c>
      <c r="D68" s="1">
        <f>values[[#This Row],[dtm_no_drn_ext_trim_filt]]-values[[#This Row],[h (mNGF)]]</f>
        <v>1.1133099999999985</v>
      </c>
    </row>
    <row r="69" spans="1:4" x14ac:dyDescent="0.3">
      <c r="A69" s="1">
        <v>68</v>
      </c>
      <c r="B69" s="2" t="s">
        <v>138</v>
      </c>
      <c r="C69" s="2" t="s">
        <v>139</v>
      </c>
      <c r="D69" s="1">
        <f>values[[#This Row],[dtm_no_drn_ext_trim_filt]]-values[[#This Row],[h (mNGF)]]</f>
        <v>0.91029999999999944</v>
      </c>
    </row>
    <row r="70" spans="1:4" x14ac:dyDescent="0.3">
      <c r="A70" s="1">
        <v>69</v>
      </c>
      <c r="B70" s="2" t="s">
        <v>140</v>
      </c>
      <c r="C70" s="2" t="s">
        <v>141</v>
      </c>
      <c r="D70" s="1">
        <f>values[[#This Row],[dtm_no_drn_ext_trim_filt]]-values[[#This Row],[h (mNGF)]]</f>
        <v>0.78511999999999915</v>
      </c>
    </row>
    <row r="71" spans="1:4" x14ac:dyDescent="0.3">
      <c r="A71" s="1">
        <v>70</v>
      </c>
      <c r="B71" s="2" t="s">
        <v>142</v>
      </c>
      <c r="C71" s="2" t="s">
        <v>143</v>
      </c>
      <c r="D71" s="1">
        <f>values[[#This Row],[dtm_no_drn_ext_trim_filt]]-values[[#This Row],[h (mNGF)]]</f>
        <v>0.7194300000000986</v>
      </c>
    </row>
    <row r="72" spans="1:4" x14ac:dyDescent="0.3">
      <c r="A72" s="1">
        <v>71</v>
      </c>
      <c r="B72" s="2" t="s">
        <v>144</v>
      </c>
      <c r="C72" s="2" t="s">
        <v>145</v>
      </c>
      <c r="D72" s="1">
        <f>values[[#This Row],[dtm_no_drn_ext_trim_filt]]-values[[#This Row],[h (mNGF)]]</f>
        <v>0.4698999999999991</v>
      </c>
    </row>
    <row r="73" spans="1:4" x14ac:dyDescent="0.3">
      <c r="A73" s="1">
        <v>72</v>
      </c>
      <c r="B73" s="2" t="s">
        <v>146</v>
      </c>
      <c r="C73" s="2" t="s">
        <v>145</v>
      </c>
      <c r="D73" s="1">
        <f>values[[#This Row],[dtm_no_drn_ext_trim_filt]]-values[[#This Row],[h (mNGF)]]</f>
        <v>1.0210000000000008</v>
      </c>
    </row>
    <row r="74" spans="1:4" x14ac:dyDescent="0.3">
      <c r="A74" s="1">
        <v>73</v>
      </c>
      <c r="B74" s="2" t="s">
        <v>147</v>
      </c>
      <c r="C74" s="2" t="s">
        <v>145</v>
      </c>
      <c r="D74" s="1">
        <f>values[[#This Row],[dtm_no_drn_ext_trim_filt]]-values[[#This Row],[h (mNGF)]]</f>
        <v>1.2164999999999999</v>
      </c>
    </row>
    <row r="75" spans="1:4" x14ac:dyDescent="0.3">
      <c r="A75" s="1">
        <v>74</v>
      </c>
      <c r="B75" s="2" t="s">
        <v>148</v>
      </c>
      <c r="C75" s="2" t="s">
        <v>149</v>
      </c>
      <c r="D75" s="1">
        <f>values[[#This Row],[dtm_no_drn_ext_trim_filt]]-values[[#This Row],[h (mNGF)]]</f>
        <v>0.99865999999999744</v>
      </c>
    </row>
    <row r="76" spans="1:4" x14ac:dyDescent="0.3">
      <c r="A76" s="1">
        <v>75</v>
      </c>
      <c r="B76" s="2" t="s">
        <v>150</v>
      </c>
      <c r="C76" s="2" t="s">
        <v>151</v>
      </c>
      <c r="D76" s="1">
        <f>values[[#This Row],[dtm_no_drn_ext_trim_filt]]-values[[#This Row],[h (mNGF)]]</f>
        <v>0.91880000000000095</v>
      </c>
    </row>
    <row r="77" spans="1:4" x14ac:dyDescent="0.3">
      <c r="A77" s="1">
        <v>76</v>
      </c>
      <c r="B77" s="2" t="s">
        <v>152</v>
      </c>
      <c r="C77" s="2" t="s">
        <v>153</v>
      </c>
      <c r="D77" s="1">
        <f>values[[#This Row],[dtm_no_drn_ext_trim_filt]]-values[[#This Row],[h (mNGF)]]</f>
        <v>0.80536999999999992</v>
      </c>
    </row>
    <row r="78" spans="1:4" x14ac:dyDescent="0.3">
      <c r="A78" s="1">
        <v>77</v>
      </c>
      <c r="B78" s="2" t="s">
        <v>154</v>
      </c>
      <c r="C78" s="2" t="s">
        <v>155</v>
      </c>
      <c r="D78" s="1">
        <f>values[[#This Row],[dtm_no_drn_ext_trim_filt]]-values[[#This Row],[h (mNGF)]]</f>
        <v>0.73478000000010013</v>
      </c>
    </row>
    <row r="79" spans="1:4" x14ac:dyDescent="0.3">
      <c r="A79" s="1">
        <v>78</v>
      </c>
      <c r="B79" s="2" t="s">
        <v>156</v>
      </c>
      <c r="C79" s="2" t="s">
        <v>157</v>
      </c>
      <c r="D79" s="1">
        <f>values[[#This Row],[dtm_no_drn_ext_trim_filt]]-values[[#This Row],[h (mNGF)]]</f>
        <v>1.0227800000001004</v>
      </c>
    </row>
    <row r="80" spans="1:4" x14ac:dyDescent="0.3">
      <c r="A80" s="1">
        <v>79</v>
      </c>
      <c r="B80" s="2" t="s">
        <v>158</v>
      </c>
      <c r="C80" s="2" t="s">
        <v>159</v>
      </c>
      <c r="D80" s="1">
        <f>values[[#This Row],[dtm_no_drn_ext_trim_filt]]-values[[#This Row],[h (mNGF)]]</f>
        <v>0.73800000000009902</v>
      </c>
    </row>
    <row r="81" spans="1:4" x14ac:dyDescent="0.3">
      <c r="A81" s="1">
        <v>80</v>
      </c>
      <c r="B81" s="2" t="s">
        <v>160</v>
      </c>
      <c r="C81" s="2" t="s">
        <v>161</v>
      </c>
      <c r="D81" s="1">
        <f>values[[#This Row],[dtm_no_drn_ext_trim_filt]]-values[[#This Row],[h (mNGF)]]</f>
        <v>0.65620000000010137</v>
      </c>
    </row>
    <row r="82" spans="1:4" x14ac:dyDescent="0.3">
      <c r="A82" s="1">
        <v>81</v>
      </c>
      <c r="B82" s="2" t="s">
        <v>162</v>
      </c>
      <c r="C82" s="2" t="s">
        <v>163</v>
      </c>
      <c r="D82" s="1">
        <f>values[[#This Row],[dtm_no_drn_ext_trim_filt]]-values[[#This Row],[h (mNGF)]]</f>
        <v>0.7217899999999986</v>
      </c>
    </row>
    <row r="83" spans="1:4" x14ac:dyDescent="0.3">
      <c r="A83" s="1">
        <v>82</v>
      </c>
      <c r="B83" s="2" t="s">
        <v>164</v>
      </c>
      <c r="C83" s="2" t="s">
        <v>165</v>
      </c>
      <c r="D83" s="1">
        <f>values[[#This Row],[dtm_no_drn_ext_trim_filt]]-values[[#This Row],[h (mNGF)]]</f>
        <v>0.65383999999999887</v>
      </c>
    </row>
    <row r="84" spans="1:4" x14ac:dyDescent="0.3">
      <c r="A84" s="1">
        <v>83</v>
      </c>
      <c r="B84" s="2" t="s">
        <v>166</v>
      </c>
      <c r="C84" s="2" t="s">
        <v>167</v>
      </c>
      <c r="D84" s="1">
        <f>values[[#This Row],[dtm_no_drn_ext_trim_filt]]-values[[#This Row],[h (mNGF)]]</f>
        <v>0.66986000000009938</v>
      </c>
    </row>
    <row r="85" spans="1:4" x14ac:dyDescent="0.3">
      <c r="A85" s="1">
        <v>84</v>
      </c>
      <c r="B85" s="2" t="s">
        <v>168</v>
      </c>
      <c r="C85" s="2" t="s">
        <v>169</v>
      </c>
      <c r="D85" s="1">
        <f>values[[#This Row],[dtm_no_drn_ext_trim_filt]]-values[[#This Row],[h (mNGF)]]</f>
        <v>0.64930999999999983</v>
      </c>
    </row>
    <row r="86" spans="1:4" x14ac:dyDescent="0.3">
      <c r="A86" s="1">
        <v>85</v>
      </c>
      <c r="B86" s="2" t="s">
        <v>170</v>
      </c>
      <c r="C86" s="2" t="s">
        <v>171</v>
      </c>
      <c r="D86" s="1">
        <f>values[[#This Row],[dtm_no_drn_ext_trim_filt]]-values[[#This Row],[h (mNGF)]]</f>
        <v>0.69853000000000165</v>
      </c>
    </row>
    <row r="87" spans="1:4" x14ac:dyDescent="0.3">
      <c r="A87" s="1">
        <v>86</v>
      </c>
      <c r="B87" s="2" t="s">
        <v>172</v>
      </c>
      <c r="C87" s="2" t="s">
        <v>173</v>
      </c>
      <c r="D87" s="1">
        <f>values[[#This Row],[dtm_no_drn_ext_trim_filt]]-values[[#This Row],[h (mNGF)]]</f>
        <v>0.74920999999999793</v>
      </c>
    </row>
    <row r="88" spans="1:4" x14ac:dyDescent="0.3">
      <c r="A88" s="1">
        <v>87</v>
      </c>
      <c r="B88" s="2" t="s">
        <v>174</v>
      </c>
      <c r="C88" s="2" t="s">
        <v>175</v>
      </c>
      <c r="D88" s="1">
        <f>values[[#This Row],[dtm_no_drn_ext_trim_filt]]-values[[#This Row],[h (mNGF)]]</f>
        <v>0.47298000000009921</v>
      </c>
    </row>
    <row r="89" spans="1:4" x14ac:dyDescent="0.3">
      <c r="A89" s="1">
        <v>88</v>
      </c>
      <c r="B89" s="2" t="s">
        <v>176</v>
      </c>
      <c r="C89" s="2" t="s">
        <v>177</v>
      </c>
      <c r="D89" s="1">
        <f>values[[#This Row],[dtm_no_drn_ext_trim_filt]]-values[[#This Row],[h (mNGF)]]</f>
        <v>0.3426000000000009</v>
      </c>
    </row>
    <row r="90" spans="1:4" x14ac:dyDescent="0.3">
      <c r="A90" s="1">
        <v>89</v>
      </c>
      <c r="B90" s="2" t="s">
        <v>178</v>
      </c>
      <c r="C90" s="2" t="s">
        <v>179</v>
      </c>
      <c r="D90" s="1">
        <f>values[[#This Row],[dtm_no_drn_ext_trim_filt]]-values[[#This Row],[h (mNGF)]]</f>
        <v>0.52040000000010167</v>
      </c>
    </row>
    <row r="91" spans="1:4" x14ac:dyDescent="0.3">
      <c r="A91" s="1">
        <v>90</v>
      </c>
      <c r="B91" s="2" t="s">
        <v>180</v>
      </c>
      <c r="C91" s="2" t="s">
        <v>181</v>
      </c>
      <c r="D91" s="1">
        <f>values[[#This Row],[dtm_no_drn_ext_trim_filt]]-values[[#This Row],[h (mNGF)]]</f>
        <v>0.8125</v>
      </c>
    </row>
    <row r="92" spans="1:4" x14ac:dyDescent="0.3">
      <c r="A92" s="1">
        <v>91</v>
      </c>
      <c r="B92" s="2" t="s">
        <v>182</v>
      </c>
      <c r="C92" s="2" t="s">
        <v>183</v>
      </c>
      <c r="D92" s="1">
        <f>values[[#This Row],[dtm_no_drn_ext_trim_filt]]-values[[#This Row],[h (mNGF)]]</f>
        <v>0.55752999999999986</v>
      </c>
    </row>
    <row r="93" spans="1:4" x14ac:dyDescent="0.3">
      <c r="A93" s="1">
        <v>92</v>
      </c>
      <c r="B93" s="2" t="s">
        <v>184</v>
      </c>
      <c r="C93" s="2" t="s">
        <v>185</v>
      </c>
      <c r="D93" s="1">
        <f>values[[#This Row],[dtm_no_drn_ext_trim_filt]]-values[[#This Row],[h (mNGF)]]</f>
        <v>0.52149000000009949</v>
      </c>
    </row>
    <row r="94" spans="1:4" x14ac:dyDescent="0.3">
      <c r="A94" s="1">
        <v>93</v>
      </c>
      <c r="B94" s="2" t="s">
        <v>186</v>
      </c>
      <c r="C94" s="2" t="s">
        <v>187</v>
      </c>
      <c r="D94" s="1">
        <f>values[[#This Row],[dtm_no_drn_ext_trim_filt]]-values[[#This Row],[h (mNGF)]]</f>
        <v>0.390230000000102</v>
      </c>
    </row>
    <row r="95" spans="1:4" x14ac:dyDescent="0.3">
      <c r="A95" s="1">
        <v>94</v>
      </c>
      <c r="B95" s="2" t="s">
        <v>188</v>
      </c>
      <c r="C95" s="2" t="s">
        <v>189</v>
      </c>
      <c r="D95" s="1">
        <f>values[[#This Row],[dtm_no_drn_ext_trim_filt]]-values[[#This Row],[h (mNGF)]]</f>
        <v>0.49072000000009908</v>
      </c>
    </row>
    <row r="96" spans="1:4" x14ac:dyDescent="0.3">
      <c r="A96" s="1">
        <v>95</v>
      </c>
      <c r="B96" s="2" t="s">
        <v>190</v>
      </c>
      <c r="C96" s="2" t="s">
        <v>191</v>
      </c>
      <c r="D96" s="1">
        <f>values[[#This Row],[dtm_no_drn_ext_trim_filt]]-values[[#This Row],[h (mNGF)]]</f>
        <v>0.34288000000010044</v>
      </c>
    </row>
    <row r="97" spans="1:4" x14ac:dyDescent="0.3">
      <c r="A97" s="1">
        <v>96</v>
      </c>
      <c r="B97" s="2" t="s">
        <v>192</v>
      </c>
      <c r="C97" s="2" t="s">
        <v>193</v>
      </c>
      <c r="D97" s="1">
        <f>values[[#This Row],[dtm_no_drn_ext_trim_filt]]-values[[#This Row],[h (mNGF)]]</f>
        <v>0.34322999999999837</v>
      </c>
    </row>
    <row r="98" spans="1:4" x14ac:dyDescent="0.3">
      <c r="A98" s="1">
        <v>97</v>
      </c>
      <c r="B98" s="2" t="s">
        <v>194</v>
      </c>
      <c r="C98" s="2" t="s">
        <v>195</v>
      </c>
      <c r="D98" s="1">
        <f>values[[#This Row],[dtm_no_drn_ext_trim_filt]]-values[[#This Row],[h (mNGF)]]</f>
        <v>0.51104000000010075</v>
      </c>
    </row>
    <row r="99" spans="1:4" x14ac:dyDescent="0.3">
      <c r="A99" s="1">
        <v>98</v>
      </c>
      <c r="B99" s="2" t="s">
        <v>196</v>
      </c>
      <c r="C99" s="2" t="s">
        <v>197</v>
      </c>
      <c r="D99" s="1">
        <f>values[[#This Row],[dtm_no_drn_ext_trim_filt]]-values[[#This Row],[h (mNGF)]]</f>
        <v>0.47678000000000154</v>
      </c>
    </row>
    <row r="100" spans="1:4" x14ac:dyDescent="0.3">
      <c r="A100" s="1">
        <v>99</v>
      </c>
      <c r="B100" s="2" t="s">
        <v>198</v>
      </c>
      <c r="C100" s="2" t="s">
        <v>199</v>
      </c>
      <c r="D100" s="1">
        <f>values[[#This Row],[dtm_no_drn_ext_trim_filt]]-values[[#This Row],[h (mNGF)]]</f>
        <v>0.33922000000000097</v>
      </c>
    </row>
    <row r="101" spans="1:4" x14ac:dyDescent="0.3">
      <c r="A101" s="1">
        <v>100</v>
      </c>
      <c r="B101" s="2" t="s">
        <v>200</v>
      </c>
      <c r="C101" s="2" t="s">
        <v>201</v>
      </c>
      <c r="D101" s="1">
        <f>values[[#This Row],[dtm_no_drn_ext_trim_filt]]-values[[#This Row],[h (mNGF)]]</f>
        <v>0.45837999999999823</v>
      </c>
    </row>
    <row r="102" spans="1:4" x14ac:dyDescent="0.3">
      <c r="A102" s="1">
        <v>101</v>
      </c>
      <c r="B102" s="2" t="s">
        <v>202</v>
      </c>
      <c r="C102" s="2" t="s">
        <v>203</v>
      </c>
      <c r="D102" s="1">
        <f>values[[#This Row],[dtm_no_drn_ext_trim_filt]]-values[[#This Row],[h (mNGF)]]</f>
        <v>0.50112000000000023</v>
      </c>
    </row>
    <row r="103" spans="1:4" x14ac:dyDescent="0.3">
      <c r="A103" s="1">
        <v>102</v>
      </c>
      <c r="B103" s="2" t="s">
        <v>204</v>
      </c>
      <c r="C103" s="2" t="s">
        <v>205</v>
      </c>
      <c r="D103" s="1">
        <f>values[[#This Row],[dtm_no_drn_ext_trim_filt]]-values[[#This Row],[h (mNGF)]]</f>
        <v>0.36877000000010085</v>
      </c>
    </row>
    <row r="104" spans="1:4" x14ac:dyDescent="0.3">
      <c r="A104" s="1">
        <v>103</v>
      </c>
      <c r="B104" s="2" t="s">
        <v>206</v>
      </c>
      <c r="C104" s="2" t="s">
        <v>207</v>
      </c>
      <c r="D104" s="1">
        <f>values[[#This Row],[dtm_no_drn_ext_trim_filt]]-values[[#This Row],[h (mNGF)]]</f>
        <v>0.87542000000010134</v>
      </c>
    </row>
    <row r="105" spans="1:4" x14ac:dyDescent="0.3">
      <c r="A105" s="1">
        <v>104</v>
      </c>
      <c r="B105" s="2" t="s">
        <v>208</v>
      </c>
      <c r="C105" s="2" t="s">
        <v>209</v>
      </c>
      <c r="D105" s="1">
        <f>values[[#This Row],[dtm_no_drn_ext_trim_filt]]-values[[#This Row],[h (mNGF)]]</f>
        <v>0.46150000000000091</v>
      </c>
    </row>
    <row r="106" spans="1:4" x14ac:dyDescent="0.3">
      <c r="A106" s="1">
        <v>105</v>
      </c>
      <c r="B106" s="2" t="s">
        <v>210</v>
      </c>
      <c r="C106" s="2" t="s">
        <v>211</v>
      </c>
      <c r="D106" s="1">
        <f>values[[#This Row],[dtm_no_drn_ext_trim_filt]]-values[[#This Row],[h (mNGF)]]</f>
        <v>0.52274999999999849</v>
      </c>
    </row>
    <row r="107" spans="1:4" x14ac:dyDescent="0.3">
      <c r="A107" s="1">
        <v>106</v>
      </c>
      <c r="B107" s="2" t="s">
        <v>212</v>
      </c>
      <c r="C107" s="2" t="s">
        <v>213</v>
      </c>
      <c r="D107" s="1">
        <f>values[[#This Row],[dtm_no_drn_ext_trim_filt]]-values[[#This Row],[h (mNGF)]]</f>
        <v>0.43833000000010003</v>
      </c>
    </row>
    <row r="108" spans="1:4" x14ac:dyDescent="0.3">
      <c r="A108" s="1">
        <v>107</v>
      </c>
      <c r="B108" s="2" t="s">
        <v>214</v>
      </c>
      <c r="C108" s="2" t="s">
        <v>215</v>
      </c>
      <c r="D108" s="1">
        <f>values[[#This Row],[dtm_no_drn_ext_trim_filt]]-values[[#This Row],[h (mNGF)]]</f>
        <v>0.81325999999999965</v>
      </c>
    </row>
    <row r="109" spans="1:4" x14ac:dyDescent="0.3">
      <c r="A109" s="1">
        <v>108</v>
      </c>
      <c r="B109" s="2" t="s">
        <v>216</v>
      </c>
      <c r="C109" s="2" t="s">
        <v>217</v>
      </c>
      <c r="D109" s="1">
        <f>values[[#This Row],[dtm_no_drn_ext_trim_filt]]-values[[#This Row],[h (mNGF)]]</f>
        <v>0.56373000000010265</v>
      </c>
    </row>
    <row r="110" spans="1:4" x14ac:dyDescent="0.3">
      <c r="A110" s="1">
        <v>109</v>
      </c>
      <c r="B110" s="2" t="s">
        <v>218</v>
      </c>
      <c r="C110" s="2" t="s">
        <v>219</v>
      </c>
      <c r="D110" s="1">
        <f>values[[#This Row],[dtm_no_drn_ext_trim_filt]]-values[[#This Row],[h (mNGF)]]</f>
        <v>0.58119000000009891</v>
      </c>
    </row>
    <row r="111" spans="1:4" x14ac:dyDescent="0.3">
      <c r="A111" s="1">
        <v>110</v>
      </c>
      <c r="B111" s="2" t="s">
        <v>220</v>
      </c>
      <c r="C111" s="2" t="s">
        <v>221</v>
      </c>
      <c r="D111" s="1">
        <f>values[[#This Row],[dtm_no_drn_ext_trim_filt]]-values[[#This Row],[h (mNGF)]]</f>
        <v>0.61685000000009893</v>
      </c>
    </row>
    <row r="112" spans="1:4" x14ac:dyDescent="0.3">
      <c r="A112" s="1">
        <v>111</v>
      </c>
      <c r="B112" s="2" t="s">
        <v>222</v>
      </c>
      <c r="C112" s="2" t="s">
        <v>223</v>
      </c>
      <c r="D112" s="1">
        <f>values[[#This Row],[dtm_no_drn_ext_trim_filt]]-values[[#This Row],[h (mNGF)]]</f>
        <v>0.52017999999999986</v>
      </c>
    </row>
    <row r="113" spans="1:4" x14ac:dyDescent="0.3">
      <c r="A113" s="1">
        <v>112</v>
      </c>
      <c r="B113" s="2" t="s">
        <v>224</v>
      </c>
      <c r="C113" s="2" t="s">
        <v>225</v>
      </c>
      <c r="D113" s="1">
        <f>values[[#This Row],[dtm_no_drn_ext_trim_filt]]-values[[#This Row],[h (mNGF)]]</f>
        <v>0.48574000000009931</v>
      </c>
    </row>
    <row r="114" spans="1:4" x14ac:dyDescent="0.3">
      <c r="A114" s="1">
        <v>113</v>
      </c>
      <c r="B114" s="2" t="s">
        <v>34</v>
      </c>
      <c r="C114" s="2" t="s">
        <v>226</v>
      </c>
      <c r="D114" s="1">
        <f>values[[#This Row],[dtm_no_drn_ext_trim_filt]]-values[[#This Row],[h (mNGF)]]</f>
        <v>0.59094000000010283</v>
      </c>
    </row>
    <row r="115" spans="1:4" x14ac:dyDescent="0.3">
      <c r="A115" s="1">
        <v>114</v>
      </c>
      <c r="B115" s="2" t="s">
        <v>227</v>
      </c>
      <c r="C115" s="2" t="s">
        <v>228</v>
      </c>
      <c r="D115" s="1">
        <f>values[[#This Row],[dtm_no_drn_ext_trim_filt]]-values[[#This Row],[h (mNGF)]]</f>
        <v>0.305889999999998</v>
      </c>
    </row>
    <row r="116" spans="1:4" x14ac:dyDescent="0.3">
      <c r="A116" s="1">
        <v>115</v>
      </c>
      <c r="B116" s="2" t="s">
        <v>229</v>
      </c>
      <c r="C116" s="2" t="s">
        <v>230</v>
      </c>
      <c r="D116" s="1"/>
    </row>
    <row r="117" spans="1:4" x14ac:dyDescent="0.3">
      <c r="A117" s="1">
        <v>116</v>
      </c>
      <c r="B117" s="2" t="s">
        <v>231</v>
      </c>
      <c r="C117" s="2" t="s">
        <v>232</v>
      </c>
      <c r="D117" s="1">
        <f>values[[#This Row],[dtm_no_drn_ext_trim_filt]]-values[[#This Row],[h (mNGF)]]</f>
        <v>3.1029999999997671E-2</v>
      </c>
    </row>
    <row r="118" spans="1:4" x14ac:dyDescent="0.3">
      <c r="A118" s="1">
        <v>117</v>
      </c>
      <c r="B118" s="2" t="s">
        <v>233</v>
      </c>
      <c r="C118" s="2" t="s">
        <v>234</v>
      </c>
      <c r="D118" s="1">
        <f>values[[#This Row],[dtm_no_drn_ext_trim_filt]]-values[[#This Row],[h (mNGF)]]</f>
        <v>0.19660000000009958</v>
      </c>
    </row>
    <row r="119" spans="1:4" x14ac:dyDescent="0.3">
      <c r="A119" s="1">
        <v>118</v>
      </c>
      <c r="B119" s="2" t="s">
        <v>235</v>
      </c>
      <c r="C119" s="2" t="s">
        <v>236</v>
      </c>
      <c r="D119" s="1">
        <f>values[[#This Row],[dtm_no_drn_ext_trim_filt]]-values[[#This Row],[h (mNGF)]]</f>
        <v>0.43943000000010102</v>
      </c>
    </row>
    <row r="120" spans="1:4" x14ac:dyDescent="0.3">
      <c r="A120" s="1">
        <v>119</v>
      </c>
      <c r="B120" s="2" t="s">
        <v>237</v>
      </c>
      <c r="C120" s="2" t="s">
        <v>238</v>
      </c>
      <c r="D120" s="1">
        <f>values[[#This Row],[dtm_no_drn_ext_trim_filt]]-values[[#This Row],[h (mNGF)]]</f>
        <v>0.80053999999999803</v>
      </c>
    </row>
    <row r="121" spans="1:4" x14ac:dyDescent="0.3">
      <c r="A121" s="1">
        <v>120</v>
      </c>
      <c r="B121" s="2" t="s">
        <v>239</v>
      </c>
      <c r="C121" s="2" t="s">
        <v>240</v>
      </c>
      <c r="D121" s="1">
        <f>values[[#This Row],[dtm_no_drn_ext_trim_filt]]-values[[#This Row],[h (mNGF)]]</f>
        <v>0.55673999999999779</v>
      </c>
    </row>
    <row r="122" spans="1:4" x14ac:dyDescent="0.3">
      <c r="A122" s="1">
        <v>121</v>
      </c>
      <c r="B122" s="2" t="s">
        <v>241</v>
      </c>
      <c r="C122" s="2" t="s">
        <v>242</v>
      </c>
      <c r="D122" s="1">
        <f>values[[#This Row],[dtm_no_drn_ext_trim_filt]]-values[[#This Row],[h (mNGF)]]</f>
        <v>0.76426999999999978</v>
      </c>
    </row>
    <row r="123" spans="1:4" x14ac:dyDescent="0.3">
      <c r="A123" s="1">
        <v>122</v>
      </c>
      <c r="B123" s="2" t="s">
        <v>243</v>
      </c>
      <c r="C123" s="2" t="s">
        <v>244</v>
      </c>
      <c r="D123" s="1">
        <f>values[[#This Row],[dtm_no_drn_ext_trim_filt]]-values[[#This Row],[h (mNGF)]]</f>
        <v>0.18599000000000032</v>
      </c>
    </row>
    <row r="124" spans="1:4" x14ac:dyDescent="0.3">
      <c r="A124" s="1">
        <v>123</v>
      </c>
      <c r="B124" s="2" t="s">
        <v>245</v>
      </c>
      <c r="C124" s="2" t="s">
        <v>246</v>
      </c>
      <c r="D124" s="1">
        <f>values[[#This Row],[dtm_no_drn_ext_trim_filt]]-values[[#This Row],[h (mNGF)]]</f>
        <v>0.10250000000009862</v>
      </c>
    </row>
    <row r="125" spans="1:4" x14ac:dyDescent="0.3">
      <c r="A125" s="1">
        <v>124</v>
      </c>
      <c r="B125" s="2" t="s">
        <v>247</v>
      </c>
      <c r="C125" s="2" t="s">
        <v>248</v>
      </c>
      <c r="D125" s="1"/>
    </row>
    <row r="126" spans="1:4" x14ac:dyDescent="0.3">
      <c r="A126" s="1">
        <v>125</v>
      </c>
      <c r="B126" s="2" t="s">
        <v>249</v>
      </c>
      <c r="C126" s="2" t="s">
        <v>250</v>
      </c>
      <c r="D126" s="1">
        <f>values[[#This Row],[dtm_no_drn_ext_trim_filt]]-values[[#This Row],[h (mNGF)]]</f>
        <v>0.1222000000000989</v>
      </c>
    </row>
    <row r="127" spans="1:4" x14ac:dyDescent="0.3">
      <c r="A127" s="1">
        <v>126</v>
      </c>
      <c r="B127" s="2" t="s">
        <v>251</v>
      </c>
      <c r="C127" s="2" t="s">
        <v>252</v>
      </c>
      <c r="D127" s="1"/>
    </row>
    <row r="128" spans="1:4" x14ac:dyDescent="0.3">
      <c r="A128" s="1">
        <v>127</v>
      </c>
      <c r="B128" s="2" t="s">
        <v>253</v>
      </c>
      <c r="C128" s="2" t="s">
        <v>254</v>
      </c>
      <c r="D128" s="1">
        <f>values[[#This Row],[dtm_no_drn_ext_trim_filt]]-values[[#This Row],[h (mNGF)]]</f>
        <v>0.15345000000010245</v>
      </c>
    </row>
    <row r="129" spans="1:4" x14ac:dyDescent="0.3">
      <c r="A129" s="1">
        <v>128</v>
      </c>
      <c r="B129" s="2" t="s">
        <v>255</v>
      </c>
      <c r="C129" s="2" t="s">
        <v>256</v>
      </c>
      <c r="D129" s="1">
        <f>values[[#This Row],[dtm_no_drn_ext_trim_filt]]-values[[#This Row],[h (mNGF)]]</f>
        <v>6.4340000000001396E-2</v>
      </c>
    </row>
    <row r="130" spans="1:4" x14ac:dyDescent="0.3">
      <c r="A130" s="1">
        <v>129</v>
      </c>
      <c r="B130" s="2" t="s">
        <v>257</v>
      </c>
      <c r="C130" s="2" t="s">
        <v>258</v>
      </c>
      <c r="D130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T 1 P 9 W F U P M A W m A A A A 9 g A A A B I A H A B D b 2 5 m a W c v U G F j a 2 F n Z S 5 4 b W w g o h g A K K A U A A A A A A A A A A A A A A A A A A A A A A A A A A A A h Y 8 x D o I w G I W v Q r r T l h K j I T 9 l M H G S x G h i X J t S o R G K K c V y N w e P 5 B X E K O r m + L 7 3 D e / d r z f I h q Y O L s p 2 u j U p i j B F g T K y L b Q p U 9 S 7 Y 7 h A G Y e N k C d R q m C U T Z c M X Z G i y r l z Q o j 3 H v s Y t 7 Y k j N K I H P L 1 T l a q E e g j 6 / 9 y q E 3 n h J E K c d i / x n C G o 5 j i G Z t j C m S C k G v z F d i 4 9 9 n + Q F j 2 t e u t 4 k c b r r Z A p g j k / Y E / A F B L A w Q U A A I A C A B P U /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P 9 W H T T i y c u A Q A A z Q E A A B M A H A B G b 3 J t d W x h c y 9 T Z W N 0 a W 9 u M S 5 t I K I Y A C i g F A A A A A A A A A A A A A A A A A A A A A A A A A A A A G 2 P T W r D M B C F 9 w b f Q a g b G 1 R D 0 p 9 F g x f F S d p u Q o v T V V K M a o 8 b g X 6 C N A o N I Q d q r 5 G L R Y l b 0 k K 0 k D R v n p 6 + c V C j M J q U 3 d k b x F E c u Q W 3 0 J A V l x 4 c y Y k E j C M S V m m 8 r S E o h V t l Q 1 N 7 B R q T s Z C Q F U Z j K F x C i 7 v 5 q w P r j v v 8 1 + X m X V x W u x V N 2 W w I U i i B Y H P K K C O F k V 5 p l 1 8 x M t K 1 a Y T + y H v 9 m z 4 j L 9 4 g l L i W k J + u 2 c R o e E t Z h 3 V B R / o S d 9 8 Y a J f W K O 9 o Y J z y 9 2 B 8 D n V 4 9 Q i 8 C U x J N w E j s x / 9 X s q y 5 p J b l 6 P 1 f y O n 6 y U Q F U h a s f s 6 5 U 0 t 1 6 4 1 V n X E B 5 d L z g C w z Y a 2 o g m j P W m 8 v c 4 O x i 0 j G 7 o g i Z o 8 j N P Q w c M X C J 9 4 b D S o K m 2 q x u o q S B V a o a p W S P x n 3 K Z x J P R 5 x s E e U E s B A i 0 A F A A C A A g A T 1 P 9 W F U P M A W m A A A A 9 g A A A B I A A A A A A A A A A A A A A A A A A A A A A E N v b m Z p Z y 9 Q Y W N r Y W d l L n h t b F B L A Q I t A B Q A A g A I A E 9 T / V g P y u m r p A A A A O k A A A A T A A A A A A A A A A A A A A A A A P I A A A B b Q 2 9 u d G V u d F 9 U e X B l c 1 0 u e G 1 s U E s B A i 0 A F A A C A A g A T 1 P 9 W H T T i y c u A Q A A z Q E A A B M A A A A A A A A A A A A A A A A A 4 w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k A A A A A A A C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H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l Z j Q y M m U 3 L T M 5 M j k t N G Z m Z S 0 4 Y T h i L W I 0 Z T g 4 Y j g 3 M G E 0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Y W x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5 V D A 4 O j I 2 O j M w L j A x M T A w M z l a I i A v P j x F b n R y e S B U e X B l P S J G a W x s Q 2 9 s d W 1 u V H l w Z X M i I F Z h b H V l P S J z Q X d Z R y I g L z 4 8 R W 5 0 c n k g V H l w Z T 0 i R m l s b E N v b H V t b k 5 h b W V z I i B W Y W x 1 Z T 0 i c 1 s m c X V v d D t m a W Q m c X V v d D s s J n F 1 b 3 Q 7 a C A o b U 5 H R i k m c X V v d D s s J n F 1 b 3 Q 7 Z H R t X 2 5 v X 2 R y b l 9 l e H R f d H J p b V 9 m a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d W V z L 0 F 1 d G 9 S Z W 1 v d m V k Q 2 9 s d W 1 u c z E u e 2 Z p Z C w w f S Z x d W 9 0 O y w m c X V v d D t T Z W N 0 a W 9 u M S 9 2 Y W x 1 Z X M v Q X V 0 b 1 J l b W 9 2 Z W R D b 2 x 1 b W 5 z M S 5 7 a C A o b U 5 H R i k s M X 0 m c X V v d D s s J n F 1 b 3 Q 7 U 2 V j d G l v b j E v d m F s d W V z L 0 F 1 d G 9 S Z W 1 v d m V k Q 2 9 s d W 1 u c z E u e 2 R 0 b V 9 u b 1 9 k c m 5 f Z X h 0 X 3 R y a W 1 f Z m l s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2 Y W x 1 Z X M v Q X V 0 b 1 J l b W 9 2 Z W R D b 2 x 1 b W 5 z M S 5 7 Z m l k L D B 9 J n F 1 b 3 Q 7 L C Z x d W 9 0 O 1 N l Y 3 R p b 2 4 x L 3 Z h b H V l c y 9 B d X R v U m V t b 3 Z l Z E N v b H V t b n M x L n t o I C h t T k d G K S w x f S Z x d W 9 0 O y w m c X V v d D t T Z W N 0 a W 9 u M S 9 2 Y W x 1 Z X M v Q X V 0 b 1 J l b W 9 2 Z W R D b 2 x 1 b W 5 z M S 5 7 Z H R t X 2 5 v X 2 R y b l 9 l e H R f d H J p b V 9 m a W x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1 Z X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6 H e Z 8 s 2 f R L O l 4 T a j k d + f A A A A A A I A A A A A A B B m A A A A A Q A A I A A A A B n O d s 3 Z 2 f y S n A D 4 r 8 z G D B o 5 + N b Z L u V x w 5 v 5 k v x 7 E T S D A A A A A A 6 A A A A A A g A A I A A A A P 4 Y c l n Z E l 1 j P o d c j H 3 A B U u 6 t l A E 2 c J f 1 2 u w o 4 F I p / q + U A A A A I O h D I / F p o 9 E m k Q K H r d K 5 w F 3 x z 8 m D + n n f B g D l m d K D N K F m s I w j a + B I + o l c 5 O x 4 O n L F r g g w m E D z 6 S c k e d G m q g O Z v c s 8 c x a z Y e s 4 E q z E S v a e w w 9 Q A A A A O Y x B + o X g 7 D 5 Z k e T D + V P c n f m 1 g D y E G H 1 t F k Z o f c E o l M a h Q z Y x 3 B R H v d 6 B f h 1 X w Z Z x k O U F b h M m d / o k g D l 7 G C 3 N T M = < / D a t a M a s h u p > 
</file>

<file path=customXml/itemProps1.xml><?xml version="1.0" encoding="utf-8"?>
<ds:datastoreItem xmlns:ds="http://schemas.openxmlformats.org/officeDocument/2006/customXml" ds:itemID="{E66E4F9D-92C2-4CB1-8879-B34E65047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Bartoli</dc:creator>
  <cp:lastModifiedBy>Maureen Bartoli</cp:lastModifiedBy>
  <dcterms:created xsi:type="dcterms:W3CDTF">2024-07-29T08:04:50Z</dcterms:created>
  <dcterms:modified xsi:type="dcterms:W3CDTF">2024-07-29T09:06:09Z</dcterms:modified>
</cp:coreProperties>
</file>