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o\Desktop\full\6 семестр\LATEX\tex\Exams\ИО\excel\"/>
    </mc:Choice>
  </mc:AlternateContent>
  <xr:revisionPtr revIDLastSave="0" documentId="13_ncr:1_{55FCFFD2-30EE-4B69-87E2-A775BD178AE1}" xr6:coauthVersionLast="45" xr6:coauthVersionMax="45" xr10:uidLastSave="{00000000-0000-0000-0000-000000000000}"/>
  <bookViews>
    <workbookView xWindow="-28920" yWindow="-120" windowWidth="29040" windowHeight="15990" firstSheet="3" activeTab="3" xr2:uid="{3BEF81DA-81E2-4A3D-A5C9-6AD3C97F72C9}"/>
  </bookViews>
  <sheets>
    <sheet name="Лист1" sheetId="1" r:id="rId1"/>
    <sheet name="Диаграмма1" sheetId="2" r:id="rId2"/>
    <sheet name="Непрерывный пуассоновский поток" sheetId="3" r:id="rId3"/>
    <sheet name="Дискретный пуассоновский поток" sheetId="4" r:id="rId4"/>
    <sheet name="Дискретный простейший поток" sheetId="5" r:id="rId5"/>
    <sheet name="Поток с неординарностью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" i="1" l="1"/>
  <c r="D107" i="1"/>
  <c r="E107" i="1"/>
  <c r="F107" i="1"/>
  <c r="G107" i="1"/>
  <c r="H107" i="1"/>
  <c r="I107" i="1"/>
  <c r="J107" i="1"/>
  <c r="K107" i="1"/>
  <c r="L107" i="1"/>
  <c r="M107" i="1"/>
  <c r="N107" i="1"/>
  <c r="B107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6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5" i="1"/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4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3" i="6"/>
  <c r="H3" i="6" s="1"/>
  <c r="E4" i="6"/>
  <c r="H4" i="6" s="1"/>
  <c r="E5" i="6"/>
  <c r="E6" i="6"/>
  <c r="E7" i="6"/>
  <c r="E8" i="6"/>
  <c r="E9" i="6"/>
  <c r="H9" i="6" s="1"/>
  <c r="E10" i="6"/>
  <c r="H10" i="6" s="1"/>
  <c r="E11" i="6"/>
  <c r="H11" i="6" s="1"/>
  <c r="E12" i="6"/>
  <c r="H12" i="6" s="1"/>
  <c r="E13" i="6"/>
  <c r="E14" i="6"/>
  <c r="H14" i="6" s="1"/>
  <c r="E15" i="6"/>
  <c r="H15" i="6" s="1"/>
  <c r="E16" i="6"/>
  <c r="H16" i="6" s="1"/>
  <c r="E17" i="6"/>
  <c r="H17" i="6" s="1"/>
  <c r="E18" i="6"/>
  <c r="E19" i="6"/>
  <c r="E20" i="6"/>
  <c r="H20" i="6" s="1"/>
  <c r="E21" i="6"/>
  <c r="H21" i="6" s="1"/>
  <c r="E22" i="6"/>
  <c r="E23" i="6"/>
  <c r="H23" i="6" s="1"/>
  <c r="E24" i="6"/>
  <c r="H24" i="6" s="1"/>
  <c r="E25" i="6"/>
  <c r="E26" i="6"/>
  <c r="H26" i="6" l="1"/>
  <c r="H18" i="6"/>
  <c r="H22" i="6"/>
  <c r="H5" i="6"/>
  <c r="H19" i="6"/>
  <c r="H8" i="6"/>
  <c r="H25" i="6"/>
  <c r="H6" i="6"/>
  <c r="H13" i="6"/>
  <c r="H7" i="6"/>
  <c r="B26" i="5"/>
  <c r="D26" i="5" s="1"/>
  <c r="B25" i="5"/>
  <c r="D25" i="5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K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P3" i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A4" i="3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</calcChain>
</file>

<file path=xl/sharedStrings.xml><?xml version="1.0" encoding="utf-8"?>
<sst xmlns="http://schemas.openxmlformats.org/spreadsheetml/2006/main" count="43" uniqueCount="34">
  <si>
    <t>k=0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</si>
  <si>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</si>
  <si>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</si>
  <si>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</si>
  <si>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</si>
  <si>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</si>
  <si>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</si>
  <si>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</si>
  <si>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</si>
  <si>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</si>
  <si>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</si>
  <si>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k=11</t>
  </si>
  <si>
    <t>k=12</t>
  </si>
  <si>
    <t>Графики вероятностей для пуассоновского потока с параметром лямбда 0,15</t>
  </si>
  <si>
    <t>t\k</t>
  </si>
  <si>
    <t>лямбда</t>
  </si>
  <si>
    <t>Моделирование пуассоновского потока требований в непрерывном времени</t>
  </si>
  <si>
    <t>Время</t>
  </si>
  <si>
    <t>Сл. число</t>
  </si>
  <si>
    <t>Признак треб.</t>
  </si>
  <si>
    <t>Параметр потока:</t>
  </si>
  <si>
    <t>Моделирование простейшего потока в дискретном времени</t>
  </si>
  <si>
    <t>№ инт.</t>
  </si>
  <si>
    <t>Сл. Числа</t>
  </si>
  <si>
    <t>Интенс. Потока</t>
  </si>
  <si>
    <t>Признак прихода</t>
  </si>
  <si>
    <t>Вероятность наличия требования на промежутке (интенсивность дискретного потока)</t>
  </si>
  <si>
    <t>Моделирование простейшего нестационарного неординарного потока в дискретном времени</t>
  </si>
  <si>
    <t>Требования в пакете</t>
  </si>
  <si>
    <t>Вероятность</t>
  </si>
  <si>
    <t>Распределение вероятностей</t>
  </si>
  <si>
    <t>Случайные числа для пакета</t>
  </si>
  <si>
    <t>Интенсивность потока пакетов</t>
  </si>
  <si>
    <t>Случайные числа для требований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</si>
</sst>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20"/>
      <color theme="4" tint="-0.249977111117893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2" borderId="7" xfId="1" applyBorder="1" applyAlignment="1">
      <alignment horizontal="center"/>
    </xf>
    <xf numFmtId="22" fontId="0" fillId="0" borderId="3" xfId="0" applyNumberFormat="1" applyBorder="1"/>
    <xf numFmtId="0" fontId="0" fillId="0" borderId="3" xfId="0" applyBorder="1"/>
    <xf numFmtId="22" fontId="0" fillId="0" borderId="7" xfId="0" applyNumberFormat="1" applyBorder="1"/>
    <xf numFmtId="0" fontId="0" fillId="0" borderId="7" xfId="0" applyBorder="1"/>
    <xf numFmtId="22" fontId="0" fillId="0" borderId="11" xfId="0" applyNumberFormat="1" applyBorder="1"/>
    <xf numFmtId="0" fontId="0" fillId="0" borderId="11" xfId="0" applyBorder="1"/>
    <xf numFmtId="0" fontId="1" fillId="2" borderId="11" xfId="1" applyBorder="1" applyAlignment="1">
      <alignment horizontal="center" vertical="center" wrapText="1"/>
    </xf>
    <xf numFmtId="0" fontId="6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2" fontId="4" fillId="3" borderId="1" xfId="1" applyNumberFormat="1" applyFont="1" applyFill="1" applyAlignment="1">
      <alignment horizontal="center" vertical="center"/>
    </xf>
    <xf numFmtId="0" fontId="1" fillId="2" borderId="1" xfId="1" applyAlignment="1">
      <alignment wrapText="1"/>
    </xf>
    <xf numFmtId="0" fontId="5" fillId="4" borderId="1" xfId="1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0" xfId="0" applyFont="1" applyBorder="1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5" borderId="3" xfId="1" applyFont="1" applyFill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2" fontId="4" fillId="5" borderId="3" xfId="1" applyNumberFormat="1" applyFont="1" applyFill="1" applyBorder="1" applyAlignment="1">
      <alignment horizontal="center" vertical="center" wrapText="1"/>
    </xf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0" xfId="0" applyNumberFormat="1"/>
    <xf numFmtId="164" fontId="0" fillId="0" borderId="0" xfId="0" applyNumberFormat="1" applyFill="1" applyBorder="1"/>
    <xf numFmtId="12" fontId="0" fillId="0" borderId="0" xfId="0" applyNumberForma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5" fillId="4" borderId="1" xfId="1" applyFont="1" applyFill="1" applyAlignment="1">
      <alignment horizontal="center" wrapText="1"/>
    </xf>
    <xf numFmtId="0" fontId="8" fillId="0" borderId="20" xfId="0" applyFont="1" applyBorder="1" applyAlignment="1">
      <alignment horizontal="left"/>
    </xf>
  </cellXfs>
  <cellStyles count="2">
    <cellStyle name="Вывод" xfId="1" builtinId="21"/>
    <cellStyle name="Обычный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Лист1!$B$4:$B$104</c:f>
              <c:numCache>
                <c:formatCode>0.0000</c:formatCode>
                <c:ptCount val="101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0.22313016014842982</c:v>
                </c:pt>
                <c:pt idx="7">
                  <c:v>0.17377394345044514</c:v>
                </c:pt>
                <c:pt idx="8">
                  <c:v>0.1353352832366127</c:v>
                </c:pt>
                <c:pt idx="9">
                  <c:v>0.10539922456186433</c:v>
                </c:pt>
                <c:pt idx="10">
                  <c:v>8.20849986238988E-2</c:v>
                </c:pt>
                <c:pt idx="11">
                  <c:v>6.392786120670757E-2</c:v>
                </c:pt>
                <c:pt idx="12">
                  <c:v>4.9787068367863944E-2</c:v>
                </c:pt>
                <c:pt idx="13">
                  <c:v>3.8774207831722009E-2</c:v>
                </c:pt>
                <c:pt idx="14">
                  <c:v>3.0197383422318501E-2</c:v>
                </c:pt>
                <c:pt idx="15">
                  <c:v>2.3517745856009107E-2</c:v>
                </c:pt>
                <c:pt idx="16">
                  <c:v>1.8315638888734179E-2</c:v>
                </c:pt>
                <c:pt idx="17">
                  <c:v>1.4264233908999256E-2</c:v>
                </c:pt>
                <c:pt idx="18">
                  <c:v>1.1108996538242306E-2</c:v>
                </c:pt>
                <c:pt idx="19">
                  <c:v>8.6516952031206341E-3</c:v>
                </c:pt>
                <c:pt idx="20">
                  <c:v>6.737946999085467E-3</c:v>
                </c:pt>
                <c:pt idx="21">
                  <c:v>5.2475183991813846E-3</c:v>
                </c:pt>
                <c:pt idx="22">
                  <c:v>4.0867714384640666E-3</c:v>
                </c:pt>
                <c:pt idx="23">
                  <c:v>3.1827807965096669E-3</c:v>
                </c:pt>
                <c:pt idx="24">
                  <c:v>2.4787521766663585E-3</c:v>
                </c:pt>
                <c:pt idx="25">
                  <c:v>1.9304541362277093E-3</c:v>
                </c:pt>
                <c:pt idx="26">
                  <c:v>1.5034391929775724E-3</c:v>
                </c:pt>
                <c:pt idx="27">
                  <c:v>1.1708796207911744E-3</c:v>
                </c:pt>
                <c:pt idx="28">
                  <c:v>9.1188196555451624E-4</c:v>
                </c:pt>
                <c:pt idx="29">
                  <c:v>7.1017438884254903E-4</c:v>
                </c:pt>
                <c:pt idx="30">
                  <c:v>5.5308437014783363E-4</c:v>
                </c:pt>
                <c:pt idx="31">
                  <c:v>4.3074254057568753E-4</c:v>
                </c:pt>
                <c:pt idx="32">
                  <c:v>3.3546262790251185E-4</c:v>
                </c:pt>
                <c:pt idx="33">
                  <c:v>2.6125855730166754E-4</c:v>
                </c:pt>
                <c:pt idx="34">
                  <c:v>2.0346836901064417E-4</c:v>
                </c:pt>
                <c:pt idx="35">
                  <c:v>1.5846132511575126E-4</c:v>
                </c:pt>
                <c:pt idx="36">
                  <c:v>1.2340980408667956E-4</c:v>
                </c:pt>
                <c:pt idx="37">
                  <c:v>9.6111652061394695E-5</c:v>
                </c:pt>
                <c:pt idx="38">
                  <c:v>7.4851829887700598E-5</c:v>
                </c:pt>
                <c:pt idx="39">
                  <c:v>5.8294663730868811E-5</c:v>
                </c:pt>
                <c:pt idx="40">
                  <c:v>4.5399929762484854E-5</c:v>
                </c:pt>
                <c:pt idx="41">
                  <c:v>3.5357500850409981E-5</c:v>
                </c:pt>
                <c:pt idx="42">
                  <c:v>2.7536449349747158E-5</c:v>
                </c:pt>
                <c:pt idx="43">
                  <c:v>2.1445408316589164E-5</c:v>
                </c:pt>
                <c:pt idx="44">
                  <c:v>1.6701700790245659E-5</c:v>
                </c:pt>
                <c:pt idx="45">
                  <c:v>1.300729765406762E-5</c:v>
                </c:pt>
                <c:pt idx="46">
                  <c:v>1.0130093598630711E-5</c:v>
                </c:pt>
                <c:pt idx="47">
                  <c:v>7.8893248272002229E-6</c:v>
                </c:pt>
                <c:pt idx="48">
                  <c:v>6.1442123533282098E-6</c:v>
                </c:pt>
                <c:pt idx="49">
                  <c:v>4.7851173921290088E-6</c:v>
                </c:pt>
                <c:pt idx="50">
                  <c:v>3.7266531720786709E-6</c:v>
                </c:pt>
                <c:pt idx="51">
                  <c:v>2.9023204086504041E-6</c:v>
                </c:pt>
                <c:pt idx="52">
                  <c:v>2.2603294069810542E-6</c:v>
                </c:pt>
                <c:pt idx="53">
                  <c:v>1.7603463121561693E-6</c:v>
                </c:pt>
                <c:pt idx="54">
                  <c:v>1.3709590863840845E-6</c:v>
                </c:pt>
                <c:pt idx="55">
                  <c:v>1.0677040100347827E-6</c:v>
                </c:pt>
                <c:pt idx="56">
                  <c:v>8.3152871910356788E-7</c:v>
                </c:pt>
                <c:pt idx="57">
                  <c:v>6.4759521758422093E-7</c:v>
                </c:pt>
                <c:pt idx="58">
                  <c:v>5.0434766256788803E-7</c:v>
                </c:pt>
                <c:pt idx="59">
                  <c:v>3.9278635454810392E-7</c:v>
                </c:pt>
                <c:pt idx="60">
                  <c:v>3.0590232050182579E-7</c:v>
                </c:pt>
                <c:pt idx="61">
                  <c:v>2.382369667501818E-7</c:v>
                </c:pt>
                <c:pt idx="62">
                  <c:v>1.8553913626159784E-7</c:v>
                </c:pt>
                <c:pt idx="63">
                  <c:v>1.4449802461092448E-7</c:v>
                </c:pt>
                <c:pt idx="64">
                  <c:v>1.1253517471925912E-7</c:v>
                </c:pt>
                <c:pt idx="65">
                  <c:v>8.764248219443636E-8</c:v>
                </c:pt>
                <c:pt idx="66">
                  <c:v>6.8256033763348699E-8</c:v>
                </c:pt>
                <c:pt idx="67">
                  <c:v>5.3157852544244216E-8</c:v>
                </c:pt>
                <c:pt idx="68">
                  <c:v>4.1399377187851668E-8</c:v>
                </c:pt>
                <c:pt idx="69">
                  <c:v>3.2241867372567335E-8</c:v>
                </c:pt>
                <c:pt idx="70">
                  <c:v>2.5109991557439819E-8</c:v>
                </c:pt>
                <c:pt idx="71">
                  <c:v>1.9555681087850496E-8</c:v>
                </c:pt>
                <c:pt idx="72">
                  <c:v>1.5229979744712629E-8</c:v>
                </c:pt>
                <c:pt idx="73">
                  <c:v>1.186112015134383E-8</c:v>
                </c:pt>
                <c:pt idx="74">
                  <c:v>9.2374496619705944E-9</c:v>
                </c:pt>
                <c:pt idx="75">
                  <c:v>7.1941330303253834E-9</c:v>
                </c:pt>
                <c:pt idx="76">
                  <c:v>5.6027964375372678E-9</c:v>
                </c:pt>
                <c:pt idx="77">
                  <c:v>4.3634622529437017E-9</c:v>
                </c:pt>
                <c:pt idx="78">
                  <c:v>3.3982678194950711E-9</c:v>
                </c:pt>
                <c:pt idx="79">
                  <c:v>2.6465736389091171E-9</c:v>
                </c:pt>
                <c:pt idx="80">
                  <c:v>2.0611536224385579E-9</c:v>
                </c:pt>
                <c:pt idx="81">
                  <c:v>1.6052280551856116E-9</c:v>
                </c:pt>
                <c:pt idx="82">
                  <c:v>1.2501528663867426E-9</c:v>
                </c:pt>
                <c:pt idx="83">
                  <c:v>9.736200313009565E-10</c:v>
                </c:pt>
                <c:pt idx="84">
                  <c:v>7.5825604279119066E-10</c:v>
                </c:pt>
                <c:pt idx="85">
                  <c:v>5.9053039989440393E-10</c:v>
                </c:pt>
                <c:pt idx="86">
                  <c:v>4.5990553786523166E-10</c:v>
                </c:pt>
                <c:pt idx="87">
                  <c:v>3.581747930283181E-10</c:v>
                </c:pt>
                <c:pt idx="88">
                  <c:v>2.7894680928689246E-10</c:v>
                </c:pt>
                <c:pt idx="89">
                  <c:v>2.1724399350790171E-10</c:v>
                </c:pt>
                <c:pt idx="90">
                  <c:v>1.6918979226151304E-10</c:v>
                </c:pt>
                <c:pt idx="91">
                  <c:v>1.3176514270095466E-10</c:v>
                </c:pt>
                <c:pt idx="92">
                  <c:v>1.026187963170189E-10</c:v>
                </c:pt>
                <c:pt idx="93">
                  <c:v>7.9919598929539322E-11</c:v>
                </c:pt>
                <c:pt idx="94">
                  <c:v>6.2241446229077826E-11</c:v>
                </c:pt>
                <c:pt idx="95">
                  <c:v>4.8473687062702556E-11</c:v>
                </c:pt>
                <c:pt idx="96">
                  <c:v>3.7751345442790977E-11</c:v>
                </c:pt>
                <c:pt idx="97">
                  <c:v>2.9400777392844726E-11</c:v>
                </c:pt>
                <c:pt idx="98">
                  <c:v>2.289734845645553E-11</c:v>
                </c:pt>
                <c:pt idx="99">
                  <c:v>1.7832472908146389E-11</c:v>
                </c:pt>
                <c:pt idx="100">
                  <c:v>1.3887943864964021E-11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B-42C9-B129-0BE12434FDB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Лист1!$C$4:$C$104</c:f>
              <c:numCache>
                <c:formatCode>0.0000</c:formatCode>
                <c:ptCount val="101"/>
                <c:pt idx="0">
                  <c:v>0</c:v>
                </c:pt>
                <c:pt idx="1">
                  <c:v>0.19470019576785122</c:v>
                </c:pt>
                <c:pt idx="2">
                  <c:v>0.30326532985631671</c:v>
                </c:pt>
                <c:pt idx="3">
                  <c:v>0.35427491455576099</c:v>
                </c:pt>
                <c:pt idx="4">
                  <c:v>0.36787944117144233</c:v>
                </c:pt>
                <c:pt idx="5">
                  <c:v>0.35813099607523763</c:v>
                </c:pt>
                <c:pt idx="6">
                  <c:v>0.33469524022264474</c:v>
                </c:pt>
                <c:pt idx="7">
                  <c:v>0.30410440103827902</c:v>
                </c:pt>
                <c:pt idx="8">
                  <c:v>0.2706705664732254</c:v>
                </c:pt>
                <c:pt idx="9">
                  <c:v>0.23714825526419475</c:v>
                </c:pt>
                <c:pt idx="10">
                  <c:v>0.20521249655974699</c:v>
                </c:pt>
                <c:pt idx="11">
                  <c:v>0.17580161831844582</c:v>
                </c:pt>
                <c:pt idx="12">
                  <c:v>0.14936120510359183</c:v>
                </c:pt>
                <c:pt idx="13">
                  <c:v>0.12601617545309654</c:v>
                </c:pt>
                <c:pt idx="14">
                  <c:v>0.10569084197811475</c:v>
                </c:pt>
                <c:pt idx="15">
                  <c:v>8.8191546960034145E-2</c:v>
                </c:pt>
                <c:pt idx="16">
                  <c:v>7.3262555554936715E-2</c:v>
                </c:pt>
                <c:pt idx="17">
                  <c:v>6.0622994113246835E-2</c:v>
                </c:pt>
                <c:pt idx="18">
                  <c:v>4.9990484422090378E-2</c:v>
                </c:pt>
                <c:pt idx="19">
                  <c:v>4.1095552214823014E-2</c:v>
                </c:pt>
                <c:pt idx="20">
                  <c:v>3.3689734995427337E-2</c:v>
                </c:pt>
                <c:pt idx="21">
                  <c:v>2.7549471595702268E-2</c:v>
                </c:pt>
                <c:pt idx="22">
                  <c:v>2.2477242911552366E-2</c:v>
                </c:pt>
                <c:pt idx="23">
                  <c:v>1.8300989579930586E-2</c:v>
                </c:pt>
                <c:pt idx="24">
                  <c:v>1.4872513059998151E-2</c:v>
                </c:pt>
                <c:pt idx="25">
                  <c:v>1.2065338351423182E-2</c:v>
                </c:pt>
                <c:pt idx="26">
                  <c:v>9.7723547543542202E-3</c:v>
                </c:pt>
                <c:pt idx="27">
                  <c:v>7.9034374403404266E-3</c:v>
                </c:pt>
                <c:pt idx="28">
                  <c:v>6.3831737588816136E-3</c:v>
                </c:pt>
                <c:pt idx="29">
                  <c:v>5.1487643191084802E-3</c:v>
                </c:pt>
                <c:pt idx="30">
                  <c:v>4.1481327761087525E-3</c:v>
                </c:pt>
                <c:pt idx="31">
                  <c:v>3.3382546894615782E-3</c:v>
                </c:pt>
                <c:pt idx="32">
                  <c:v>2.6837010232200948E-3</c:v>
                </c:pt>
                <c:pt idx="33">
                  <c:v>2.1553830977387571E-3</c:v>
                </c:pt>
                <c:pt idx="34">
                  <c:v>1.7294811365904754E-3</c:v>
                </c:pt>
                <c:pt idx="35">
                  <c:v>1.3865365947628235E-3</c:v>
                </c:pt>
                <c:pt idx="36">
                  <c:v>1.110688236780116E-3</c:v>
                </c:pt>
                <c:pt idx="37">
                  <c:v>8.8903278156790089E-4</c:v>
                </c:pt>
                <c:pt idx="38">
                  <c:v>7.1109238393315564E-4</c:v>
                </c:pt>
                <c:pt idx="39">
                  <c:v>5.6837297137597091E-4</c:v>
                </c:pt>
                <c:pt idx="40">
                  <c:v>4.5399929762484856E-4</c:v>
                </c:pt>
                <c:pt idx="41">
                  <c:v>3.6241438371670232E-4</c:v>
                </c:pt>
                <c:pt idx="42">
                  <c:v>2.8913271817234516E-4</c:v>
                </c:pt>
                <c:pt idx="43">
                  <c:v>2.3053813940333352E-4</c:v>
                </c:pt>
                <c:pt idx="44">
                  <c:v>1.8371870869270227E-4</c:v>
                </c:pt>
                <c:pt idx="45">
                  <c:v>1.4633209860826074E-4</c:v>
                </c:pt>
                <c:pt idx="46">
                  <c:v>1.1649607638425317E-4</c:v>
                </c:pt>
                <c:pt idx="47">
                  <c:v>9.2699566719602617E-5</c:v>
                </c:pt>
                <c:pt idx="48">
                  <c:v>7.3730548239938514E-5</c:v>
                </c:pt>
                <c:pt idx="49">
                  <c:v>5.8617688053580357E-5</c:v>
                </c:pt>
                <c:pt idx="50">
                  <c:v>4.6583164650983383E-5</c:v>
                </c:pt>
                <c:pt idx="51">
                  <c:v>3.7004585210292653E-5</c:v>
                </c:pt>
                <c:pt idx="52">
                  <c:v>2.9384282290753705E-5</c:v>
                </c:pt>
                <c:pt idx="53">
                  <c:v>2.3324588636069245E-5</c:v>
                </c:pt>
                <c:pt idx="54">
                  <c:v>1.850794766618514E-5</c:v>
                </c:pt>
                <c:pt idx="55">
                  <c:v>1.4680930137978261E-5</c:v>
                </c:pt>
                <c:pt idx="56">
                  <c:v>1.1641402067449951E-5</c:v>
                </c:pt>
                <c:pt idx="57">
                  <c:v>9.2282318505751482E-6</c:v>
                </c:pt>
                <c:pt idx="58">
                  <c:v>7.313041107234376E-6</c:v>
                </c:pt>
                <c:pt idx="59">
                  <c:v>5.793598729584533E-6</c:v>
                </c:pt>
                <c:pt idx="60">
                  <c:v>4.5885348075273864E-6</c:v>
                </c:pt>
                <c:pt idx="61">
                  <c:v>3.6331137429402723E-6</c:v>
                </c:pt>
                <c:pt idx="62">
                  <c:v>2.8758566120547666E-6</c:v>
                </c:pt>
                <c:pt idx="63">
                  <c:v>2.2758438876220605E-6</c:v>
                </c:pt>
                <c:pt idx="64">
                  <c:v>1.8005627955081459E-6</c:v>
                </c:pt>
                <c:pt idx="65">
                  <c:v>1.4241903356595907E-6</c:v>
                </c:pt>
                <c:pt idx="66">
                  <c:v>1.1262245570952535E-6</c:v>
                </c:pt>
                <c:pt idx="67">
                  <c:v>8.9039403011609066E-7</c:v>
                </c:pt>
                <c:pt idx="68">
                  <c:v>7.0378941219347838E-7</c:v>
                </c:pt>
                <c:pt idx="69">
                  <c:v>5.5617221217678654E-7</c:v>
                </c:pt>
                <c:pt idx="70">
                  <c:v>4.3942485225519681E-7</c:v>
                </c:pt>
                <c:pt idx="71">
                  <c:v>3.4711333930934631E-7</c:v>
                </c:pt>
                <c:pt idx="72">
                  <c:v>2.7413963540482732E-7</c:v>
                </c:pt>
                <c:pt idx="73">
                  <c:v>2.1646544276202489E-7</c:v>
                </c:pt>
                <c:pt idx="74">
                  <c:v>1.7089281874645599E-7</c:v>
                </c:pt>
                <c:pt idx="75">
                  <c:v>1.3488999431860095E-7</c:v>
                </c:pt>
                <c:pt idx="76">
                  <c:v>1.0645313231320808E-7</c:v>
                </c:pt>
                <c:pt idx="77">
                  <c:v>8.3996648369166262E-8</c:v>
                </c:pt>
                <c:pt idx="78">
                  <c:v>6.6266222480153891E-8</c:v>
                </c:pt>
                <c:pt idx="79">
                  <c:v>5.2269829368455063E-8</c:v>
                </c:pt>
                <c:pt idx="80">
                  <c:v>4.1223072448771159E-8</c:v>
                </c:pt>
                <c:pt idx="81">
                  <c:v>3.2505868117508634E-8</c:v>
                </c:pt>
                <c:pt idx="82">
                  <c:v>2.5628133760928222E-8</c:v>
                </c:pt>
                <c:pt idx="83">
                  <c:v>2.0202615649494847E-8</c:v>
                </c:pt>
                <c:pt idx="84">
                  <c:v>1.5923376898615004E-8</c:v>
                </c:pt>
                <c:pt idx="85">
                  <c:v>1.2548770997756084E-8</c:v>
                </c:pt>
                <c:pt idx="86">
                  <c:v>9.8879690641024813E-9</c:v>
                </c:pt>
                <c:pt idx="87">
                  <c:v>7.7903017483659179E-9</c:v>
                </c:pt>
                <c:pt idx="88">
                  <c:v>6.1368298043116344E-9</c:v>
                </c:pt>
                <c:pt idx="89">
                  <c:v>4.8336788555508127E-9</c:v>
                </c:pt>
                <c:pt idx="90">
                  <c:v>3.8067703258840433E-9</c:v>
                </c:pt>
                <c:pt idx="91">
                  <c:v>2.9976569964467187E-9</c:v>
                </c:pt>
                <c:pt idx="92">
                  <c:v>2.3602323152914347E-9</c:v>
                </c:pt>
                <c:pt idx="93">
                  <c:v>1.8581306751117892E-9</c:v>
                </c:pt>
                <c:pt idx="94">
                  <c:v>1.4626739863833288E-9</c:v>
                </c:pt>
                <c:pt idx="95">
                  <c:v>1.1512500677391858E-9</c:v>
                </c:pt>
                <c:pt idx="96">
                  <c:v>9.0603229062698345E-10</c:v>
                </c:pt>
                <c:pt idx="97">
                  <c:v>7.1296885177648464E-10</c:v>
                </c:pt>
                <c:pt idx="98">
                  <c:v>5.6098503718316047E-10</c:v>
                </c:pt>
                <c:pt idx="99">
                  <c:v>4.4135370447662312E-10</c:v>
                </c:pt>
                <c:pt idx="100">
                  <c:v>3.4719859662410053E-10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2B-42C9-B129-0BE12434FDB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Лист1!$D$4:$D$104</c:f>
              <c:numCache>
                <c:formatCode>0.0000</c:formatCode>
                <c:ptCount val="101"/>
                <c:pt idx="0">
                  <c:v>0</c:v>
                </c:pt>
                <c:pt idx="1">
                  <c:v>2.4337524470981402E-2</c:v>
                </c:pt>
                <c:pt idx="2">
                  <c:v>7.5816332464079178E-2</c:v>
                </c:pt>
                <c:pt idx="3">
                  <c:v>0.13285309295841038</c:v>
                </c:pt>
                <c:pt idx="4">
                  <c:v>0.18393972058572117</c:v>
                </c:pt>
                <c:pt idx="5">
                  <c:v>0.2238318725470235</c:v>
                </c:pt>
                <c:pt idx="6">
                  <c:v>0.25102143016698353</c:v>
                </c:pt>
                <c:pt idx="7">
                  <c:v>0.26609135090849412</c:v>
                </c:pt>
                <c:pt idx="8">
                  <c:v>0.2706705664732254</c:v>
                </c:pt>
                <c:pt idx="9">
                  <c:v>0.26679178717221907</c:v>
                </c:pt>
                <c:pt idx="10">
                  <c:v>0.25651562069968376</c:v>
                </c:pt>
                <c:pt idx="11">
                  <c:v>0.24172722518786299</c:v>
                </c:pt>
                <c:pt idx="12">
                  <c:v>0.22404180765538775</c:v>
                </c:pt>
                <c:pt idx="13">
                  <c:v>0.20477628511128185</c:v>
                </c:pt>
                <c:pt idx="14">
                  <c:v>0.18495897346170082</c:v>
                </c:pt>
                <c:pt idx="15">
                  <c:v>0.16535915055006403</c:v>
                </c:pt>
                <c:pt idx="16">
                  <c:v>0.14652511110987343</c:v>
                </c:pt>
                <c:pt idx="17">
                  <c:v>0.12882386249064953</c:v>
                </c:pt>
                <c:pt idx="18">
                  <c:v>0.11247858994970335</c:v>
                </c:pt>
                <c:pt idx="19">
                  <c:v>9.7601936510204657E-2</c:v>
                </c:pt>
                <c:pt idx="20">
                  <c:v>8.4224337488568335E-2</c:v>
                </c:pt>
                <c:pt idx="21">
                  <c:v>7.231736293871846E-2</c:v>
                </c:pt>
                <c:pt idx="22">
                  <c:v>6.181241800676901E-2</c:v>
                </c:pt>
                <c:pt idx="23">
                  <c:v>5.2615345042300428E-2</c:v>
                </c:pt>
                <c:pt idx="24">
                  <c:v>4.4617539179994455E-2</c:v>
                </c:pt>
                <c:pt idx="25">
                  <c:v>3.7704182348197446E-2</c:v>
                </c:pt>
                <c:pt idx="26">
                  <c:v>3.1760152951651216E-2</c:v>
                </c:pt>
                <c:pt idx="27">
                  <c:v>2.6674101361148943E-2</c:v>
                </c:pt>
                <c:pt idx="28">
                  <c:v>2.2341108156085646E-2</c:v>
                </c:pt>
                <c:pt idx="29">
                  <c:v>1.8664270656768241E-2</c:v>
                </c:pt>
                <c:pt idx="30">
                  <c:v>1.555549791040782E-2</c:v>
                </c:pt>
                <c:pt idx="31">
                  <c:v>1.2935736921663617E-2</c:v>
                </c:pt>
                <c:pt idx="32">
                  <c:v>1.0734804092880379E-2</c:v>
                </c:pt>
                <c:pt idx="33">
                  <c:v>8.890955278172373E-3</c:v>
                </c:pt>
                <c:pt idx="34">
                  <c:v>7.3502948305095208E-3</c:v>
                </c:pt>
                <c:pt idx="35">
                  <c:v>6.0660976020873525E-3</c:v>
                </c:pt>
                <c:pt idx="36">
                  <c:v>4.9980970655105223E-3</c:v>
                </c:pt>
                <c:pt idx="37">
                  <c:v>4.1117766147515415E-3</c:v>
                </c:pt>
                <c:pt idx="38">
                  <c:v>3.3776888236824896E-3</c:v>
                </c:pt>
                <c:pt idx="39">
                  <c:v>2.7708182354578581E-3</c:v>
                </c:pt>
                <c:pt idx="40">
                  <c:v>2.2699964881242427E-3</c:v>
                </c:pt>
                <c:pt idx="41">
                  <c:v>1.8573737165480993E-3</c:v>
                </c:pt>
                <c:pt idx="42">
                  <c:v>1.517946770404812E-3</c:v>
                </c:pt>
                <c:pt idx="43">
                  <c:v>1.2391424992929177E-3</c:v>
                </c:pt>
                <c:pt idx="44">
                  <c:v>1.0104528978098625E-3</c:v>
                </c:pt>
                <c:pt idx="45">
                  <c:v>8.2311805467146664E-4</c:v>
                </c:pt>
                <c:pt idx="46">
                  <c:v>6.6985243920945577E-4</c:v>
                </c:pt>
                <c:pt idx="47">
                  <c:v>5.4460995447766535E-4</c:v>
                </c:pt>
                <c:pt idx="48">
                  <c:v>4.4238328943963109E-4</c:v>
                </c:pt>
                <c:pt idx="49">
                  <c:v>3.5903333932817968E-4</c:v>
                </c:pt>
                <c:pt idx="50">
                  <c:v>2.9114477906864615E-4</c:v>
                </c:pt>
                <c:pt idx="51">
                  <c:v>2.3590423071561566E-4</c:v>
                </c:pt>
                <c:pt idx="52">
                  <c:v>1.9099783488989909E-4</c:v>
                </c:pt>
                <c:pt idx="53">
                  <c:v>1.5452539971395874E-4</c:v>
                </c:pt>
                <c:pt idx="54">
                  <c:v>1.249286467467497E-4</c:v>
                </c:pt>
                <c:pt idx="55">
                  <c:v>1.0093139469860054E-4</c:v>
                </c:pt>
                <c:pt idx="56">
                  <c:v>8.1489814472149655E-5</c:v>
                </c:pt>
                <c:pt idx="57">
                  <c:v>6.575115193534793E-5</c:v>
                </c:pt>
                <c:pt idx="58">
                  <c:v>5.3019548027449228E-5</c:v>
                </c:pt>
                <c:pt idx="59">
                  <c:v>4.2727790630685927E-5</c:v>
                </c:pt>
                <c:pt idx="60">
                  <c:v>3.4414011056455399E-5</c:v>
                </c:pt>
                <c:pt idx="61">
                  <c:v>2.7702492289919577E-5</c:v>
                </c:pt>
                <c:pt idx="62">
                  <c:v>2.2287888743424441E-5</c:v>
                </c:pt>
                <c:pt idx="63">
                  <c:v>1.7922270615023726E-5</c:v>
                </c:pt>
                <c:pt idx="64">
                  <c:v>1.4404502364065167E-5</c:v>
                </c:pt>
                <c:pt idx="65">
                  <c:v>1.1571546477234175E-5</c:v>
                </c:pt>
                <c:pt idx="66">
                  <c:v>9.2913525960358423E-6</c:v>
                </c:pt>
                <c:pt idx="67">
                  <c:v>7.4570500022222587E-6</c:v>
                </c:pt>
                <c:pt idx="68">
                  <c:v>5.9822100036445659E-6</c:v>
                </c:pt>
                <c:pt idx="69">
                  <c:v>4.7969853300247841E-6</c:v>
                </c:pt>
                <c:pt idx="70">
                  <c:v>3.8449674572329726E-6</c:v>
                </c:pt>
                <c:pt idx="71">
                  <c:v>3.0806308863704484E-6</c:v>
                </c:pt>
                <c:pt idx="72">
                  <c:v>2.467256718643446E-6</c:v>
                </c:pt>
                <c:pt idx="73">
                  <c:v>1.9752471652034773E-6</c:v>
                </c:pt>
                <c:pt idx="74">
                  <c:v>1.580758573404718E-6</c:v>
                </c:pt>
                <c:pt idx="75">
                  <c:v>1.2645936967368839E-6</c:v>
                </c:pt>
                <c:pt idx="76">
                  <c:v>1.0113047569754769E-6</c:v>
                </c:pt>
                <c:pt idx="77">
                  <c:v>8.0846774055322522E-7</c:v>
                </c:pt>
                <c:pt idx="78">
                  <c:v>6.4609566918150043E-7</c:v>
                </c:pt>
                <c:pt idx="79">
                  <c:v>5.1616456501349379E-7</c:v>
                </c:pt>
                <c:pt idx="80">
                  <c:v>4.1223072448771158E-7</c:v>
                </c:pt>
                <c:pt idx="81">
                  <c:v>3.2912191468977496E-7</c:v>
                </c:pt>
                <c:pt idx="82">
                  <c:v>2.6268837104951426E-7</c:v>
                </c:pt>
                <c:pt idx="83">
                  <c:v>2.0960213736350905E-7</c:v>
                </c:pt>
                <c:pt idx="84">
                  <c:v>1.6719545743545755E-7</c:v>
                </c:pt>
                <c:pt idx="85">
                  <c:v>1.3333069185115838E-7</c:v>
                </c:pt>
                <c:pt idx="86">
                  <c:v>1.0629566743910167E-7</c:v>
                </c:pt>
                <c:pt idx="87">
                  <c:v>8.4719531513479366E-8</c:v>
                </c:pt>
                <c:pt idx="88">
                  <c:v>6.7505127847427974E-8</c:v>
                </c:pt>
                <c:pt idx="89">
                  <c:v>5.3774677268002796E-8</c:v>
                </c:pt>
                <c:pt idx="90">
                  <c:v>4.282616616619549E-8</c:v>
                </c:pt>
                <c:pt idx="91">
                  <c:v>3.4098348334581426E-8</c:v>
                </c:pt>
                <c:pt idx="92">
                  <c:v>2.71426716258515E-8</c:v>
                </c:pt>
                <c:pt idx="93">
                  <c:v>2.1600769098174552E-8</c:v>
                </c:pt>
                <c:pt idx="94">
                  <c:v>1.7186419340004114E-8</c:v>
                </c:pt>
                <c:pt idx="95">
                  <c:v>1.3671094554402831E-8</c:v>
                </c:pt>
                <c:pt idx="96">
                  <c:v>1.0872387487523801E-8</c:v>
                </c:pt>
                <c:pt idx="97">
                  <c:v>8.644747327789875E-9</c:v>
                </c:pt>
                <c:pt idx="98">
                  <c:v>6.8720667054937159E-9</c:v>
                </c:pt>
                <c:pt idx="99">
                  <c:v>5.461752092898211E-9</c:v>
                </c:pt>
                <c:pt idx="100">
                  <c:v>4.3399824578012567E-9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2B-42C9-B129-0BE12434FDB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Лист1!$E$4:$E$104</c:f>
              <c:numCache>
                <c:formatCode>0.0000</c:formatCode>
                <c:ptCount val="101"/>
                <c:pt idx="0">
                  <c:v>0</c:v>
                </c:pt>
                <c:pt idx="1">
                  <c:v>2.0281270392484502E-3</c:v>
                </c:pt>
                <c:pt idx="2">
                  <c:v>1.2636055410679864E-2</c:v>
                </c:pt>
                <c:pt idx="3">
                  <c:v>3.3213273239602596E-2</c:v>
                </c:pt>
                <c:pt idx="4">
                  <c:v>6.1313240195240391E-2</c:v>
                </c:pt>
                <c:pt idx="5">
                  <c:v>9.3263280227926459E-2</c:v>
                </c:pt>
                <c:pt idx="6">
                  <c:v>0.12551071508349176</c:v>
                </c:pt>
                <c:pt idx="7">
                  <c:v>0.15521995469662156</c:v>
                </c:pt>
                <c:pt idx="8">
                  <c:v>0.18044704431548361</c:v>
                </c:pt>
                <c:pt idx="9">
                  <c:v>0.20009384037916433</c:v>
                </c:pt>
                <c:pt idx="10">
                  <c:v>0.21376301724973645</c:v>
                </c:pt>
                <c:pt idx="11">
                  <c:v>0.22158328975554109</c:v>
                </c:pt>
                <c:pt idx="12">
                  <c:v>0.22404180765538775</c:v>
                </c:pt>
                <c:pt idx="13">
                  <c:v>0.22184097553722201</c:v>
                </c:pt>
                <c:pt idx="14">
                  <c:v>0.21578546903865095</c:v>
                </c:pt>
                <c:pt idx="15">
                  <c:v>0.20669893818758003</c:v>
                </c:pt>
                <c:pt idx="16">
                  <c:v>0.19536681481316456</c:v>
                </c:pt>
                <c:pt idx="17">
                  <c:v>0.18250047186175347</c:v>
                </c:pt>
                <c:pt idx="18">
                  <c:v>0.168717884924555</c:v>
                </c:pt>
                <c:pt idx="19">
                  <c:v>0.15453639947449069</c:v>
                </c:pt>
                <c:pt idx="20">
                  <c:v>0.14037389581428056</c:v>
                </c:pt>
                <c:pt idx="21">
                  <c:v>0.1265553851427573</c:v>
                </c:pt>
                <c:pt idx="22">
                  <c:v>0.11332276634574318</c:v>
                </c:pt>
                <c:pt idx="23">
                  <c:v>0.10084607799774249</c:v>
                </c:pt>
                <c:pt idx="24">
                  <c:v>8.9235078359988909E-2</c:v>
                </c:pt>
                <c:pt idx="25">
                  <c:v>7.8550379892078012E-2</c:v>
                </c:pt>
                <c:pt idx="26">
                  <c:v>6.8813664728577639E-2</c:v>
                </c:pt>
                <c:pt idx="27">
                  <c:v>6.0016728062585123E-2</c:v>
                </c:pt>
                <c:pt idx="28">
                  <c:v>5.2129252364199845E-2</c:v>
                </c:pt>
                <c:pt idx="29">
                  <c:v>4.5105320753856586E-2</c:v>
                </c:pt>
                <c:pt idx="30">
                  <c:v>3.888874477601955E-2</c:v>
                </c:pt>
                <c:pt idx="31">
                  <c:v>3.3417320380964344E-2</c:v>
                </c:pt>
                <c:pt idx="32">
                  <c:v>2.862614424768101E-2</c:v>
                </c:pt>
                <c:pt idx="33">
                  <c:v>2.4450127014974028E-2</c:v>
                </c:pt>
                <c:pt idx="34">
                  <c:v>2.0825835353110309E-2</c:v>
                </c:pt>
                <c:pt idx="35">
                  <c:v>1.7692784672754779E-2</c:v>
                </c:pt>
                <c:pt idx="36">
                  <c:v>1.4994291196531567E-2</c:v>
                </c:pt>
                <c:pt idx="37">
                  <c:v>1.2677977895483921E-2</c:v>
                </c:pt>
                <c:pt idx="38">
                  <c:v>1.0696014608327883E-2</c:v>
                </c:pt>
                <c:pt idx="39">
                  <c:v>9.0051592652380386E-3</c:v>
                </c:pt>
                <c:pt idx="40">
                  <c:v>7.5666549604141422E-3</c:v>
                </c:pt>
                <c:pt idx="41">
                  <c:v>6.346026864872672E-3</c:v>
                </c:pt>
                <c:pt idx="42">
                  <c:v>5.312813696416843E-3</c:v>
                </c:pt>
                <c:pt idx="43">
                  <c:v>4.4402606224662883E-3</c:v>
                </c:pt>
                <c:pt idx="44">
                  <c:v>3.7049939586361619E-3</c:v>
                </c:pt>
                <c:pt idx="45">
                  <c:v>3.0866927050179995E-3</c:v>
                </c:pt>
                <c:pt idx="46">
                  <c:v>2.5677676836362469E-3</c:v>
                </c:pt>
                <c:pt idx="47">
                  <c:v>2.1330556550375229E-3</c:v>
                </c:pt>
                <c:pt idx="48">
                  <c:v>1.7695331577585243E-3</c:v>
                </c:pt>
                <c:pt idx="49">
                  <c:v>1.4660528022567337E-3</c:v>
                </c:pt>
                <c:pt idx="50">
                  <c:v>1.2131032461193591E-3</c:v>
                </c:pt>
                <c:pt idx="51">
                  <c:v>1.0025929805413665E-3</c:v>
                </c:pt>
                <c:pt idx="52">
                  <c:v>8.27657284522896E-4</c:v>
                </c:pt>
                <c:pt idx="53">
                  <c:v>6.8248718206998437E-4</c:v>
                </c:pt>
                <c:pt idx="54">
                  <c:v>5.6217891036037366E-4</c:v>
                </c:pt>
                <c:pt idx="55">
                  <c:v>4.6260222570191923E-4</c:v>
                </c:pt>
                <c:pt idx="56">
                  <c:v>3.802858008700317E-4</c:v>
                </c:pt>
                <c:pt idx="57">
                  <c:v>3.1231797169290268E-4</c:v>
                </c:pt>
                <c:pt idx="58">
                  <c:v>2.5626114879933796E-4</c:v>
                </c:pt>
                <c:pt idx="59">
                  <c:v>2.1007830393420584E-4</c:v>
                </c:pt>
                <c:pt idx="60">
                  <c:v>1.7207005528227699E-4</c:v>
                </c:pt>
                <c:pt idx="61">
                  <c:v>1.4082100247375784E-4</c:v>
                </c:pt>
                <c:pt idx="62">
                  <c:v>1.1515409184102628E-4</c:v>
                </c:pt>
                <c:pt idx="63">
                  <c:v>9.4091920728874562E-5</c:v>
                </c:pt>
                <c:pt idx="64">
                  <c:v>7.6824012608347561E-5</c:v>
                </c:pt>
                <c:pt idx="65">
                  <c:v>6.2679210085018447E-5</c:v>
                </c:pt>
                <c:pt idx="66">
                  <c:v>5.110243927819713E-5</c:v>
                </c:pt>
                <c:pt idx="67">
                  <c:v>4.1635195845740948E-5</c:v>
                </c:pt>
                <c:pt idx="68">
                  <c:v>3.3899190020652542E-5</c:v>
                </c:pt>
                <c:pt idx="69">
                  <c:v>2.7582665647642506E-5</c:v>
                </c:pt>
                <c:pt idx="70">
                  <c:v>2.2428976833859006E-5</c:v>
                </c:pt>
                <c:pt idx="71">
                  <c:v>1.8227066077691821E-5</c:v>
                </c:pt>
                <c:pt idx="72">
                  <c:v>1.4803540311860676E-5</c:v>
                </c:pt>
                <c:pt idx="73">
                  <c:v>1.2016086921654487E-5</c:v>
                </c:pt>
                <c:pt idx="74">
                  <c:v>9.7480112026624283E-6</c:v>
                </c:pt>
                <c:pt idx="75">
                  <c:v>7.9037106046055237E-6</c:v>
                </c:pt>
                <c:pt idx="76">
                  <c:v>6.4049301275113529E-6</c:v>
                </c:pt>
                <c:pt idx="77">
                  <c:v>5.1876680018831951E-6</c:v>
                </c:pt>
                <c:pt idx="78">
                  <c:v>4.1996218496797528E-6</c:v>
                </c:pt>
                <c:pt idx="79">
                  <c:v>3.3980833863388341E-6</c:v>
                </c:pt>
                <c:pt idx="80">
                  <c:v>2.7482048299180773E-6</c:v>
                </c:pt>
                <c:pt idx="81">
                  <c:v>2.2215729241559808E-6</c:v>
                </c:pt>
                <c:pt idx="82">
                  <c:v>1.7950372021716809E-6</c:v>
                </c:pt>
                <c:pt idx="83">
                  <c:v>1.4497481167642708E-6</c:v>
                </c:pt>
                <c:pt idx="84">
                  <c:v>1.1703682020482029E-6</c:v>
                </c:pt>
                <c:pt idx="85">
                  <c:v>9.4442573394570527E-7</c:v>
                </c:pt>
                <c:pt idx="86">
                  <c:v>7.6178561664689523E-7</c:v>
                </c:pt>
                <c:pt idx="87">
                  <c:v>6.1421660347272535E-7</c:v>
                </c:pt>
                <c:pt idx="88">
                  <c:v>4.9503760421447177E-7</c:v>
                </c:pt>
                <c:pt idx="89">
                  <c:v>3.9882885640435406E-7</c:v>
                </c:pt>
                <c:pt idx="90">
                  <c:v>3.2119624624646618E-7</c:v>
                </c:pt>
                <c:pt idx="91">
                  <c:v>2.5857914153724244E-7</c:v>
                </c:pt>
                <c:pt idx="92">
                  <c:v>2.0809381579819483E-7</c:v>
                </c:pt>
                <c:pt idx="93">
                  <c:v>1.6740596051085277E-7</c:v>
                </c:pt>
                <c:pt idx="94">
                  <c:v>1.3462695149669892E-7</c:v>
                </c:pt>
                <c:pt idx="95">
                  <c:v>1.0822949855568907E-7</c:v>
                </c:pt>
                <c:pt idx="96">
                  <c:v>8.6979099900190408E-8</c:v>
                </c:pt>
                <c:pt idx="97">
                  <c:v>6.9878374232968159E-8</c:v>
                </c:pt>
                <c:pt idx="98">
                  <c:v>5.6121878094865346E-8</c:v>
                </c:pt>
                <c:pt idx="99">
                  <c:v>4.5059454766410246E-8</c:v>
                </c:pt>
                <c:pt idx="100">
                  <c:v>3.6166520481677139E-8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2B-42C9-B129-0BE12434FDB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Лист1!$F$4:$F$104</c:f>
              <c:numCache>
                <c:formatCode>0.0000</c:formatCode>
                <c:ptCount val="101"/>
                <c:pt idx="0">
                  <c:v>0</c:v>
                </c:pt>
                <c:pt idx="1">
                  <c:v>1.2675793995302814E-4</c:v>
                </c:pt>
                <c:pt idx="2">
                  <c:v>1.5795069263349829E-3</c:v>
                </c:pt>
                <c:pt idx="3">
                  <c:v>6.2274887324254872E-3</c:v>
                </c:pt>
                <c:pt idx="4">
                  <c:v>1.5328310048810098E-2</c:v>
                </c:pt>
                <c:pt idx="5">
                  <c:v>2.9144775071227019E-2</c:v>
                </c:pt>
                <c:pt idx="6">
                  <c:v>4.7066518156309411E-2</c:v>
                </c:pt>
                <c:pt idx="7">
                  <c:v>6.7908730179771934E-2</c:v>
                </c:pt>
                <c:pt idx="8">
                  <c:v>9.0223522157741806E-2</c:v>
                </c:pt>
                <c:pt idx="9">
                  <c:v>0.11255278521327994</c:v>
                </c:pt>
                <c:pt idx="10">
                  <c:v>0.13360188578108528</c:v>
                </c:pt>
                <c:pt idx="11">
                  <c:v>0.15233851170693449</c:v>
                </c:pt>
                <c:pt idx="12">
                  <c:v>0.16803135574154082</c:v>
                </c:pt>
                <c:pt idx="13">
                  <c:v>0.18024579262399287</c:v>
                </c:pt>
                <c:pt idx="14">
                  <c:v>0.18881228540881959</c:v>
                </c:pt>
                <c:pt idx="15">
                  <c:v>0.19378025455085626</c:v>
                </c:pt>
                <c:pt idx="16">
                  <c:v>0.19536681481316456</c:v>
                </c:pt>
                <c:pt idx="17">
                  <c:v>0.19390675135311308</c:v>
                </c:pt>
                <c:pt idx="18">
                  <c:v>0.18980762054012443</c:v>
                </c:pt>
                <c:pt idx="19">
                  <c:v>0.1835119743759577</c:v>
                </c:pt>
                <c:pt idx="20">
                  <c:v>0.17546736976785071</c:v>
                </c:pt>
                <c:pt idx="21">
                  <c:v>0.16610394299986894</c:v>
                </c:pt>
                <c:pt idx="22">
                  <c:v>0.15581880372539689</c:v>
                </c:pt>
                <c:pt idx="23">
                  <c:v>0.14496623712175483</c:v>
                </c:pt>
                <c:pt idx="24">
                  <c:v>0.13385261753998337</c:v>
                </c:pt>
                <c:pt idx="25">
                  <c:v>0.12273496858137189</c:v>
                </c:pt>
                <c:pt idx="26">
                  <c:v>0.11182220518393865</c:v>
                </c:pt>
                <c:pt idx="27">
                  <c:v>0.10127822860561238</c:v>
                </c:pt>
                <c:pt idx="28">
                  <c:v>9.1226191637349727E-2</c:v>
                </c:pt>
                <c:pt idx="29">
                  <c:v>8.1753393866365057E-2</c:v>
                </c:pt>
                <c:pt idx="30">
                  <c:v>7.2916396455036656E-2</c:v>
                </c:pt>
                <c:pt idx="31">
                  <c:v>6.4746058238118409E-2</c:v>
                </c:pt>
                <c:pt idx="32">
                  <c:v>5.7252288495362021E-2</c:v>
                </c:pt>
                <c:pt idx="33">
                  <c:v>5.0428386968383927E-2</c:v>
                </c:pt>
                <c:pt idx="34">
                  <c:v>4.4254900125359403E-2</c:v>
                </c:pt>
                <c:pt idx="35">
                  <c:v>3.8702966471651078E-2</c:v>
                </c:pt>
                <c:pt idx="36">
                  <c:v>3.3737155192196021E-2</c:v>
                </c:pt>
                <c:pt idx="37">
                  <c:v>2.9317823883306563E-2</c:v>
                </c:pt>
                <c:pt idx="38">
                  <c:v>2.5403034694778722E-2</c:v>
                </c:pt>
                <c:pt idx="39">
                  <c:v>2.1950075709017719E-2</c:v>
                </c:pt>
                <c:pt idx="40">
                  <c:v>1.8916637401035354E-2</c:v>
                </c:pt>
                <c:pt idx="41">
                  <c:v>1.6261693841236224E-2</c:v>
                </c:pt>
                <c:pt idx="42">
                  <c:v>1.3946135953094211E-2</c:v>
                </c:pt>
                <c:pt idx="43">
                  <c:v>1.1933200422878149E-2</c:v>
                </c:pt>
                <c:pt idx="44">
                  <c:v>1.0188733386249446E-2</c:v>
                </c:pt>
                <c:pt idx="45">
                  <c:v>8.6813232328631241E-3</c:v>
                </c:pt>
                <c:pt idx="46">
                  <c:v>7.3823320904542094E-3</c:v>
                </c:pt>
                <c:pt idx="47">
                  <c:v>6.2658509866727226E-3</c:v>
                </c:pt>
                <c:pt idx="48">
                  <c:v>5.308599473275573E-3</c:v>
                </c:pt>
                <c:pt idx="49">
                  <c:v>4.4897867069112465E-3</c:v>
                </c:pt>
                <c:pt idx="50">
                  <c:v>3.7909476441229969E-3</c:v>
                </c:pt>
                <c:pt idx="51">
                  <c:v>3.1957651254756058E-3</c:v>
                </c:pt>
                <c:pt idx="52">
                  <c:v>2.6898861746994119E-3</c:v>
                </c:pt>
                <c:pt idx="53">
                  <c:v>2.2607387906068235E-3</c:v>
                </c:pt>
                <c:pt idx="54">
                  <c:v>1.897353822466261E-3</c:v>
                </c:pt>
                <c:pt idx="55">
                  <c:v>1.5901951508503472E-3</c:v>
                </c:pt>
                <c:pt idx="56">
                  <c:v>1.3310003030451111E-3</c:v>
                </c:pt>
                <c:pt idx="57">
                  <c:v>1.1126327741559658E-3</c:v>
                </c:pt>
                <c:pt idx="58">
                  <c:v>9.2894666439760013E-4</c:v>
                </c:pt>
                <c:pt idx="59">
                  <c:v>7.7466374575738399E-4</c:v>
                </c:pt>
                <c:pt idx="60">
                  <c:v>6.4526270730853874E-4</c:v>
                </c:pt>
                <c:pt idx="61">
                  <c:v>5.3688007193120177E-4</c:v>
                </c:pt>
                <c:pt idx="62">
                  <c:v>4.462221058839768E-4</c:v>
                </c:pt>
                <c:pt idx="63">
                  <c:v>3.704869378699436E-4</c:v>
                </c:pt>
                <c:pt idx="64">
                  <c:v>3.0729605043339025E-4</c:v>
                </c:pt>
                <c:pt idx="65">
                  <c:v>2.5463429097038749E-4</c:v>
                </c:pt>
                <c:pt idx="66">
                  <c:v>2.1079756202256315E-4</c:v>
                </c:pt>
                <c:pt idx="67">
                  <c:v>1.7434738260404021E-4</c:v>
                </c:pt>
                <c:pt idx="68">
                  <c:v>1.440715575877733E-4</c:v>
                </c:pt>
                <c:pt idx="69">
                  <c:v>1.1895024560545831E-4</c:v>
                </c:pt>
                <c:pt idx="70">
                  <c:v>9.8126773648133148E-5</c:v>
                </c:pt>
                <c:pt idx="71">
                  <c:v>8.0882605719757449E-5</c:v>
                </c:pt>
                <c:pt idx="72">
                  <c:v>6.6615931403373046E-5</c:v>
                </c:pt>
                <c:pt idx="73">
                  <c:v>5.4823396580048593E-5</c:v>
                </c:pt>
                <c:pt idx="74">
                  <c:v>4.5084551812313729E-5</c:v>
                </c:pt>
                <c:pt idx="75">
                  <c:v>3.7048643459088389E-5</c:v>
                </c:pt>
                <c:pt idx="76">
                  <c:v>3.0423418105678931E-5</c:v>
                </c:pt>
                <c:pt idx="77">
                  <c:v>2.4965652259062875E-5</c:v>
                </c:pt>
                <c:pt idx="78">
                  <c:v>2.0473156517188796E-5</c:v>
                </c:pt>
                <c:pt idx="79">
                  <c:v>1.6778036720047993E-5</c:v>
                </c:pt>
                <c:pt idx="80">
                  <c:v>1.3741024149590386E-5</c:v>
                </c:pt>
                <c:pt idx="81">
                  <c:v>1.1246712928539655E-5</c:v>
                </c:pt>
                <c:pt idx="82">
                  <c:v>9.1995656611298644E-6</c:v>
                </c:pt>
                <c:pt idx="83">
                  <c:v>7.5205683557146545E-6</c:v>
                </c:pt>
                <c:pt idx="84">
                  <c:v>6.1444330607530649E-6</c:v>
                </c:pt>
                <c:pt idx="85">
                  <c:v>5.0172617115865592E-6</c:v>
                </c:pt>
                <c:pt idx="86">
                  <c:v>4.0945976894770626E-6</c:v>
                </c:pt>
                <c:pt idx="87">
                  <c:v>3.3398027813829445E-6</c:v>
                </c:pt>
                <c:pt idx="88">
                  <c:v>2.7227068231795948E-6</c:v>
                </c:pt>
                <c:pt idx="89">
                  <c:v>2.2184855137492196E-6</c:v>
                </c:pt>
                <c:pt idx="90">
                  <c:v>1.8067288851363722E-6</c:v>
                </c:pt>
                <c:pt idx="91">
                  <c:v>1.4706688674930666E-6</c:v>
                </c:pt>
                <c:pt idx="92">
                  <c:v>1.1965394408396202E-6</c:v>
                </c:pt>
                <c:pt idx="93">
                  <c:v>9.7304714546933171E-7</c:v>
                </c:pt>
                <c:pt idx="94">
                  <c:v>7.9093334004310608E-7</c:v>
                </c:pt>
                <c:pt idx="95">
                  <c:v>6.4261264767440396E-7</c:v>
                </c:pt>
                <c:pt idx="96">
                  <c:v>5.2187459940114253E-7</c:v>
                </c:pt>
                <c:pt idx="97">
                  <c:v>4.2363764378736951E-7</c:v>
                </c:pt>
                <c:pt idx="98">
                  <c:v>3.4374650333105029E-7</c:v>
                </c:pt>
                <c:pt idx="99">
                  <c:v>2.7880537636716337E-7</c:v>
                </c:pt>
                <c:pt idx="100">
                  <c:v>2.260407530104821E-7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2B-42C9-B129-0BE12434FDB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Лист1!$G$4:$G$104</c:f>
              <c:numCache>
                <c:formatCode>0.0000</c:formatCode>
                <c:ptCount val="101"/>
                <c:pt idx="0">
                  <c:v>0</c:v>
                </c:pt>
                <c:pt idx="1">
                  <c:v>6.3378969976514072E-6</c:v>
                </c:pt>
                <c:pt idx="2">
                  <c:v>1.5795069263349829E-4</c:v>
                </c:pt>
                <c:pt idx="3">
                  <c:v>9.34123309863823E-4</c:v>
                </c:pt>
                <c:pt idx="4">
                  <c:v>3.0656620097620196E-3</c:v>
                </c:pt>
                <c:pt idx="5">
                  <c:v>7.2861937678067555E-3</c:v>
                </c:pt>
                <c:pt idx="6">
                  <c:v>1.4119955446892825E-2</c:v>
                </c:pt>
                <c:pt idx="7">
                  <c:v>2.3768055562920175E-2</c:v>
                </c:pt>
                <c:pt idx="8">
                  <c:v>3.6089408863096722E-2</c:v>
                </c:pt>
                <c:pt idx="9">
                  <c:v>5.0648753345975968E-2</c:v>
                </c:pt>
                <c:pt idx="10">
                  <c:v>6.6800942890542642E-2</c:v>
                </c:pt>
                <c:pt idx="11">
                  <c:v>8.3786181438813973E-2</c:v>
                </c:pt>
                <c:pt idx="12">
                  <c:v>0.10081881344492448</c:v>
                </c:pt>
                <c:pt idx="13">
                  <c:v>0.11715976520559537</c:v>
                </c:pt>
                <c:pt idx="14">
                  <c:v>0.13216859978617371</c:v>
                </c:pt>
                <c:pt idx="15">
                  <c:v>0.14533519091314223</c:v>
                </c:pt>
                <c:pt idx="16">
                  <c:v>0.15629345185053165</c:v>
                </c:pt>
                <c:pt idx="17">
                  <c:v>0.16482073865014613</c:v>
                </c:pt>
                <c:pt idx="18">
                  <c:v>0.17082685848611195</c:v>
                </c:pt>
                <c:pt idx="19">
                  <c:v>0.17433637565715981</c:v>
                </c:pt>
                <c:pt idx="20">
                  <c:v>0.17546736976785071</c:v>
                </c:pt>
                <c:pt idx="21">
                  <c:v>0.17440914014986239</c:v>
                </c:pt>
                <c:pt idx="22">
                  <c:v>0.17140068409793657</c:v>
                </c:pt>
                <c:pt idx="23">
                  <c:v>0.16671117269001806</c:v>
                </c:pt>
                <c:pt idx="24">
                  <c:v>0.16062314104798003</c:v>
                </c:pt>
                <c:pt idx="25">
                  <c:v>0.1534187107267149</c:v>
                </c:pt>
                <c:pt idx="26">
                  <c:v>0.14536886673912028</c:v>
                </c:pt>
                <c:pt idx="27">
                  <c:v>0.13672560861757671</c:v>
                </c:pt>
                <c:pt idx="28">
                  <c:v>0.12771666829228961</c:v>
                </c:pt>
                <c:pt idx="29">
                  <c:v>0.11854242110622934</c:v>
                </c:pt>
                <c:pt idx="30">
                  <c:v>0.10937459468255499</c:v>
                </c:pt>
                <c:pt idx="31">
                  <c:v>0.10035639026908354</c:v>
                </c:pt>
                <c:pt idx="32">
                  <c:v>9.1603661592579239E-2</c:v>
                </c:pt>
                <c:pt idx="33">
                  <c:v>8.3206838497833488E-2</c:v>
                </c:pt>
                <c:pt idx="34">
                  <c:v>7.5233330213110988E-2</c:v>
                </c:pt>
                <c:pt idx="35">
                  <c:v>6.7730191325389391E-2</c:v>
                </c:pt>
                <c:pt idx="36">
                  <c:v>6.0726879345952847E-2</c:v>
                </c:pt>
                <c:pt idx="37">
                  <c:v>5.4237974184117146E-2</c:v>
                </c:pt>
                <c:pt idx="38">
                  <c:v>4.8265765920079577E-2</c:v>
                </c:pt>
                <c:pt idx="39">
                  <c:v>4.2802647632584553E-2</c:v>
                </c:pt>
                <c:pt idx="40">
                  <c:v>3.7833274802070709E-2</c:v>
                </c:pt>
                <c:pt idx="41">
                  <c:v>3.3336472374534264E-2</c:v>
                </c:pt>
                <c:pt idx="42">
                  <c:v>2.9286885501497842E-2</c:v>
                </c:pt>
                <c:pt idx="43">
                  <c:v>2.5656380909188023E-2</c:v>
                </c:pt>
                <c:pt idx="44">
                  <c:v>2.241521344974878E-2</c:v>
                </c:pt>
                <c:pt idx="45">
                  <c:v>1.9532977273942032E-2</c:v>
                </c:pt>
                <c:pt idx="46">
                  <c:v>1.6979363808044681E-2</c:v>
                </c:pt>
                <c:pt idx="47">
                  <c:v>1.47247498186809E-2</c:v>
                </c:pt>
                <c:pt idx="48">
                  <c:v>1.2740638735861376E-2</c:v>
                </c:pt>
                <c:pt idx="49">
                  <c:v>1.0999977431932557E-2</c:v>
                </c:pt>
                <c:pt idx="50">
                  <c:v>9.4773691103074934E-3</c:v>
                </c:pt>
                <c:pt idx="51">
                  <c:v>8.149201069962796E-3</c:v>
                </c:pt>
                <c:pt idx="52">
                  <c:v>6.9937040542184708E-3</c:v>
                </c:pt>
                <c:pt idx="53">
                  <c:v>5.9909577951080817E-3</c:v>
                </c:pt>
                <c:pt idx="54">
                  <c:v>5.1228553206589039E-3</c:v>
                </c:pt>
                <c:pt idx="55">
                  <c:v>4.3730366648384554E-3</c:v>
                </c:pt>
                <c:pt idx="56">
                  <c:v>3.726800848526311E-3</c:v>
                </c:pt>
                <c:pt idx="57">
                  <c:v>3.1710034063445027E-3</c:v>
                </c:pt>
                <c:pt idx="58">
                  <c:v>2.6939453267530401E-3</c:v>
                </c:pt>
                <c:pt idx="59">
                  <c:v>2.2852580499842829E-3</c:v>
                </c:pt>
                <c:pt idx="60">
                  <c:v>1.9357881219256162E-3</c:v>
                </c:pt>
                <c:pt idx="61">
                  <c:v>1.6374842193901654E-3</c:v>
                </c:pt>
                <c:pt idx="62">
                  <c:v>1.3832885282403283E-3</c:v>
                </c:pt>
                <c:pt idx="63">
                  <c:v>1.1670338542903226E-3</c:v>
                </c:pt>
                <c:pt idx="64">
                  <c:v>9.833473613868487E-4</c:v>
                </c:pt>
                <c:pt idx="65">
                  <c:v>8.2756144565375922E-4</c:v>
                </c:pt>
                <c:pt idx="66">
                  <c:v>6.9563195467445835E-4</c:v>
                </c:pt>
                <c:pt idx="67">
                  <c:v>5.8406373172353475E-4</c:v>
                </c:pt>
                <c:pt idx="68">
                  <c:v>4.8984329579842916E-4</c:v>
                </c:pt>
                <c:pt idx="69">
                  <c:v>4.1037834733883113E-4</c:v>
                </c:pt>
                <c:pt idx="70">
                  <c:v>3.4344370776846598E-4</c:v>
                </c:pt>
                <c:pt idx="71">
                  <c:v>2.8713325030513894E-4</c:v>
                </c:pt>
                <c:pt idx="72">
                  <c:v>2.3981735305214294E-4</c:v>
                </c:pt>
                <c:pt idx="73">
                  <c:v>2.0010539751717736E-4</c:v>
                </c:pt>
                <c:pt idx="74">
                  <c:v>1.6681284170556079E-4</c:v>
                </c:pt>
                <c:pt idx="75">
                  <c:v>1.3893241297158147E-4</c:v>
                </c:pt>
                <c:pt idx="76">
                  <c:v>1.1560898880157993E-4</c:v>
                </c:pt>
                <c:pt idx="77">
                  <c:v>9.611776119739208E-5</c:v>
                </c:pt>
                <c:pt idx="78">
                  <c:v>7.9845310417036292E-5</c:v>
                </c:pt>
                <c:pt idx="79">
                  <c:v>6.6273245044189564E-5</c:v>
                </c:pt>
                <c:pt idx="80">
                  <c:v>5.4964096598361543E-5</c:v>
                </c:pt>
                <c:pt idx="81">
                  <c:v>4.554918736058559E-5</c:v>
                </c:pt>
                <c:pt idx="82">
                  <c:v>3.7718219210632448E-5</c:v>
                </c:pt>
                <c:pt idx="83">
                  <c:v>3.1210358676215818E-5</c:v>
                </c:pt>
                <c:pt idx="84">
                  <c:v>2.5806618855162872E-5</c:v>
                </c:pt>
                <c:pt idx="85">
                  <c:v>2.1323362274242877E-5</c:v>
                </c:pt>
                <c:pt idx="86">
                  <c:v>1.7606770064751366E-5</c:v>
                </c:pt>
                <c:pt idx="87">
                  <c:v>1.4528142099015808E-5</c:v>
                </c:pt>
                <c:pt idx="88">
                  <c:v>1.1979910021990218E-5</c:v>
                </c:pt>
                <c:pt idx="89">
                  <c:v>9.8722605361840267E-6</c:v>
                </c:pt>
                <c:pt idx="90">
                  <c:v>8.1302799831136759E-6</c:v>
                </c:pt>
                <c:pt idx="91">
                  <c:v>6.6915433470934523E-6</c:v>
                </c:pt>
                <c:pt idx="92">
                  <c:v>5.5040814278622533E-6</c:v>
                </c:pt>
                <c:pt idx="93">
                  <c:v>4.5246692264323926E-6</c:v>
                </c:pt>
                <c:pt idx="94">
                  <c:v>3.7173866982025984E-6</c:v>
                </c:pt>
                <c:pt idx="95">
                  <c:v>3.0524100764534183E-6</c:v>
                </c:pt>
                <c:pt idx="96">
                  <c:v>2.504998077125484E-6</c:v>
                </c:pt>
                <c:pt idx="97">
                  <c:v>2.0546425723687423E-6</c:v>
                </c:pt>
                <c:pt idx="98">
                  <c:v>1.6843578663221463E-6</c:v>
                </c:pt>
                <c:pt idx="99">
                  <c:v>1.3800866130174586E-6</c:v>
                </c:pt>
                <c:pt idx="100">
                  <c:v>1.1302037650524104E-6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2B-42C9-B129-0BE12434FDB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Лист1!$H$4:$H$104</c:f>
              <c:numCache>
                <c:formatCode>0.0000</c:formatCode>
                <c:ptCount val="101"/>
                <c:pt idx="0">
                  <c:v>0</c:v>
                </c:pt>
                <c:pt idx="1">
                  <c:v>2.640790415688086E-7</c:v>
                </c:pt>
                <c:pt idx="2">
                  <c:v>1.316255771945819E-5</c:v>
                </c:pt>
                <c:pt idx="3">
                  <c:v>1.1676541373297787E-4</c:v>
                </c:pt>
                <c:pt idx="4">
                  <c:v>5.1094366829366989E-4</c:v>
                </c:pt>
                <c:pt idx="5">
                  <c:v>1.5179570349597407E-3</c:v>
                </c:pt>
                <c:pt idx="6">
                  <c:v>3.5299888617232062E-3</c:v>
                </c:pt>
                <c:pt idx="7">
                  <c:v>6.9323495391850516E-3</c:v>
                </c:pt>
                <c:pt idx="8">
                  <c:v>1.2029802954365574E-2</c:v>
                </c:pt>
                <c:pt idx="9">
                  <c:v>1.8993282504740989E-2</c:v>
                </c:pt>
                <c:pt idx="10">
                  <c:v>2.783372620439277E-2</c:v>
                </c:pt>
                <c:pt idx="11">
                  <c:v>3.8401999826123072E-2</c:v>
                </c:pt>
                <c:pt idx="12">
                  <c:v>5.0409406722462247E-2</c:v>
                </c:pt>
                <c:pt idx="13">
                  <c:v>6.3461539486364155E-2</c:v>
                </c:pt>
                <c:pt idx="14">
                  <c:v>7.7098349875267994E-2</c:v>
                </c:pt>
                <c:pt idx="15">
                  <c:v>9.0834494320713888E-2</c:v>
                </c:pt>
                <c:pt idx="16">
                  <c:v>0.10419563456702111</c:v>
                </c:pt>
                <c:pt idx="17">
                  <c:v>0.11674802321052016</c:v>
                </c:pt>
                <c:pt idx="18">
                  <c:v>0.12812014386458398</c:v>
                </c:pt>
                <c:pt idx="19">
                  <c:v>0.13801629739525151</c:v>
                </c:pt>
                <c:pt idx="20">
                  <c:v>0.14622280813987559</c:v>
                </c:pt>
                <c:pt idx="21">
                  <c:v>0.15260799763112959</c:v>
                </c:pt>
                <c:pt idx="22">
                  <c:v>0.15711729375644184</c:v>
                </c:pt>
                <c:pt idx="23">
                  <c:v>0.15976487382793397</c:v>
                </c:pt>
                <c:pt idx="24">
                  <c:v>0.16062314104798003</c:v>
                </c:pt>
                <c:pt idx="25">
                  <c:v>0.15981115700699466</c:v>
                </c:pt>
                <c:pt idx="26">
                  <c:v>0.15748293896738028</c:v>
                </c:pt>
                <c:pt idx="27">
                  <c:v>0.15381630969477381</c:v>
                </c:pt>
                <c:pt idx="28">
                  <c:v>0.14900277967433789</c:v>
                </c:pt>
                <c:pt idx="29">
                  <c:v>0.14323875883669379</c:v>
                </c:pt>
                <c:pt idx="30">
                  <c:v>0.13671824335319374</c:v>
                </c:pt>
                <c:pt idx="31">
                  <c:v>0.12962700409756625</c:v>
                </c:pt>
                <c:pt idx="32">
                  <c:v>0.12213821545677231</c:v>
                </c:pt>
                <c:pt idx="33">
                  <c:v>0.11440940293452104</c:v>
                </c:pt>
                <c:pt idx="34">
                  <c:v>0.10658055113524058</c:v>
                </c:pt>
                <c:pt idx="35">
                  <c:v>9.8773195682859513E-2</c:v>
                </c:pt>
                <c:pt idx="36">
                  <c:v>9.1090319018929264E-2</c:v>
                </c:pt>
                <c:pt idx="37">
                  <c:v>8.3616876867180598E-2</c:v>
                </c:pt>
                <c:pt idx="38">
                  <c:v>7.6420796040125985E-2</c:v>
                </c:pt>
                <c:pt idx="39">
                  <c:v>6.9554302402949894E-2</c:v>
                </c:pt>
                <c:pt idx="40">
                  <c:v>6.3055458003451179E-2</c:v>
                </c:pt>
                <c:pt idx="41">
                  <c:v>5.6949806973162688E-2</c:v>
                </c:pt>
                <c:pt idx="42">
                  <c:v>5.1252049627621227E-2</c:v>
                </c:pt>
                <c:pt idx="43">
                  <c:v>4.5967682462295205E-2</c:v>
                </c:pt>
                <c:pt idx="44">
                  <c:v>4.10945579912061E-2</c:v>
                </c:pt>
                <c:pt idx="45">
                  <c:v>3.6624332388641309E-2</c:v>
                </c:pt>
                <c:pt idx="46">
                  <c:v>3.2543780632085642E-2</c:v>
                </c:pt>
                <c:pt idx="47">
                  <c:v>2.8835968394916763E-2</c:v>
                </c:pt>
                <c:pt idx="48">
                  <c:v>2.5481277471722751E-2</c:v>
                </c:pt>
                <c:pt idx="49">
                  <c:v>2.2458287256862303E-2</c:v>
                </c:pt>
                <c:pt idx="50">
                  <c:v>1.9744518979807276E-2</c:v>
                </c:pt>
                <c:pt idx="51">
                  <c:v>1.731705227367094E-2</c:v>
                </c:pt>
                <c:pt idx="52">
                  <c:v>1.5153025450806688E-2</c:v>
                </c:pt>
                <c:pt idx="53">
                  <c:v>1.3230031797530349E-2</c:v>
                </c:pt>
                <c:pt idx="54">
                  <c:v>1.1526424471482536E-2</c:v>
                </c:pt>
                <c:pt idx="55">
                  <c:v>1.0021542356921459E-2</c:v>
                </c:pt>
                <c:pt idx="56">
                  <c:v>8.6958686465613919E-3</c:v>
                </c:pt>
                <c:pt idx="57">
                  <c:v>7.5311330900681931E-3</c:v>
                </c:pt>
                <c:pt idx="58">
                  <c:v>6.5103678729865134E-3</c:v>
                </c:pt>
                <c:pt idx="59">
                  <c:v>5.6179260395446953E-3</c:v>
                </c:pt>
                <c:pt idx="60">
                  <c:v>4.8394703048140406E-3</c:v>
                </c:pt>
                <c:pt idx="61">
                  <c:v>4.16193905761667E-3</c:v>
                </c:pt>
                <c:pt idx="62">
                  <c:v>3.5734953646208477E-3</c:v>
                </c:pt>
                <c:pt idx="63">
                  <c:v>3.0634638675120962E-3</c:v>
                </c:pt>
                <c:pt idx="64">
                  <c:v>2.62225963036493E-3</c:v>
                </c:pt>
                <c:pt idx="65">
                  <c:v>2.2413122486455977E-3</c:v>
                </c:pt>
                <c:pt idx="66">
                  <c:v>1.9129878753547606E-3</c:v>
                </c:pt>
                <c:pt idx="67">
                  <c:v>1.6305112510615345E-3</c:v>
                </c:pt>
                <c:pt idx="68">
                  <c:v>1.3878893380955494E-3</c:v>
                </c:pt>
                <c:pt idx="69">
                  <c:v>1.1798377485991395E-3</c:v>
                </c:pt>
                <c:pt idx="70">
                  <c:v>1.0017108143246926E-3</c:v>
                </c:pt>
                <c:pt idx="71">
                  <c:v>8.4943586548603598E-4</c:v>
                </c:pt>
                <c:pt idx="72">
                  <c:v>7.1945205915642887E-4</c:v>
                </c:pt>
                <c:pt idx="73">
                  <c:v>6.0865391744808117E-4</c:v>
                </c:pt>
                <c:pt idx="74">
                  <c:v>5.1433959525881245E-4</c:v>
                </c:pt>
                <c:pt idx="75">
                  <c:v>4.3416379053619211E-4</c:v>
                </c:pt>
                <c:pt idx="76">
                  <c:v>3.6609513120500312E-4</c:v>
                </c:pt>
                <c:pt idx="77">
                  <c:v>3.0837781717496624E-4</c:v>
                </c:pt>
                <c:pt idx="78">
                  <c:v>2.5949725885536799E-4</c:v>
                </c:pt>
                <c:pt idx="79">
                  <c:v>2.1814943160379069E-4</c:v>
                </c:pt>
                <c:pt idx="80">
                  <c:v>1.832136553278718E-4</c:v>
                </c:pt>
                <c:pt idx="81">
                  <c:v>1.5372850734197638E-4</c:v>
                </c:pt>
                <c:pt idx="82">
                  <c:v>1.2887058230299418E-4</c:v>
                </c:pt>
                <c:pt idx="83">
                  <c:v>1.0793582375524638E-4</c:v>
                </c:pt>
                <c:pt idx="84">
                  <c:v>9.0323165993070047E-5</c:v>
                </c:pt>
                <c:pt idx="85">
                  <c:v>7.5520241387943524E-5</c:v>
                </c:pt>
                <c:pt idx="86">
                  <c:v>6.3090926065359062E-5</c:v>
                </c:pt>
                <c:pt idx="87">
                  <c:v>5.2664515108932304E-5</c:v>
                </c:pt>
                <c:pt idx="88">
                  <c:v>4.3926336747297472E-5</c:v>
                </c:pt>
                <c:pt idx="89">
                  <c:v>3.6609632821682434E-5</c:v>
                </c:pt>
                <c:pt idx="90">
                  <c:v>3.0488549936676279E-5</c:v>
                </c:pt>
                <c:pt idx="91">
                  <c:v>2.537210185772934E-5</c:v>
                </c:pt>
                <c:pt idx="92">
                  <c:v>2.1098978806805302E-5</c:v>
                </c:pt>
                <c:pt idx="93">
                  <c:v>1.7533093252425519E-5</c:v>
                </c:pt>
                <c:pt idx="94">
                  <c:v>1.4559764567960176E-5</c:v>
                </c:pt>
                <c:pt idx="95">
                  <c:v>1.2082456552628115E-5</c:v>
                </c:pt>
                <c:pt idx="96">
                  <c:v>1.0019992308501934E-5</c:v>
                </c:pt>
                <c:pt idx="97">
                  <c:v>8.3041803966569991E-6</c:v>
                </c:pt>
                <c:pt idx="98">
                  <c:v>6.8777946208154301E-6</c:v>
                </c:pt>
                <c:pt idx="99">
                  <c:v>5.692857278697017E-6</c:v>
                </c:pt>
                <c:pt idx="100">
                  <c:v>4.7091823543850441E-6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2B-42C9-B129-0BE12434FDB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Лист1!$I$4:$I$104</c:f>
              <c:numCache>
                <c:formatCode>0.0000</c:formatCode>
                <c:ptCount val="101"/>
                <c:pt idx="0">
                  <c:v>0</c:v>
                </c:pt>
                <c:pt idx="1">
                  <c:v>9.4313943417431652E-9</c:v>
                </c:pt>
                <c:pt idx="2">
                  <c:v>9.4018269424701357E-7</c:v>
                </c:pt>
                <c:pt idx="3">
                  <c:v>1.2510580042819058E-5</c:v>
                </c:pt>
                <c:pt idx="4">
                  <c:v>7.2991952613381413E-5</c:v>
                </c:pt>
                <c:pt idx="5">
                  <c:v>2.7106375624281082E-4</c:v>
                </c:pt>
                <c:pt idx="6">
                  <c:v>7.5642618465497267E-4</c:v>
                </c:pt>
                <c:pt idx="7">
                  <c:v>1.7330873847962629E-3</c:v>
                </c:pt>
                <c:pt idx="8">
                  <c:v>3.4370865583901638E-3</c:v>
                </c:pt>
                <c:pt idx="9">
                  <c:v>6.1049836622381745E-3</c:v>
                </c:pt>
                <c:pt idx="10">
                  <c:v>9.9406165015688466E-3</c:v>
                </c:pt>
                <c:pt idx="11">
                  <c:v>1.5086499931691205E-2</c:v>
                </c:pt>
                <c:pt idx="12">
                  <c:v>2.160403145248382E-2</c:v>
                </c:pt>
                <c:pt idx="13">
                  <c:v>2.9464286190097645E-2</c:v>
                </c:pt>
                <c:pt idx="14">
                  <c:v>3.8549174937633997E-2</c:v>
                </c:pt>
                <c:pt idx="15">
                  <c:v>4.8661336243239581E-2</c:v>
                </c:pt>
                <c:pt idx="16">
                  <c:v>5.9540362609726345E-2</c:v>
                </c:pt>
                <c:pt idx="17">
                  <c:v>7.0882728377815826E-2</c:v>
                </c:pt>
                <c:pt idx="18">
                  <c:v>8.2362949627232548E-2</c:v>
                </c:pt>
                <c:pt idx="19">
                  <c:v>9.365391608963497E-2</c:v>
                </c:pt>
                <c:pt idx="20">
                  <c:v>0.104444862957054</c:v>
                </c:pt>
                <c:pt idx="21">
                  <c:v>0.11445599822334719</c:v>
                </c:pt>
                <c:pt idx="22">
                  <c:v>0.12344930223720431</c:v>
                </c:pt>
                <c:pt idx="23">
                  <c:v>0.13123543207294577</c:v>
                </c:pt>
                <c:pt idx="24">
                  <c:v>0.13767697804112575</c:v>
                </c:pt>
                <c:pt idx="25">
                  <c:v>0.14268853304195953</c:v>
                </c:pt>
                <c:pt idx="26">
                  <c:v>0.14623415761256742</c:v>
                </c:pt>
                <c:pt idx="27">
                  <c:v>0.14832287006281761</c:v>
                </c:pt>
                <c:pt idx="28">
                  <c:v>0.14900277967433789</c:v>
                </c:pt>
                <c:pt idx="29">
                  <c:v>0.14835442879514713</c:v>
                </c:pt>
                <c:pt idx="30">
                  <c:v>0.14648383216413616</c:v>
                </c:pt>
                <c:pt idx="31">
                  <c:v>0.14351561167944835</c:v>
                </c:pt>
                <c:pt idx="32">
                  <c:v>0.13958653195059692</c:v>
                </c:pt>
                <c:pt idx="33">
                  <c:v>0.13483965345854265</c:v>
                </c:pt>
                <c:pt idx="34">
                  <c:v>0.1294192406642207</c:v>
                </c:pt>
                <c:pt idx="35">
                  <c:v>0.12346649460357441</c:v>
                </c:pt>
                <c:pt idx="36">
                  <c:v>0.11711612445290907</c:v>
                </c:pt>
                <c:pt idx="37">
                  <c:v>0.11049373014591723</c:v>
                </c:pt>
                <c:pt idx="38">
                  <c:v>0.10371393748302814</c:v>
                </c:pt>
                <c:pt idx="39">
                  <c:v>9.6879206918394509E-2</c:v>
                </c:pt>
                <c:pt idx="40">
                  <c:v>9.0079225719215991E-2</c:v>
                </c:pt>
                <c:pt idx="41">
                  <c:v>8.3390788782131089E-2</c:v>
                </c:pt>
                <c:pt idx="42">
                  <c:v>7.687807444143184E-2</c:v>
                </c:pt>
                <c:pt idx="43">
                  <c:v>7.059322663852477E-2</c:v>
                </c:pt>
                <c:pt idx="44">
                  <c:v>6.4577162557609577E-2</c:v>
                </c:pt>
                <c:pt idx="45">
                  <c:v>5.886053419603067E-2</c:v>
                </c:pt>
                <c:pt idx="46">
                  <c:v>5.3464782466997846E-2</c:v>
                </c:pt>
                <c:pt idx="47">
                  <c:v>4.8403232662895992E-2</c:v>
                </c:pt>
                <c:pt idx="48">
                  <c:v>4.3682189951524716E-2</c:v>
                </c:pt>
                <c:pt idx="49">
                  <c:v>3.930200269950903E-2</c:v>
                </c:pt>
                <c:pt idx="50">
                  <c:v>3.5258069606798705E-2</c:v>
                </c:pt>
                <c:pt idx="51">
                  <c:v>3.154177378418635E-2</c:v>
                </c:pt>
                <c:pt idx="52">
                  <c:v>2.8141332980069562E-2</c:v>
                </c:pt>
                <c:pt idx="53">
                  <c:v>2.5042560188182444E-2</c:v>
                </c:pt>
                <c:pt idx="54">
                  <c:v>2.2229532909287749E-2</c:v>
                </c:pt>
                <c:pt idx="55">
                  <c:v>1.968517248681001E-2</c:v>
                </c:pt>
                <c:pt idx="56">
                  <c:v>1.7391737293122784E-2</c:v>
                </c:pt>
                <c:pt idx="57">
                  <c:v>1.5331235219067393E-2</c:v>
                </c:pt>
                <c:pt idx="58">
                  <c:v>1.348576202261492E-2</c:v>
                </c:pt>
                <c:pt idx="59">
                  <c:v>1.1837772726183464E-2</c:v>
                </c:pt>
                <c:pt idx="60">
                  <c:v>1.0370293510315801E-2</c:v>
                </c:pt>
                <c:pt idx="61">
                  <c:v>9.0670815183791758E-3</c:v>
                </c:pt>
                <c:pt idx="62">
                  <c:v>7.9127397359461636E-3</c:v>
                </c:pt>
                <c:pt idx="63">
                  <c:v>6.8927937019022155E-3</c:v>
                </c:pt>
                <c:pt idx="64">
                  <c:v>5.9937362979769829E-3</c:v>
                </c:pt>
                <c:pt idx="65">
                  <c:v>5.2030462914987091E-3</c:v>
                </c:pt>
                <c:pt idx="66">
                  <c:v>4.5091857061933648E-3</c:v>
                </c:pt>
                <c:pt idx="67">
                  <c:v>3.9015804936115288E-3</c:v>
                </c:pt>
                <c:pt idx="68">
                  <c:v>3.3705883925177634E-3</c:v>
                </c:pt>
                <c:pt idx="69">
                  <c:v>2.9074573090478797E-3</c:v>
                </c:pt>
                <c:pt idx="70">
                  <c:v>2.5042770358117313E-3</c:v>
                </c:pt>
                <c:pt idx="71">
                  <c:v>2.1539266589110199E-3</c:v>
                </c:pt>
                <c:pt idx="72">
                  <c:v>1.8500195806879598E-3</c:v>
                </c:pt>
                <c:pt idx="73">
                  <c:v>1.5868477133467829E-3</c:v>
                </c:pt>
                <c:pt idx="74">
                  <c:v>1.3593260731840041E-3</c:v>
                </c:pt>
                <c:pt idx="75">
                  <c:v>1.1629387246505146E-3</c:v>
                </c:pt>
                <c:pt idx="76">
                  <c:v>9.9368678469929396E-4</c:v>
                </c:pt>
                <c:pt idx="77">
                  <c:v>8.480389972311572E-4</c:v>
                </c:pt>
                <c:pt idx="78">
                  <c:v>7.2288522109709651E-4</c:v>
                </c:pt>
                <c:pt idx="79">
                  <c:v>6.1549303916783797E-4</c:v>
                </c:pt>
                <c:pt idx="80">
                  <c:v>5.2346758665106237E-4</c:v>
                </c:pt>
                <c:pt idx="81">
                  <c:v>4.4471461052500308E-4</c:v>
                </c:pt>
                <c:pt idx="82">
                  <c:v>3.7740670531591158E-4</c:v>
                </c:pt>
                <c:pt idx="83">
                  <c:v>3.1995262041733743E-4</c:v>
                </c:pt>
                <c:pt idx="84">
                  <c:v>2.7096949797921014E-4</c:v>
                </c:pt>
                <c:pt idx="85">
                  <c:v>2.2925787564197141E-4</c:v>
                </c:pt>
                <c:pt idx="86">
                  <c:v>1.9377927291503141E-4</c:v>
                </c:pt>
                <c:pt idx="87">
                  <c:v>1.6363617194561109E-4</c:v>
                </c:pt>
                <c:pt idx="88">
                  <c:v>1.3805420120579205E-4</c:v>
                </c:pt>
                <c:pt idx="89">
                  <c:v>1.163663328974906E-4</c:v>
                </c:pt>
                <c:pt idx="90">
                  <c:v>9.7998910510745189E-5</c:v>
                </c:pt>
                <c:pt idx="91">
                  <c:v>8.2459331037620362E-5</c:v>
                </c:pt>
                <c:pt idx="92">
                  <c:v>6.9325216079503145E-5</c:v>
                </c:pt>
                <c:pt idx="93">
                  <c:v>5.8234916874127625E-5</c:v>
                </c:pt>
                <c:pt idx="94">
                  <c:v>4.8879209621009167E-5</c:v>
                </c:pt>
                <c:pt idx="95">
                  <c:v>4.0994049017845387E-5</c:v>
                </c:pt>
                <c:pt idx="96">
                  <c:v>3.4354259343435206E-5</c:v>
                </c:pt>
                <c:pt idx="97">
                  <c:v>2.8768053516990318E-5</c:v>
                </c:pt>
                <c:pt idx="98">
                  <c:v>2.4072281172854008E-5</c:v>
                </c:pt>
                <c:pt idx="99">
                  <c:v>2.0128316806821598E-5</c:v>
                </c:pt>
                <c:pt idx="100">
                  <c:v>1.6818508408518014E-5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2B-42C9-B129-0BE12434FDB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Лист1!$J$4:$J$104</c:f>
              <c:numCache>
                <c:formatCode>0.0000</c:formatCode>
                <c:ptCount val="101"/>
                <c:pt idx="0">
                  <c:v>0</c:v>
                </c:pt>
                <c:pt idx="1">
                  <c:v>2.9473107317947391E-10</c:v>
                </c:pt>
                <c:pt idx="2">
                  <c:v>5.8761418390438348E-8</c:v>
                </c:pt>
                <c:pt idx="3">
                  <c:v>1.1728668790142865E-6</c:v>
                </c:pt>
                <c:pt idx="4">
                  <c:v>9.1239940766726766E-6</c:v>
                </c:pt>
                <c:pt idx="5">
                  <c:v>4.2353711912939196E-5</c:v>
                </c:pt>
                <c:pt idx="6">
                  <c:v>1.4182990962280739E-4</c:v>
                </c:pt>
                <c:pt idx="7">
                  <c:v>3.7911286542418248E-4</c:v>
                </c:pt>
                <c:pt idx="8">
                  <c:v>8.5927163959754094E-4</c:v>
                </c:pt>
                <c:pt idx="9">
                  <c:v>1.7170266550044868E-3</c:v>
                </c:pt>
                <c:pt idx="10">
                  <c:v>3.1064426567402642E-3</c:v>
                </c:pt>
                <c:pt idx="11">
                  <c:v>5.1859843515188525E-3</c:v>
                </c:pt>
                <c:pt idx="12">
                  <c:v>8.1015117946814322E-3</c:v>
                </c:pt>
                <c:pt idx="13">
                  <c:v>1.1969866264727168E-2</c:v>
                </c:pt>
                <c:pt idx="14">
                  <c:v>1.6865264035214874E-2</c:v>
                </c:pt>
                <c:pt idx="15">
                  <c:v>2.2810001364018555E-2</c:v>
                </c:pt>
                <c:pt idx="16">
                  <c:v>2.9770181304863173E-2</c:v>
                </c:pt>
                <c:pt idx="17">
                  <c:v>3.7656449450714655E-2</c:v>
                </c:pt>
                <c:pt idx="18">
                  <c:v>4.6329159165318309E-2</c:v>
                </c:pt>
                <c:pt idx="19">
                  <c:v>5.5607012678220769E-2</c:v>
                </c:pt>
                <c:pt idx="20">
                  <c:v>6.5278039348158748E-2</c:v>
                </c:pt>
                <c:pt idx="21">
                  <c:v>7.5111748834071596E-2</c:v>
                </c:pt>
                <c:pt idx="22">
                  <c:v>8.4871395288077953E-2</c:v>
                </c:pt>
                <c:pt idx="23">
                  <c:v>9.4325466802429758E-2</c:v>
                </c:pt>
                <c:pt idx="24">
                  <c:v>0.1032577335308443</c:v>
                </c:pt>
                <c:pt idx="25">
                  <c:v>0.11147541643903087</c:v>
                </c:pt>
                <c:pt idx="26">
                  <c:v>0.11881525306021101</c:v>
                </c:pt>
                <c:pt idx="27">
                  <c:v>0.12514742161550235</c:v>
                </c:pt>
                <c:pt idx="28">
                  <c:v>0.13037743221504564</c:v>
                </c:pt>
                <c:pt idx="29">
                  <c:v>0.13444620109560207</c:v>
                </c:pt>
                <c:pt idx="30">
                  <c:v>0.13732859265387765</c:v>
                </c:pt>
                <c:pt idx="31">
                  <c:v>0.13903074881446559</c:v>
                </c:pt>
                <c:pt idx="32">
                  <c:v>0.13958653195059692</c:v>
                </c:pt>
                <c:pt idx="33">
                  <c:v>0.13905339262912211</c:v>
                </c:pt>
                <c:pt idx="34">
                  <c:v>0.13750794320573448</c:v>
                </c:pt>
                <c:pt idx="35">
                  <c:v>0.13504147847265952</c:v>
                </c:pt>
                <c:pt idx="36">
                  <c:v>0.1317556400095227</c:v>
                </c:pt>
                <c:pt idx="37">
                  <c:v>0.1277583754812168</c:v>
                </c:pt>
                <c:pt idx="38">
                  <c:v>0.12316030076109589</c:v>
                </c:pt>
                <c:pt idx="39">
                  <c:v>0.1180715334317933</c:v>
                </c:pt>
                <c:pt idx="40">
                  <c:v>0.11259903214901998</c:v>
                </c:pt>
                <c:pt idx="41">
                  <c:v>0.10684444812710545</c:v>
                </c:pt>
                <c:pt idx="42">
                  <c:v>0.10090247270437928</c:v>
                </c:pt>
                <c:pt idx="43">
                  <c:v>9.4859648295517671E-2</c:v>
                </c:pt>
                <c:pt idx="44">
                  <c:v>8.8793598516713174E-2</c:v>
                </c:pt>
                <c:pt idx="45">
                  <c:v>8.2772626213168124E-2</c:v>
                </c:pt>
                <c:pt idx="46">
                  <c:v>7.6855624796309405E-2</c:v>
                </c:pt>
                <c:pt idx="47">
                  <c:v>7.1092247973628495E-2</c:v>
                </c:pt>
                <c:pt idx="48">
                  <c:v>6.5523284927287068E-2</c:v>
                </c:pt>
                <c:pt idx="49">
                  <c:v>6.0181191633623198E-2</c:v>
                </c:pt>
                <c:pt idx="50">
                  <c:v>5.5090733760622984E-2</c:v>
                </c:pt>
                <c:pt idx="51">
                  <c:v>5.0269701968547E-2</c:v>
                </c:pt>
                <c:pt idx="52">
                  <c:v>4.5729666092613044E-2</c:v>
                </c:pt>
                <c:pt idx="53">
                  <c:v>4.1476740311677168E-2</c:v>
                </c:pt>
                <c:pt idx="54">
                  <c:v>3.7512336784423068E-2</c:v>
                </c:pt>
                <c:pt idx="55">
                  <c:v>3.3833890211704701E-2</c:v>
                </c:pt>
                <c:pt idx="56">
                  <c:v>3.0435540262964869E-2</c:v>
                </c:pt>
                <c:pt idx="57">
                  <c:v>2.7308762733963793E-2</c:v>
                </c:pt>
                <c:pt idx="58">
                  <c:v>2.4442943665989543E-2</c:v>
                </c:pt>
                <c:pt idx="59">
                  <c:v>2.1825893463900764E-2</c:v>
                </c:pt>
                <c:pt idx="60">
                  <c:v>1.9444300331842128E-2</c:v>
                </c:pt>
                <c:pt idx="61">
                  <c:v>1.7284124144410301E-2</c:v>
                </c:pt>
                <c:pt idx="62">
                  <c:v>1.5330933238395692E-2</c:v>
                </c:pt>
                <c:pt idx="63">
                  <c:v>1.357018760061999E-2</c:v>
                </c:pt>
                <c:pt idx="64">
                  <c:v>1.1987472595953966E-2</c:v>
                </c:pt>
                <c:pt idx="65">
                  <c:v>1.0568687779606753E-2</c:v>
                </c:pt>
                <c:pt idx="66">
                  <c:v>9.3001955190238142E-3</c:v>
                </c:pt>
                <c:pt idx="67">
                  <c:v>8.1689341584991384E-3</c:v>
                </c:pt>
                <c:pt idx="68">
                  <c:v>7.1625003341002462E-3</c:v>
                </c:pt>
                <c:pt idx="69">
                  <c:v>6.2692048226344905E-3</c:v>
                </c:pt>
                <c:pt idx="70">
                  <c:v>5.4781060158381623E-3</c:v>
                </c:pt>
                <c:pt idx="71">
                  <c:v>4.7790247744588258E-3</c:v>
                </c:pt>
                <c:pt idx="72">
                  <c:v>4.1625440565479094E-3</c:v>
                </c:pt>
                <c:pt idx="73">
                  <c:v>3.6199963460723486E-3</c:v>
                </c:pt>
                <c:pt idx="74">
                  <c:v>3.14344154423801E-3</c:v>
                </c:pt>
                <c:pt idx="75">
                  <c:v>2.7256376358996432E-3</c:v>
                </c:pt>
                <c:pt idx="76">
                  <c:v>2.3600061136608238E-3</c:v>
                </c:pt>
                <c:pt idx="77">
                  <c:v>2.0405938370874721E-3</c:v>
                </c:pt>
                <c:pt idx="78">
                  <c:v>1.7620327264241725E-3</c:v>
                </c:pt>
                <c:pt idx="79">
                  <c:v>1.5194984404455999E-3</c:v>
                </c:pt>
                <c:pt idx="80">
                  <c:v>1.3086689666276558E-3</c:v>
                </c:pt>
                <c:pt idx="81">
                  <c:v>1.1256838578914141E-3</c:v>
                </c:pt>
                <c:pt idx="82">
                  <c:v>9.6710468237202335E-4</c:v>
                </c:pt>
                <c:pt idx="83">
                  <c:v>8.2987710920746905E-4</c:v>
                </c:pt>
                <c:pt idx="84">
                  <c:v>7.1129493219542666E-4</c:v>
                </c:pt>
                <c:pt idx="85">
                  <c:v>6.0896623217398648E-4</c:v>
                </c:pt>
                <c:pt idx="86">
                  <c:v>5.2078179595914701E-4</c:v>
                </c:pt>
                <c:pt idx="87">
                  <c:v>4.4488584247713011E-4</c:v>
                </c:pt>
                <c:pt idx="88">
                  <c:v>3.7964905331592809E-4</c:v>
                </c:pt>
                <c:pt idx="89">
                  <c:v>3.2364386337114571E-4</c:v>
                </c:pt>
                <c:pt idx="90">
                  <c:v>2.7562193581147083E-4</c:v>
                </c:pt>
                <c:pt idx="91">
                  <c:v>2.344937226382329E-4</c:v>
                </c:pt>
                <c:pt idx="92">
                  <c:v>1.9930999622857153E-4</c:v>
                </c:pt>
                <c:pt idx="93">
                  <c:v>1.6924522716543338E-4</c:v>
                </c:pt>
                <c:pt idx="94">
                  <c:v>1.4358267826171443E-4</c:v>
                </c:pt>
                <c:pt idx="95">
                  <c:v>1.217010830217285E-4</c:v>
                </c:pt>
                <c:pt idx="96">
                  <c:v>1.0306277803030562E-4</c:v>
                </c:pt>
                <c:pt idx="97">
                  <c:v>8.7203162223376901E-5</c:v>
                </c:pt>
                <c:pt idx="98">
                  <c:v>7.3721361091865401E-5</c:v>
                </c:pt>
                <c:pt idx="99">
                  <c:v>6.22719801211043E-5</c:v>
                </c:pt>
                <c:pt idx="100">
                  <c:v>5.2557838776618798E-5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2B-42C9-B129-0BE12434FDB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Лист1!$K$4:$K$104</c:f>
              <c:numCache>
                <c:formatCode>0.0000</c:formatCode>
                <c:ptCount val="101"/>
                <c:pt idx="0">
                  <c:v>0</c:v>
                </c:pt>
                <c:pt idx="1">
                  <c:v>8.1869742549853863E-12</c:v>
                </c:pt>
                <c:pt idx="2">
                  <c:v>3.2645232439132415E-9</c:v>
                </c:pt>
                <c:pt idx="3">
                  <c:v>9.7738906584523887E-8</c:v>
                </c:pt>
                <c:pt idx="4">
                  <c:v>1.0137771196302974E-6</c:v>
                </c:pt>
                <c:pt idx="5">
                  <c:v>5.8824599879082207E-6</c:v>
                </c:pt>
                <c:pt idx="6">
                  <c:v>2.3638318270467899E-5</c:v>
                </c:pt>
                <c:pt idx="7">
                  <c:v>7.3716390499146606E-5</c:v>
                </c:pt>
                <c:pt idx="8">
                  <c:v>1.9094925324389798E-4</c:v>
                </c:pt>
                <c:pt idx="9">
                  <c:v>4.292566637511217E-4</c:v>
                </c:pt>
                <c:pt idx="10">
                  <c:v>8.629007379834068E-4</c:v>
                </c:pt>
                <c:pt idx="11">
                  <c:v>1.5846063296307603E-3</c:v>
                </c:pt>
                <c:pt idx="12">
                  <c:v>2.7005039315604771E-3</c:v>
                </c:pt>
                <c:pt idx="13">
                  <c:v>4.3224517067070338E-3</c:v>
                </c:pt>
                <c:pt idx="14">
                  <c:v>6.5587137914724508E-3</c:v>
                </c:pt>
                <c:pt idx="15">
                  <c:v>9.5041672350077312E-3</c:v>
                </c:pt>
                <c:pt idx="16">
                  <c:v>1.3231191691050298E-2</c:v>
                </c:pt>
                <c:pt idx="17">
                  <c:v>1.7782212240615252E-2</c:v>
                </c:pt>
                <c:pt idx="18">
                  <c:v>2.3164579582659155E-2</c:v>
                </c:pt>
                <c:pt idx="19">
                  <c:v>2.9348145580172066E-2</c:v>
                </c:pt>
                <c:pt idx="20">
                  <c:v>3.6265577415643749E-2</c:v>
                </c:pt>
                <c:pt idx="21">
                  <c:v>4.3815186819875097E-2</c:v>
                </c:pt>
                <c:pt idx="22">
                  <c:v>5.1865852676047645E-2</c:v>
                </c:pt>
                <c:pt idx="23">
                  <c:v>6.0263492679330129E-2</c:v>
                </c:pt>
                <c:pt idx="24">
                  <c:v>6.8838489020562874E-2</c:v>
                </c:pt>
                <c:pt idx="25">
                  <c:v>7.7413483638215888E-2</c:v>
                </c:pt>
                <c:pt idx="26">
                  <c:v>8.5811016099041279E-2</c:v>
                </c:pt>
                <c:pt idx="27">
                  <c:v>9.3860566211626764E-2</c:v>
                </c:pt>
                <c:pt idx="28">
                  <c:v>0.10140466950059107</c:v>
                </c:pt>
                <c:pt idx="29">
                  <c:v>0.10830388421590167</c:v>
                </c:pt>
                <c:pt idx="30">
                  <c:v>0.11444049387823137</c:v>
                </c:pt>
                <c:pt idx="31">
                  <c:v>0.11972092259023424</c:v>
                </c:pt>
                <c:pt idx="32">
                  <c:v>0.1240769172894195</c:v>
                </c:pt>
                <c:pt idx="33">
                  <c:v>0.12746560991002862</c:v>
                </c:pt>
                <c:pt idx="34">
                  <c:v>0.12986861302763811</c:v>
                </c:pt>
                <c:pt idx="35">
                  <c:v>0.13129032629286341</c:v>
                </c:pt>
                <c:pt idx="36">
                  <c:v>0.13175564000952267</c:v>
                </c:pt>
                <c:pt idx="37">
                  <c:v>0.13130721924458391</c:v>
                </c:pt>
                <c:pt idx="38">
                  <c:v>0.13000253969226788</c:v>
                </c:pt>
                <c:pt idx="39">
                  <c:v>0.12791082788444275</c:v>
                </c:pt>
                <c:pt idx="40">
                  <c:v>0.1251100357211333</c:v>
                </c:pt>
                <c:pt idx="41">
                  <c:v>0.12168395481142566</c:v>
                </c:pt>
                <c:pt idx="42">
                  <c:v>0.1177195514884425</c:v>
                </c:pt>
                <c:pt idx="43">
                  <c:v>0.11330457990853499</c:v>
                </c:pt>
                <c:pt idx="44">
                  <c:v>0.10852550929820499</c:v>
                </c:pt>
                <c:pt idx="45">
                  <c:v>0.10346578276646017</c:v>
                </c:pt>
                <c:pt idx="46">
                  <c:v>9.8204409461950901E-2</c:v>
                </c:pt>
                <c:pt idx="47">
                  <c:v>9.2814879298903863E-2</c:v>
                </c:pt>
                <c:pt idx="48">
                  <c:v>8.7364379903049433E-2</c:v>
                </c:pt>
                <c:pt idx="49">
                  <c:v>8.1913288612431578E-2</c:v>
                </c:pt>
                <c:pt idx="50">
                  <c:v>7.6514908000865245E-2</c:v>
                </c:pt>
                <c:pt idx="51">
                  <c:v>7.1215411122108246E-2</c:v>
                </c:pt>
                <c:pt idx="52">
                  <c:v>6.6053962133774388E-2</c:v>
                </c:pt>
                <c:pt idx="53">
                  <c:v>6.1062978792191393E-2</c:v>
                </c:pt>
                <c:pt idx="54">
                  <c:v>5.6268505176634613E-2</c:v>
                </c:pt>
                <c:pt idx="55">
                  <c:v>5.1690665601215519E-2</c:v>
                </c:pt>
                <c:pt idx="56">
                  <c:v>4.7344173742389799E-2</c:v>
                </c:pt>
                <c:pt idx="57">
                  <c:v>4.323887432877601E-2</c:v>
                </c:pt>
                <c:pt idx="58">
                  <c:v>3.9380298128538709E-2</c:v>
                </c:pt>
                <c:pt idx="59">
                  <c:v>3.5770214288059585E-2</c:v>
                </c:pt>
                <c:pt idx="60">
                  <c:v>3.2407167219736882E-2</c:v>
                </c:pt>
                <c:pt idx="61">
                  <c:v>2.9286988133584123E-2</c:v>
                </c:pt>
                <c:pt idx="62">
                  <c:v>2.6403273910570353E-2</c:v>
                </c:pt>
                <c:pt idx="63">
                  <c:v>2.3747828301084982E-2</c:v>
                </c:pt>
                <c:pt idx="64">
                  <c:v>2.1311062392807049E-2</c:v>
                </c:pt>
                <c:pt idx="65">
                  <c:v>1.908235293540108E-2</c:v>
                </c:pt>
                <c:pt idx="66">
                  <c:v>1.7050358451543658E-2</c:v>
                </c:pt>
                <c:pt idx="67">
                  <c:v>1.5203294128317842E-2</c:v>
                </c:pt>
                <c:pt idx="68">
                  <c:v>1.3529167297744909E-2</c:v>
                </c:pt>
                <c:pt idx="69">
                  <c:v>1.2015975910049442E-2</c:v>
                </c:pt>
                <c:pt idx="70">
                  <c:v>1.0651872808574204E-2</c:v>
                </c:pt>
                <c:pt idx="71">
                  <c:v>9.4252988607382397E-3</c:v>
                </c:pt>
                <c:pt idx="72">
                  <c:v>8.3250881130958205E-3</c:v>
                </c:pt>
                <c:pt idx="73">
                  <c:v>7.3405481462022627E-3</c:v>
                </c:pt>
                <c:pt idx="74">
                  <c:v>6.4615187298225768E-3</c:v>
                </c:pt>
                <c:pt idx="75">
                  <c:v>5.678411741457591E-3</c:v>
                </c:pt>
                <c:pt idx="76">
                  <c:v>4.982235128839517E-3</c:v>
                </c:pt>
                <c:pt idx="77">
                  <c:v>4.3646034848815376E-3</c:v>
                </c:pt>
                <c:pt idx="78">
                  <c:v>3.8177375739190411E-3</c:v>
                </c:pt>
                <c:pt idx="79">
                  <c:v>3.3344549109778441E-3</c:v>
                </c:pt>
                <c:pt idx="80">
                  <c:v>2.9081532591725685E-3</c:v>
                </c:pt>
                <c:pt idx="81">
                  <c:v>2.5327886802556819E-3</c:v>
                </c:pt>
                <c:pt idx="82">
                  <c:v>2.202849554291831E-3</c:v>
                </c:pt>
                <c:pt idx="83">
                  <c:v>1.913327779561665E-3</c:v>
                </c:pt>
                <c:pt idx="84">
                  <c:v>1.6596881751226621E-3</c:v>
                </c:pt>
                <c:pt idx="85">
                  <c:v>1.4378369370774682E-3</c:v>
                </c:pt>
                <c:pt idx="86">
                  <c:v>1.2440898459024066E-3</c:v>
                </c:pt>
                <c:pt idx="87">
                  <c:v>1.0751407859863977E-3</c:v>
                </c:pt>
                <c:pt idx="88">
                  <c:v>9.2803101921671324E-4</c:v>
                </c:pt>
                <c:pt idx="89">
                  <c:v>8.001195511119991E-4</c:v>
                </c:pt>
                <c:pt idx="90">
                  <c:v>6.8905483952867708E-4</c:v>
                </c:pt>
                <c:pt idx="91">
                  <c:v>5.9274802111331101E-4</c:v>
                </c:pt>
                <c:pt idx="92">
                  <c:v>5.0934776813968278E-4</c:v>
                </c:pt>
                <c:pt idx="93">
                  <c:v>4.3721683684403627E-4</c:v>
                </c:pt>
                <c:pt idx="94">
                  <c:v>3.7491032657225432E-4</c:v>
                </c:pt>
                <c:pt idx="95">
                  <c:v>3.2115563575178357E-4</c:v>
                </c:pt>
                <c:pt idx="96">
                  <c:v>2.7483407474748165E-4</c:v>
                </c:pt>
                <c:pt idx="97">
                  <c:v>2.3496407599076554E-4</c:v>
                </c:pt>
                <c:pt idx="98">
                  <c:v>2.006859274167447E-4</c:v>
                </c:pt>
                <c:pt idx="99">
                  <c:v>1.7124794533303683E-4</c:v>
                </c:pt>
                <c:pt idx="100">
                  <c:v>1.4599399660171887E-4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2B-42C9-B129-0BE12434FDB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Лист1!$L$4:$L$104</c:f>
              <c:numCache>
                <c:formatCode>0.0000</c:formatCode>
                <c:ptCount val="101"/>
                <c:pt idx="0">
                  <c:v>0</c:v>
                </c:pt>
                <c:pt idx="1">
                  <c:v>2.0467435637463466E-13</c:v>
                </c:pt>
                <c:pt idx="2">
                  <c:v>1.6322616219566209E-10</c:v>
                </c:pt>
                <c:pt idx="3">
                  <c:v>7.3304179938392922E-9</c:v>
                </c:pt>
                <c:pt idx="4">
                  <c:v>1.0137771196302975E-7</c:v>
                </c:pt>
                <c:pt idx="5">
                  <c:v>7.353074984885277E-7</c:v>
                </c:pt>
                <c:pt idx="6">
                  <c:v>3.5457477405701846E-6</c:v>
                </c:pt>
                <c:pt idx="7">
                  <c:v>1.2900368337350656E-5</c:v>
                </c:pt>
                <c:pt idx="8">
                  <c:v>3.8189850648779595E-5</c:v>
                </c:pt>
                <c:pt idx="9">
                  <c:v>9.6582749344002367E-5</c:v>
                </c:pt>
                <c:pt idx="10">
                  <c:v>2.157251844958517E-4</c:v>
                </c:pt>
                <c:pt idx="11">
                  <c:v>4.357667406484591E-4</c:v>
                </c:pt>
                <c:pt idx="12">
                  <c:v>8.101511794681432E-4</c:v>
                </c:pt>
                <c:pt idx="13">
                  <c:v>1.404796804679786E-3</c:v>
                </c:pt>
                <c:pt idx="14">
                  <c:v>2.2955498270153581E-3</c:v>
                </c:pt>
                <c:pt idx="15">
                  <c:v>3.5640627131278994E-3</c:v>
                </c:pt>
                <c:pt idx="16">
                  <c:v>5.2924766764201195E-3</c:v>
                </c:pt>
                <c:pt idx="17">
                  <c:v>7.5574402022614831E-3</c:v>
                </c:pt>
                <c:pt idx="18">
                  <c:v>1.042406081219662E-2</c:v>
                </c:pt>
                <c:pt idx="19">
                  <c:v>1.3940369150581732E-2</c:v>
                </c:pt>
                <c:pt idx="20">
                  <c:v>1.8132788707821871E-2</c:v>
                </c:pt>
                <c:pt idx="21">
                  <c:v>2.3002973080434426E-2</c:v>
                </c:pt>
                <c:pt idx="22">
                  <c:v>2.8526218971826205E-2</c:v>
                </c:pt>
                <c:pt idx="23">
                  <c:v>3.4651508290614821E-2</c:v>
                </c:pt>
                <c:pt idx="24">
                  <c:v>4.1303093412337726E-2</c:v>
                </c:pt>
                <c:pt idx="25">
                  <c:v>4.8383427273884928E-2</c:v>
                </c:pt>
                <c:pt idx="26">
                  <c:v>5.5777160464376835E-2</c:v>
                </c:pt>
                <c:pt idx="27">
                  <c:v>6.3355882192848073E-2</c:v>
                </c:pt>
                <c:pt idx="28">
                  <c:v>7.0983268650413753E-2</c:v>
                </c:pt>
                <c:pt idx="29">
                  <c:v>7.8520316056528719E-2</c:v>
                </c:pt>
                <c:pt idx="30">
                  <c:v>8.5830370408673529E-2</c:v>
                </c:pt>
                <c:pt idx="31">
                  <c:v>9.2783715007431544E-2</c:v>
                </c:pt>
                <c:pt idx="32">
                  <c:v>9.9261533831535589E-2</c:v>
                </c:pt>
                <c:pt idx="33">
                  <c:v>0.10515912817577361</c:v>
                </c:pt>
                <c:pt idx="34">
                  <c:v>0.1103883210734924</c:v>
                </c:pt>
                <c:pt idx="35">
                  <c:v>0.11487903550625547</c:v>
                </c:pt>
                <c:pt idx="36">
                  <c:v>0.11858007600857041</c:v>
                </c:pt>
                <c:pt idx="37">
                  <c:v>0.12145917780124013</c:v>
                </c:pt>
                <c:pt idx="38">
                  <c:v>0.12350241270765451</c:v>
                </c:pt>
                <c:pt idx="39">
                  <c:v>0.12471305718733168</c:v>
                </c:pt>
                <c:pt idx="40">
                  <c:v>0.1251100357211333</c:v>
                </c:pt>
                <c:pt idx="41">
                  <c:v>0.12472605368171129</c:v>
                </c:pt>
                <c:pt idx="42">
                  <c:v>0.12360552906286464</c:v>
                </c:pt>
                <c:pt idx="43">
                  <c:v>0.1218024234016751</c:v>
                </c:pt>
                <c:pt idx="44">
                  <c:v>0.1193780602280255</c:v>
                </c:pt>
                <c:pt idx="45">
                  <c:v>0.11639900561226768</c:v>
                </c:pt>
                <c:pt idx="46">
                  <c:v>0.11293507088124353</c:v>
                </c:pt>
                <c:pt idx="47">
                  <c:v>0.10905748317621204</c:v>
                </c:pt>
                <c:pt idx="48">
                  <c:v>0.10483725588365932</c:v>
                </c:pt>
                <c:pt idx="49">
                  <c:v>0.10034377855022868</c:v>
                </c:pt>
                <c:pt idx="50">
                  <c:v>9.564363500108157E-2</c:v>
                </c:pt>
                <c:pt idx="51">
                  <c:v>9.079964918068803E-2</c:v>
                </c:pt>
                <c:pt idx="52">
                  <c:v>8.5870150773906709E-2</c:v>
                </c:pt>
                <c:pt idx="53">
                  <c:v>8.0908446899653597E-2</c:v>
                </c:pt>
                <c:pt idx="54">
                  <c:v>7.5962481988456731E-2</c:v>
                </c:pt>
                <c:pt idx="55">
                  <c:v>7.1074665201671341E-2</c:v>
                </c:pt>
                <c:pt idx="56">
                  <c:v>6.6281843239345717E-2</c:v>
                </c:pt>
                <c:pt idx="57">
                  <c:v>6.1615395918505816E-2</c:v>
                </c:pt>
                <c:pt idx="58">
                  <c:v>5.7101432286381128E-2</c:v>
                </c:pt>
                <c:pt idx="59">
                  <c:v>5.276106607488789E-2</c:v>
                </c:pt>
                <c:pt idx="60">
                  <c:v>4.8610750829605316E-2</c:v>
                </c:pt>
                <c:pt idx="61">
                  <c:v>4.4662656903715785E-2</c:v>
                </c:pt>
                <c:pt idx="62">
                  <c:v>4.0925074561384049E-2</c:v>
                </c:pt>
                <c:pt idx="63">
                  <c:v>3.7402829574208839E-2</c:v>
                </c:pt>
                <c:pt idx="64">
                  <c:v>3.4097699828491278E-2</c:v>
                </c:pt>
                <c:pt idx="65">
                  <c:v>3.1008823520026766E-2</c:v>
                </c:pt>
                <c:pt idx="66">
                  <c:v>2.8133091445047036E-2</c:v>
                </c:pt>
                <c:pt idx="67">
                  <c:v>2.546551766493238E-2</c:v>
                </c:pt>
                <c:pt idx="68">
                  <c:v>2.2999584406166347E-2</c:v>
                </c:pt>
                <c:pt idx="69">
                  <c:v>2.0727558444835287E-2</c:v>
                </c:pt>
                <c:pt idx="70">
                  <c:v>1.8640777415004858E-2</c:v>
                </c:pt>
                <c:pt idx="71">
                  <c:v>1.6729905477810374E-2</c:v>
                </c:pt>
                <c:pt idx="72">
                  <c:v>1.4985158603572475E-2</c:v>
                </c:pt>
                <c:pt idx="73">
                  <c:v>1.3396500366819129E-2</c:v>
                </c:pt>
                <c:pt idx="74">
                  <c:v>1.1953809650171765E-2</c:v>
                </c:pt>
                <c:pt idx="75">
                  <c:v>1.0647022015232981E-2</c:v>
                </c:pt>
                <c:pt idx="76">
                  <c:v>9.4662467447950826E-3</c:v>
                </c:pt>
                <c:pt idx="77">
                  <c:v>8.4018617083969592E-3</c:v>
                </c:pt>
                <c:pt idx="78">
                  <c:v>7.4445882691421298E-3</c:v>
                </c:pt>
                <c:pt idx="79">
                  <c:v>6.5855484491812418E-3</c:v>
                </c:pt>
                <c:pt idx="80">
                  <c:v>5.8163065183451362E-3</c:v>
                </c:pt>
                <c:pt idx="81">
                  <c:v>5.1288970775177556E-3</c:v>
                </c:pt>
                <c:pt idx="82">
                  <c:v>4.5158415862982535E-3</c:v>
                </c:pt>
                <c:pt idx="83">
                  <c:v>3.9701551425904546E-3</c:v>
                </c:pt>
                <c:pt idx="84">
                  <c:v>3.4853451677575907E-3</c:v>
                </c:pt>
                <c:pt idx="85">
                  <c:v>3.05540349128962E-3</c:v>
                </c:pt>
                <c:pt idx="86">
                  <c:v>2.6747931686901738E-3</c:v>
                </c:pt>
                <c:pt idx="87">
                  <c:v>2.3384312095204155E-3</c:v>
                </c:pt>
                <c:pt idx="88">
                  <c:v>2.0416682422767689E-3</c:v>
                </c:pt>
                <c:pt idx="89">
                  <c:v>1.780266001224198E-3</c:v>
                </c:pt>
                <c:pt idx="90">
                  <c:v>1.5503733889395235E-3</c:v>
                </c:pt>
                <c:pt idx="91">
                  <c:v>1.3485017480327824E-3</c:v>
                </c:pt>
                <c:pt idx="92">
                  <c:v>1.1714998667212706E-3</c:v>
                </c:pt>
                <c:pt idx="93">
                  <c:v>1.0165291456623842E-3</c:v>
                </c:pt>
                <c:pt idx="94">
                  <c:v>8.8103926744479766E-4</c:v>
                </c:pt>
                <c:pt idx="95">
                  <c:v>7.6274463491048594E-4</c:v>
                </c:pt>
                <c:pt idx="96">
                  <c:v>6.5960177939395595E-4</c:v>
                </c:pt>
                <c:pt idx="97">
                  <c:v>5.6978788427760642E-4</c:v>
                </c:pt>
                <c:pt idx="98">
                  <c:v>4.916805221710245E-4</c:v>
                </c:pt>
                <c:pt idx="99">
                  <c:v>4.2383866469926623E-4</c:v>
                </c:pt>
                <c:pt idx="100">
                  <c:v>3.6498499150429718E-4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2B-42C9-B129-0BE12434FDBA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Лист1!$M$4:$M$104</c:f>
              <c:numCache>
                <c:formatCode>0.0000</c:formatCode>
                <c:ptCount val="101"/>
                <c:pt idx="0">
                  <c:v>0</c:v>
                </c:pt>
                <c:pt idx="1">
                  <c:v>4.6516899176053335E-15</c:v>
                </c:pt>
                <c:pt idx="2">
                  <c:v>7.4193710088937319E-12</c:v>
                </c:pt>
                <c:pt idx="3">
                  <c:v>4.9980122685267896E-10</c:v>
                </c:pt>
                <c:pt idx="4">
                  <c:v>9.2161556330027044E-9</c:v>
                </c:pt>
                <c:pt idx="5">
                  <c:v>8.3557670282787224E-8</c:v>
                </c:pt>
                <c:pt idx="6">
                  <c:v>4.8351105553229783E-7</c:v>
                </c:pt>
                <c:pt idx="7">
                  <c:v>2.0523313263966953E-6</c:v>
                </c:pt>
                <c:pt idx="8">
                  <c:v>6.9436092088690179E-6</c:v>
                </c:pt>
                <c:pt idx="9">
                  <c:v>1.975556236581867E-5</c:v>
                </c:pt>
                <c:pt idx="10">
                  <c:v>4.9028451021784474E-5</c:v>
                </c:pt>
                <c:pt idx="11">
                  <c:v>1.0894168516211479E-4</c:v>
                </c:pt>
                <c:pt idx="12">
                  <c:v>2.2095032167312998E-4</c:v>
                </c:pt>
                <c:pt idx="13">
                  <c:v>4.1505360138266402E-4</c:v>
                </c:pt>
                <c:pt idx="14">
                  <c:v>7.3040221768670482E-4</c:v>
                </c:pt>
                <c:pt idx="15">
                  <c:v>1.21502137947542E-3</c:v>
                </c:pt>
                <c:pt idx="16">
                  <c:v>1.9245369732436798E-3</c:v>
                </c:pt>
                <c:pt idx="17">
                  <c:v>2.9199200781464822E-3</c:v>
                </c:pt>
                <c:pt idx="18">
                  <c:v>4.2643885140804354E-3</c:v>
                </c:pt>
                <c:pt idx="19">
                  <c:v>6.0197048604784748E-3</c:v>
                </c:pt>
                <c:pt idx="20">
                  <c:v>8.2421766853735794E-3</c:v>
                </c:pt>
                <c:pt idx="21">
                  <c:v>1.0978691697480067E-2</c:v>
                </c:pt>
                <c:pt idx="22">
                  <c:v>1.4263109485913101E-2</c:v>
                </c:pt>
                <c:pt idx="23">
                  <c:v>1.8113288424639568E-2</c:v>
                </c:pt>
                <c:pt idx="24">
                  <c:v>2.2528960043093304E-2</c:v>
                </c:pt>
                <c:pt idx="25">
                  <c:v>2.749058367834371E-2</c:v>
                </c:pt>
                <c:pt idx="26">
                  <c:v>3.2959231183495405E-2</c:v>
                </c:pt>
                <c:pt idx="27">
                  <c:v>3.8877473163793135E-2</c:v>
                </c:pt>
                <c:pt idx="28">
                  <c:v>4.5171170959354204E-2</c:v>
                </c:pt>
                <c:pt idx="29">
                  <c:v>5.1752026491803015E-2</c:v>
                </c:pt>
                <c:pt idx="30">
                  <c:v>5.8520707096822853E-2</c:v>
                </c:pt>
                <c:pt idx="31">
                  <c:v>6.5370344664326771E-2</c:v>
                </c:pt>
                <c:pt idx="32">
                  <c:v>7.2190206422934985E-2</c:v>
                </c:pt>
                <c:pt idx="33">
                  <c:v>7.8869346131830206E-2</c:v>
                </c:pt>
                <c:pt idx="34">
                  <c:v>8.5300066284062323E-2</c:v>
                </c:pt>
                <c:pt idx="35">
                  <c:v>9.1381050970885058E-2</c:v>
                </c:pt>
                <c:pt idx="36">
                  <c:v>9.7020062188830344E-2</c:v>
                </c:pt>
                <c:pt idx="37">
                  <c:v>0.10213612678740648</c:v>
                </c:pt>
                <c:pt idx="38">
                  <c:v>0.10666117461115616</c:v>
                </c:pt>
                <c:pt idx="39">
                  <c:v>0.11054111887058946</c:v>
                </c:pt>
                <c:pt idx="40">
                  <c:v>0.11373639611012118</c:v>
                </c:pt>
                <c:pt idx="41">
                  <c:v>0.11622200456704916</c:v>
                </c:pt>
                <c:pt idx="42">
                  <c:v>0.11798709592364351</c:v>
                </c:pt>
                <c:pt idx="43">
                  <c:v>0.1190341865061825</c:v>
                </c:pt>
                <c:pt idx="44">
                  <c:v>0.1193780602280255</c:v>
                </c:pt>
                <c:pt idx="45">
                  <c:v>0.11904443755800105</c:v>
                </c:pt>
                <c:pt idx="46">
                  <c:v>0.11806848319402732</c:v>
                </c:pt>
                <c:pt idx="47">
                  <c:v>0.11649322066549923</c:v>
                </c:pt>
                <c:pt idx="48">
                  <c:v>0.11436791550944653</c:v>
                </c:pt>
                <c:pt idx="49">
                  <c:v>0.11174648065820922</c:v>
                </c:pt>
                <c:pt idx="50">
                  <c:v>0.10868594886486542</c:v>
                </c:pt>
                <c:pt idx="51">
                  <c:v>0.1052450479139793</c:v>
                </c:pt>
                <c:pt idx="52">
                  <c:v>0.10148290546007156</c:v>
                </c:pt>
                <c:pt idx="53">
                  <c:v>9.7457901947310008E-2</c:v>
                </c:pt>
                <c:pt idx="54">
                  <c:v>9.3226682440378711E-2</c:v>
                </c:pt>
                <c:pt idx="55">
                  <c:v>8.8843331502089173E-2</c:v>
                </c:pt>
                <c:pt idx="56">
                  <c:v>8.4358709577349103E-2</c:v>
                </c:pt>
                <c:pt idx="57">
                  <c:v>7.9819944712609808E-2</c:v>
                </c:pt>
                <c:pt idx="58">
                  <c:v>7.5270069832047842E-2</c:v>
                </c:pt>
                <c:pt idx="59">
                  <c:v>7.0747793145872401E-2</c:v>
                </c:pt>
                <c:pt idx="60">
                  <c:v>6.6287387494916347E-2</c:v>
                </c:pt>
                <c:pt idx="61">
                  <c:v>6.1918683434696885E-2</c:v>
                </c:pt>
                <c:pt idx="62">
                  <c:v>5.7667150518313892E-2</c:v>
                </c:pt>
                <c:pt idx="63">
                  <c:v>5.3554051435799027E-2</c:v>
                </c:pt>
                <c:pt idx="64">
                  <c:v>4.9596654295987315E-2</c:v>
                </c:pt>
                <c:pt idx="65">
                  <c:v>4.580848929094862E-2</c:v>
                </c:pt>
                <c:pt idx="66">
                  <c:v>4.2199637167570553E-2</c:v>
                </c:pt>
                <c:pt idx="67">
                  <c:v>3.8777038262510673E-2</c:v>
                </c:pt>
                <c:pt idx="68">
                  <c:v>3.5544812264075264E-2</c:v>
                </c:pt>
                <c:pt idx="69">
                  <c:v>3.2504580288491701E-2</c:v>
                </c:pt>
                <c:pt idx="70">
                  <c:v>2.9655782251144097E-2</c:v>
                </c:pt>
                <c:pt idx="71">
                  <c:v>2.6995983839194018E-2</c:v>
                </c:pt>
                <c:pt idx="72">
                  <c:v>2.4521168624027687E-2</c:v>
                </c:pt>
                <c:pt idx="73">
                  <c:v>2.222601197222265E-2</c:v>
                </c:pt>
                <c:pt idx="74">
                  <c:v>2.0104134411652517E-2</c:v>
                </c:pt>
                <c:pt idx="75">
                  <c:v>1.8148332980510766E-2</c:v>
                </c:pt>
                <c:pt idx="76">
                  <c:v>1.6350789831918778E-2</c:v>
                </c:pt>
                <c:pt idx="77">
                  <c:v>1.4703257989694678E-2</c:v>
                </c:pt>
                <c:pt idx="78">
                  <c:v>1.3197224658933774E-2</c:v>
                </c:pt>
                <c:pt idx="79">
                  <c:v>1.1824052897393595E-2</c:v>
                </c:pt>
                <c:pt idx="80">
                  <c:v>1.0575102760627522E-2</c:v>
                </c:pt>
                <c:pt idx="81">
                  <c:v>9.4418332563395036E-3</c:v>
                </c:pt>
                <c:pt idx="82">
                  <c:v>8.4158865926467451E-3</c:v>
                </c:pt>
                <c:pt idx="83">
                  <c:v>7.4891562917047206E-3</c:v>
                </c:pt>
                <c:pt idx="84">
                  <c:v>6.6538407748099456E-3</c:v>
                </c:pt>
                <c:pt idx="85">
                  <c:v>5.9024840172640378E-3</c:v>
                </c:pt>
                <c:pt idx="86">
                  <c:v>5.2280048297126134E-3</c:v>
                </c:pt>
                <c:pt idx="87">
                  <c:v>4.6237162551880937E-3</c:v>
                </c:pt>
                <c:pt idx="88">
                  <c:v>4.0833364845535378E-3</c:v>
                </c:pt>
                <c:pt idx="89">
                  <c:v>3.6009925933853091E-3</c:v>
                </c:pt>
                <c:pt idx="90">
                  <c:v>3.1712182955581166E-3</c:v>
                </c:pt>
                <c:pt idx="91">
                  <c:v>2.7889467970678003E-3</c:v>
                </c:pt>
                <c:pt idx="92">
                  <c:v>2.4494997213262925E-3</c:v>
                </c:pt>
                <c:pt idx="93">
                  <c:v>2.1485729669682217E-3</c:v>
                </c:pt>
                <c:pt idx="94">
                  <c:v>1.8822202531775226E-3</c:v>
                </c:pt>
                <c:pt idx="95">
                  <c:v>1.6468350071930946E-3</c:v>
                </c:pt>
                <c:pt idx="96">
                  <c:v>1.4391311550413586E-3</c:v>
                </c:pt>
                <c:pt idx="97">
                  <c:v>1.2561232903392687E-3</c:v>
                </c:pt>
                <c:pt idx="98">
                  <c:v>1.0951066175627364E-3</c:v>
                </c:pt>
                <c:pt idx="99">
                  <c:v>9.5363699557334891E-4</c:v>
                </c:pt>
                <c:pt idx="100">
                  <c:v>8.2951134432794811E-4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2B-42C9-B129-0BE12434FDBA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Лист1!$N$4:$N$104</c:f>
              <c:numCache>
                <c:formatCode>0.0000</c:formatCode>
                <c:ptCount val="101"/>
                <c:pt idx="0">
                  <c:v>0</c:v>
                </c:pt>
                <c:pt idx="1">
                  <c:v>9.6910206616777777E-17</c:v>
                </c:pt>
                <c:pt idx="2">
                  <c:v>3.0914045870390545E-13</c:v>
                </c:pt>
                <c:pt idx="3">
                  <c:v>3.1237576678292435E-11</c:v>
                </c:pt>
                <c:pt idx="4">
                  <c:v>7.6801296941689197E-10</c:v>
                </c:pt>
                <c:pt idx="5">
                  <c:v>8.7039239877903347E-9</c:v>
                </c:pt>
                <c:pt idx="6">
                  <c:v>6.0438881941537242E-8</c:v>
                </c:pt>
                <c:pt idx="7">
                  <c:v>2.9929831843285139E-7</c:v>
                </c:pt>
                <c:pt idx="8">
                  <c:v>1.1572682014781697E-6</c:v>
                </c:pt>
                <c:pt idx="9">
                  <c:v>3.7041679435909998E-6</c:v>
                </c:pt>
                <c:pt idx="10">
                  <c:v>1.0214260629538433E-5</c:v>
                </c:pt>
                <c:pt idx="11">
                  <c:v>2.4965802849651302E-5</c:v>
                </c:pt>
                <c:pt idx="12">
                  <c:v>5.5237580418282494E-5</c:v>
                </c:pt>
                <c:pt idx="13">
                  <c:v>1.1241035037447149E-4</c:v>
                </c:pt>
                <c:pt idx="14">
                  <c:v>2.1303398015862224E-4</c:v>
                </c:pt>
                <c:pt idx="15">
                  <c:v>3.796941810860688E-4</c:v>
                </c:pt>
                <c:pt idx="16">
                  <c:v>6.4151232441456E-4</c:v>
                </c:pt>
                <c:pt idx="17">
                  <c:v>1.0341383610102124E-3</c:v>
                </c:pt>
                <c:pt idx="18">
                  <c:v>1.5991456927801633E-3</c:v>
                </c:pt>
                <c:pt idx="19">
                  <c:v>2.3827998406060632E-3</c:v>
                </c:pt>
                <c:pt idx="20">
                  <c:v>3.4342402855723248E-3</c:v>
                </c:pt>
                <c:pt idx="21">
                  <c:v>4.80317761764753E-3</c:v>
                </c:pt>
                <c:pt idx="22">
                  <c:v>6.5372585143768387E-3</c:v>
                </c:pt>
                <c:pt idx="23">
                  <c:v>8.6792840368064596E-3</c:v>
                </c:pt>
                <c:pt idx="24">
                  <c:v>1.1264480021546652E-2</c:v>
                </c:pt>
                <c:pt idx="25">
                  <c:v>1.4318012332470683E-2</c:v>
                </c:pt>
                <c:pt idx="26">
                  <c:v>1.785291689106001E-2</c:v>
                </c:pt>
                <c:pt idx="27">
                  <c:v>2.1868578654633639E-2</c:v>
                </c:pt>
                <c:pt idx="28">
                  <c:v>2.634984972628995E-2</c:v>
                </c:pt>
                <c:pt idx="29">
                  <c:v>3.1266849338797656E-2</c:v>
                </c:pt>
                <c:pt idx="30">
                  <c:v>3.6575441935514291E-2</c:v>
                </c:pt>
                <c:pt idx="31">
                  <c:v>4.2218347595711032E-2</c:v>
                </c:pt>
                <c:pt idx="32">
                  <c:v>4.8126804281956655E-2</c:v>
                </c:pt>
                <c:pt idx="33">
                  <c:v>5.4222675465633266E-2</c:v>
                </c:pt>
                <c:pt idx="34">
                  <c:v>6.0420880284544135E-2</c:v>
                </c:pt>
                <c:pt idx="35">
                  <c:v>6.6632016332937014E-2</c:v>
                </c:pt>
                <c:pt idx="36">
                  <c:v>7.2765046641622755E-2</c:v>
                </c:pt>
                <c:pt idx="37">
                  <c:v>7.8729931065292483E-2</c:v>
                </c:pt>
                <c:pt idx="38">
                  <c:v>8.4440096567165293E-2</c:v>
                </c:pt>
                <c:pt idx="39">
                  <c:v>8.9814659082353906E-2</c:v>
                </c:pt>
                <c:pt idx="40">
                  <c:v>9.4780330091767659E-2</c:v>
                </c:pt>
                <c:pt idx="41">
                  <c:v>9.9272962234354487E-2</c:v>
                </c:pt>
                <c:pt idx="42">
                  <c:v>0.10323870893318807</c:v>
                </c:pt>
                <c:pt idx="43">
                  <c:v>0.10663479207845517</c:v>
                </c:pt>
                <c:pt idx="44">
                  <c:v>0.10942988854235669</c:v>
                </c:pt>
                <c:pt idx="45">
                  <c:v>0.11160416021062597</c:v>
                </c:pt>
                <c:pt idx="46">
                  <c:v>0.11314896306094284</c:v>
                </c:pt>
                <c:pt idx="47">
                  <c:v>0.11406627856830132</c:v>
                </c:pt>
                <c:pt idx="48">
                  <c:v>0.11436791550944653</c:v>
                </c:pt>
                <c:pt idx="49">
                  <c:v>0.11407453233858855</c:v>
                </c:pt>
                <c:pt idx="50">
                  <c:v>0.11321453006756814</c:v>
                </c:pt>
                <c:pt idx="51">
                  <c:v>0.11182286340860301</c:v>
                </c:pt>
                <c:pt idx="52">
                  <c:v>0.10993981424841087</c:v>
                </c:pt>
                <c:pt idx="53">
                  <c:v>0.10760976673348815</c:v>
                </c:pt>
                <c:pt idx="54">
                  <c:v>0.10488001774542606</c:v>
                </c:pt>
                <c:pt idx="55">
                  <c:v>0.10179965067947717</c:v>
                </c:pt>
                <c:pt idx="56">
                  <c:v>9.8418494506907275E-2</c:v>
                </c:pt>
                <c:pt idx="57">
                  <c:v>9.4786184346224142E-2</c:v>
                </c:pt>
                <c:pt idx="58">
                  <c:v>9.0951334380391158E-2</c:v>
                </c:pt>
                <c:pt idx="59">
                  <c:v>8.6960829075134818E-2</c:v>
                </c:pt>
                <c:pt idx="60">
                  <c:v>8.2859234368645424E-2</c:v>
                </c:pt>
                <c:pt idx="61">
                  <c:v>7.8688326864927299E-2</c:v>
                </c:pt>
                <c:pt idx="62">
                  <c:v>7.4486736086155442E-2</c:v>
                </c:pt>
                <c:pt idx="63">
                  <c:v>7.0289692509486232E-2</c:v>
                </c:pt>
                <c:pt idx="64">
                  <c:v>6.6128872394649749E-2</c:v>
                </c:pt>
                <c:pt idx="65">
                  <c:v>6.2032329248159587E-2</c:v>
                </c:pt>
                <c:pt idx="66">
                  <c:v>5.8024501105409514E-2</c:v>
                </c:pt>
                <c:pt idx="67">
                  <c:v>5.4126282574754485E-2</c:v>
                </c:pt>
                <c:pt idx="68">
                  <c:v>5.0355150707439955E-2</c:v>
                </c:pt>
                <c:pt idx="69">
                  <c:v>4.6725334164706811E-2</c:v>
                </c:pt>
                <c:pt idx="70">
                  <c:v>4.3248015782918467E-2</c:v>
                </c:pt>
                <c:pt idx="71">
                  <c:v>3.9931559428807814E-2</c:v>
                </c:pt>
                <c:pt idx="72">
                  <c:v>3.678175293604153E-2</c:v>
                </c:pt>
                <c:pt idx="73">
                  <c:v>3.3802059874421947E-2</c:v>
                </c:pt>
                <c:pt idx="74">
                  <c:v>3.0993873884630957E-2</c:v>
                </c:pt>
                <c:pt idx="75">
                  <c:v>2.8356770282048069E-2</c:v>
                </c:pt>
                <c:pt idx="76">
                  <c:v>2.588875056720473E-2</c:v>
                </c:pt>
                <c:pt idx="77">
                  <c:v>2.3586476358468549E-2</c:v>
                </c:pt>
                <c:pt idx="78">
                  <c:v>2.1445490070767383E-2</c:v>
                </c:pt>
                <c:pt idx="79">
                  <c:v>1.9460420393626957E-2</c:v>
                </c:pt>
                <c:pt idx="80">
                  <c:v>1.7625171267712535E-2</c:v>
                </c:pt>
                <c:pt idx="81">
                  <c:v>1.5933093620072915E-2</c:v>
                </c:pt>
                <c:pt idx="82">
                  <c:v>1.4377139595771523E-2</c:v>
                </c:pt>
                <c:pt idx="83">
                  <c:v>1.2949999421072745E-2</c:v>
                </c:pt>
                <c:pt idx="84">
                  <c:v>1.1644221355917405E-2</c:v>
                </c:pt>
                <c:pt idx="85">
                  <c:v>1.0452315447238401E-2</c:v>
                </c:pt>
                <c:pt idx="86">
                  <c:v>9.3668419865684319E-3</c:v>
                </c:pt>
                <c:pt idx="87">
                  <c:v>8.38048571252842E-3</c:v>
                </c:pt>
                <c:pt idx="88">
                  <c:v>7.486116888348153E-3</c:v>
                </c:pt>
                <c:pt idx="89">
                  <c:v>6.6768404335685941E-3</c:v>
                </c:pt>
                <c:pt idx="90">
                  <c:v>5.9460343041714677E-3</c:v>
                </c:pt>
                <c:pt idx="91">
                  <c:v>5.2873783027743712E-3</c:v>
                </c:pt>
                <c:pt idx="92">
                  <c:v>4.6948744658753937E-3</c:v>
                </c:pt>
                <c:pt idx="93">
                  <c:v>4.1628601235009291E-3</c:v>
                </c:pt>
                <c:pt idx="94">
                  <c:v>3.6860146624726475E-3</c:v>
                </c:pt>
                <c:pt idx="95">
                  <c:v>3.2593609517363332E-3</c:v>
                </c:pt>
                <c:pt idx="96">
                  <c:v>2.8782623100827172E-3</c:v>
                </c:pt>
                <c:pt idx="97">
                  <c:v>2.5384158158939388E-3</c:v>
                </c:pt>
                <c:pt idx="98">
                  <c:v>2.2358426775239198E-3</c:v>
                </c:pt>
                <c:pt idx="99">
                  <c:v>1.9668763033700324E-3</c:v>
                </c:pt>
                <c:pt idx="100">
                  <c:v>1.7281486340165588E-3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2B-42C9-B129-0BE12434FDBA}"/>
            </c:ext>
          </c:extLst>
        </c:ser>
        <c:ser>
          <c:idx val="13"/>
          <c:order val="13"/>
          <c:tx>
            <c:v>Максимумы</c:v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Лист1!$B$106:$N$106</c:f>
              <c:numCache>
                <c:formatCode>0.0000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Лист1!$B$105:$N$105</c:f>
              <c:numCache>
                <c:formatCode>0.0000</c:formatCode>
                <c:ptCount val="13"/>
                <c:pt idx="0">
                  <c:v>1</c:v>
                </c:pt>
                <c:pt idx="1">
                  <c:v>0.36787944117144233</c:v>
                </c:pt>
                <c:pt idx="2">
                  <c:v>0.2706705664732254</c:v>
                </c:pt>
                <c:pt idx="3">
                  <c:v>0.22404180765538775</c:v>
                </c:pt>
                <c:pt idx="4">
                  <c:v>0.19536681481316456</c:v>
                </c:pt>
                <c:pt idx="5">
                  <c:v>0.17546736976785071</c:v>
                </c:pt>
                <c:pt idx="6">
                  <c:v>0.16062314104798003</c:v>
                </c:pt>
                <c:pt idx="7">
                  <c:v>0.14900277967433789</c:v>
                </c:pt>
                <c:pt idx="8">
                  <c:v>0.13958653195059692</c:v>
                </c:pt>
                <c:pt idx="9">
                  <c:v>0.13175564000952267</c:v>
                </c:pt>
                <c:pt idx="10">
                  <c:v>0.1251100357211333</c:v>
                </c:pt>
                <c:pt idx="11">
                  <c:v>0.1193780602280255</c:v>
                </c:pt>
                <c:pt idx="12">
                  <c:v>0.11436791550944653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0-4414-9F0B-C3947364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9167"/>
        <c:axId val="405527567"/>
      </c:scatterChart>
      <c:valAx>
        <c:axId val="4748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27567"/>
        <c:crosses val="autoZero"/>
        <c:crossBetween val="midCat"/>
      </c:valAx>
      <c:valAx>
        <c:axId val="405527567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76502757040083E-2"/>
          <c:y val="0.17486336482762693"/>
          <c:w val="0.83972134607093418"/>
          <c:h val="0.12837920672297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'Непрерывный пуассоновский поток'!$C$3</c:f>
              <c:strCache>
                <c:ptCount val="1"/>
                <c:pt idx="0">
                  <c:v>Признак треб.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'Непрерывный пуассоновский поток'!$A$4:$A$21</c:f>
              <c:numCache>
                <c:formatCode>m/d/yyyy\ h:mm</c:formatCode>
                <c:ptCount val="18"/>
                <c:pt idx="0">
                  <c:v>44006.5</c:v>
                </c:pt>
                <c:pt idx="1">
                  <c:v>44006.722570428814</c:v>
                </c:pt>
                <c:pt idx="2">
                  <c:v>44006.875549423516</c:v>
                </c:pt>
                <c:pt idx="3">
                  <c:v>44006.901192109268</c:v>
                </c:pt>
                <c:pt idx="4">
                  <c:v>44006.976043810544</c:v>
                </c:pt>
                <c:pt idx="5">
                  <c:v>44007.113270621565</c:v>
                </c:pt>
                <c:pt idx="6">
                  <c:v>44007.178475338085</c:v>
                </c:pt>
                <c:pt idx="7">
                  <c:v>44007.179537788717</c:v>
                </c:pt>
                <c:pt idx="8">
                  <c:v>44007.460427974198</c:v>
                </c:pt>
                <c:pt idx="9">
                  <c:v>44007.506187476334</c:v>
                </c:pt>
                <c:pt idx="10">
                  <c:v>44007.548908584671</c:v>
                </c:pt>
                <c:pt idx="11">
                  <c:v>44007.654057015716</c:v>
                </c:pt>
                <c:pt idx="12">
                  <c:v>44007.910623643045</c:v>
                </c:pt>
                <c:pt idx="13">
                  <c:v>44007.93687682275</c:v>
                </c:pt>
                <c:pt idx="14">
                  <c:v>44008.037100236448</c:v>
                </c:pt>
                <c:pt idx="15">
                  <c:v>44008.355421362779</c:v>
                </c:pt>
                <c:pt idx="16">
                  <c:v>44008.379176716429</c:v>
                </c:pt>
                <c:pt idx="17">
                  <c:v>44008.381031814475</c:v>
                </c:pt>
              </c:numCache>
            </c:numRef>
          </c:xVal>
          <c:yVal>
            <c:numRef>
              <c:f>'Непрерывный пуассоновский поток'!$C$4:$C$21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4-4D04-8AAA-0D6FDC28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32607"/>
        <c:axId val="554794287"/>
      </c:scatterChart>
      <c:valAx>
        <c:axId val="5645326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794287"/>
        <c:crosses val="autoZero"/>
        <c:crossBetween val="midCat"/>
      </c:valAx>
      <c:valAx>
        <c:axId val="5547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53260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'Дискретный пуассоновский поток'!$D$3:$D$26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F-4080-9194-6904F181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945551"/>
        <c:axId val="483659551"/>
      </c:barChart>
      <c:catAx>
        <c:axId val="859945551"/>
        <c:scaling>
          <c:orientation val="minMax"/>
        </c:scaling>
        <c:delete val="1"/>
        <c:axPos val="b"/>
        <c:majorTickMark val="none"/>
        <c:minorTickMark val="none"/>
        <c:tickLblPos val="nextTo"/>
        <c:crossAx val="483659551"/>
        <c:crosses val="autoZero"/>
        <c:auto val="1"/>
        <c:lblAlgn val="ctr"/>
        <c:lblOffset val="100"/>
        <c:noMultiLvlLbl val="0"/>
      </c:catAx>
      <c:valAx>
        <c:axId val="48365955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9945551"/>
        <c:crosses val="autoZero"/>
        <c:crossBetween val="between"/>
        <c:minorUnit val="1"/>
      </c:valAx>
      <c:spPr>
        <a:noFill/>
        <a:ln w="15875">
          <a:solidFill>
            <a:srgbClr val="7030A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'Дискретный простейший поток'!$D$3:$D$26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29A-8772-D356A69B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7695"/>
        <c:axId val="160597871"/>
      </c:barChart>
      <c:catAx>
        <c:axId val="161617695"/>
        <c:scaling>
          <c:orientation val="minMax"/>
        </c:scaling>
        <c:delete val="1"/>
        <c:axPos val="b"/>
        <c:majorTickMark val="out"/>
        <c:minorTickMark val="none"/>
        <c:tickLblPos val="nextTo"/>
        <c:crossAx val="160597871"/>
        <c:crosses val="autoZero"/>
        <c:auto val="1"/>
        <c:lblAlgn val="ctr"/>
        <c:lblOffset val="100"/>
        <c:noMultiLvlLbl val="0"/>
      </c:catAx>
      <c:valAx>
        <c:axId val="160597871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1616176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'Поток с неординарностью'!$H$3:$H$26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8-4C88-9CF4-59641CD22A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5798575"/>
        <c:axId val="1142565663"/>
      </c:barChart>
      <c:catAx>
        <c:axId val="13257985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2565663"/>
        <c:crosses val="autoZero"/>
        <c:auto val="1"/>
        <c:lblAlgn val="ctr"/>
        <c:lblOffset val="100"/>
        <c:noMultiLvlLbl val="0"/>
      </c:catAx>
      <c:valAx>
        <c:axId val="11425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8C37D8-7833-496A-BB53-D3F2EED7714C}">
  <sheetPr/>
  <sheetViews>
    <sheetView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7C2FB-23DE-46EF-B398-C473480786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4763</xdr:rowOff>
    </xdr:from>
    <xdr:to>
      <xdr:col>14</xdr:col>
      <xdr:colOff>600075</xdr:colOff>
      <xdr:row>12</xdr:row>
      <xdr:rowOff>190501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5E5D91-A528-412F-BCB4-FFBF79F5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13920</xdr:colOff>
      <xdr:row>2</xdr:row>
      <xdr:rowOff>5494</xdr:rowOff>
    </xdr:from>
    <xdr:to>
      <xdr:col>13</xdr:col>
      <xdr:colOff>188983</xdr:colOff>
      <xdr:row>22</xdr:row>
      <xdr:rowOff>48357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784F73-BFFB-4E3C-9C7A-B05E06B7D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10992</xdr:colOff>
      <xdr:row>2</xdr:row>
      <xdr:rowOff>5862</xdr:rowOff>
    </xdr:from>
    <xdr:to>
      <xdr:col>12</xdr:col>
      <xdr:colOff>62280</xdr:colOff>
      <xdr:row>16</xdr:row>
      <xdr:rowOff>82062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F29F01-3076-4852-ACFA-158009F7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14286</xdr:rowOff>
    </xdr:from>
    <xdr:to>
      <xdr:col>9</xdr:col>
      <xdr:colOff>600075</xdr:colOff>
      <xdr:row>25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7AA5D3-E520-4E2C-9A79-4CDA695C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EF08-78A5-4389-8C3A-7FF3CFBB3D27}">
  <dimension ref="A1:P107"/>
  <sheetViews>
    <sheetView topLeftCell="A72" workbookViewId="0">
      <selection activeCell="B107" sqref="B107:N107"/>
    </sheetView>
  </sheetViews>
  <sheetFormatPr defaultRowHeight="15" x14ac:dyDescent="0.25"/>
  <sheetData>
    <row r="1" spans="1:16" ht="19.5" thickBot="1" x14ac:dyDescent="0.35">
      <c r="C1" s="61" t="s">
        <v>13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</row>
    <row r="2" spans="1:16" s="1" customFormat="1" x14ac:dyDescent="0.25">
      <c r="B2" s="3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P2" s="2" t="s">
        <v>15</v>
      </c>
    </row>
    <row r="3" spans="1:16" ht="39.950000000000003" customHeight="1" x14ac:dyDescent="0.25">
      <c r="A3" s="4" t="s">
        <v>14</v>
      </c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P3" s="30">
        <f>1/4</f>
        <v>0.25</v>
      </c>
    </row>
    <row r="4" spans="1:16" x14ac:dyDescent="0.25">
      <c r="A4" s="6">
        <v>0</v>
      </c>
      <c r="B4" s="9">
        <v>1</v>
      </c>
      <c r="C4" s="9">
        <f t="shared" ref="B4:N13" si="0">($P$3*$A4)^C$3*EXP(-$P$3*$A4)/FACT(C$3)</f>
        <v>0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</row>
    <row r="5" spans="1:16" x14ac:dyDescent="0.25">
      <c r="A5" s="7">
        <v>1</v>
      </c>
      <c r="B5" s="10">
        <f t="shared" si="0"/>
        <v>0.77880078307140488</v>
      </c>
      <c r="C5" s="10">
        <f t="shared" si="0"/>
        <v>0.19470019576785122</v>
      </c>
      <c r="D5" s="10">
        <f t="shared" si="0"/>
        <v>2.4337524470981402E-2</v>
      </c>
      <c r="E5" s="10">
        <f t="shared" si="0"/>
        <v>2.0281270392484502E-3</v>
      </c>
      <c r="F5" s="10">
        <f t="shared" si="0"/>
        <v>1.2675793995302814E-4</v>
      </c>
      <c r="G5" s="10">
        <f t="shared" si="0"/>
        <v>6.3378969976514072E-6</v>
      </c>
      <c r="H5" s="10">
        <f t="shared" si="0"/>
        <v>2.640790415688086E-7</v>
      </c>
      <c r="I5" s="10">
        <f t="shared" si="0"/>
        <v>9.4313943417431652E-9</v>
      </c>
      <c r="J5" s="10">
        <f t="shared" si="0"/>
        <v>2.9473107317947391E-10</v>
      </c>
      <c r="K5" s="10">
        <f t="shared" si="0"/>
        <v>8.1869742549853863E-12</v>
      </c>
      <c r="L5" s="10">
        <f t="shared" si="0"/>
        <v>2.0467435637463466E-13</v>
      </c>
      <c r="M5" s="10">
        <f t="shared" si="0"/>
        <v>4.6516899176053335E-15</v>
      </c>
      <c r="N5" s="10">
        <f t="shared" si="0"/>
        <v>9.6910206616777777E-17</v>
      </c>
    </row>
    <row r="6" spans="1:16" x14ac:dyDescent="0.25">
      <c r="A6" s="7">
        <v>2</v>
      </c>
      <c r="B6" s="10">
        <f t="shared" si="0"/>
        <v>0.60653065971263342</v>
      </c>
      <c r="C6" s="10">
        <f t="shared" si="0"/>
        <v>0.30326532985631671</v>
      </c>
      <c r="D6" s="10">
        <f t="shared" si="0"/>
        <v>7.5816332464079178E-2</v>
      </c>
      <c r="E6" s="10">
        <f t="shared" si="0"/>
        <v>1.2636055410679864E-2</v>
      </c>
      <c r="F6" s="10">
        <f t="shared" si="0"/>
        <v>1.5795069263349829E-3</v>
      </c>
      <c r="G6" s="10">
        <f t="shared" si="0"/>
        <v>1.5795069263349829E-4</v>
      </c>
      <c r="H6" s="10">
        <f t="shared" si="0"/>
        <v>1.316255771945819E-5</v>
      </c>
      <c r="I6" s="10">
        <f t="shared" si="0"/>
        <v>9.4018269424701357E-7</v>
      </c>
      <c r="J6" s="10">
        <f t="shared" si="0"/>
        <v>5.8761418390438348E-8</v>
      </c>
      <c r="K6" s="10">
        <f t="shared" si="0"/>
        <v>3.2645232439132415E-9</v>
      </c>
      <c r="L6" s="10">
        <f t="shared" si="0"/>
        <v>1.6322616219566209E-10</v>
      </c>
      <c r="M6" s="10">
        <f t="shared" si="0"/>
        <v>7.4193710088937319E-12</v>
      </c>
      <c r="N6" s="10">
        <f t="shared" si="0"/>
        <v>3.0914045870390545E-13</v>
      </c>
    </row>
    <row r="7" spans="1:16" x14ac:dyDescent="0.25">
      <c r="A7" s="7">
        <v>3</v>
      </c>
      <c r="B7" s="10">
        <f t="shared" si="0"/>
        <v>0.47236655274101469</v>
      </c>
      <c r="C7" s="10">
        <f t="shared" si="0"/>
        <v>0.35427491455576099</v>
      </c>
      <c r="D7" s="10">
        <f t="shared" si="0"/>
        <v>0.13285309295841038</v>
      </c>
      <c r="E7" s="10">
        <f t="shared" si="0"/>
        <v>3.3213273239602596E-2</v>
      </c>
      <c r="F7" s="10">
        <f t="shared" si="0"/>
        <v>6.2274887324254872E-3</v>
      </c>
      <c r="G7" s="10">
        <f t="shared" si="0"/>
        <v>9.34123309863823E-4</v>
      </c>
      <c r="H7" s="10">
        <f t="shared" si="0"/>
        <v>1.1676541373297787E-4</v>
      </c>
      <c r="I7" s="10">
        <f t="shared" si="0"/>
        <v>1.2510580042819058E-5</v>
      </c>
      <c r="J7" s="10">
        <f t="shared" si="0"/>
        <v>1.1728668790142865E-6</v>
      </c>
      <c r="K7" s="10">
        <f t="shared" si="0"/>
        <v>9.7738906584523887E-8</v>
      </c>
      <c r="L7" s="10">
        <f t="shared" si="0"/>
        <v>7.3304179938392922E-9</v>
      </c>
      <c r="M7" s="10">
        <f t="shared" si="0"/>
        <v>4.9980122685267896E-10</v>
      </c>
      <c r="N7" s="10">
        <f t="shared" si="0"/>
        <v>3.1237576678292435E-11</v>
      </c>
    </row>
    <row r="8" spans="1:16" x14ac:dyDescent="0.25">
      <c r="A8" s="7">
        <v>4</v>
      </c>
      <c r="B8" s="10">
        <f t="shared" si="0"/>
        <v>0.36787944117144233</v>
      </c>
      <c r="C8" s="10">
        <f t="shared" si="0"/>
        <v>0.36787944117144233</v>
      </c>
      <c r="D8" s="10">
        <f t="shared" si="0"/>
        <v>0.18393972058572117</v>
      </c>
      <c r="E8" s="10">
        <f t="shared" si="0"/>
        <v>6.1313240195240391E-2</v>
      </c>
      <c r="F8" s="10">
        <f t="shared" si="0"/>
        <v>1.5328310048810098E-2</v>
      </c>
      <c r="G8" s="10">
        <f t="shared" si="0"/>
        <v>3.0656620097620196E-3</v>
      </c>
      <c r="H8" s="10">
        <f t="shared" si="0"/>
        <v>5.1094366829366989E-4</v>
      </c>
      <c r="I8" s="10">
        <f t="shared" si="0"/>
        <v>7.2991952613381413E-5</v>
      </c>
      <c r="J8" s="10">
        <f t="shared" si="0"/>
        <v>9.1239940766726766E-6</v>
      </c>
      <c r="K8" s="10">
        <f t="shared" si="0"/>
        <v>1.0137771196302974E-6</v>
      </c>
      <c r="L8" s="10">
        <f t="shared" si="0"/>
        <v>1.0137771196302975E-7</v>
      </c>
      <c r="M8" s="10">
        <f t="shared" si="0"/>
        <v>9.2161556330027044E-9</v>
      </c>
      <c r="N8" s="10">
        <f t="shared" si="0"/>
        <v>7.6801296941689197E-10</v>
      </c>
    </row>
    <row r="9" spans="1:16" x14ac:dyDescent="0.25">
      <c r="A9" s="7">
        <v>5</v>
      </c>
      <c r="B9" s="10">
        <f t="shared" si="0"/>
        <v>0.28650479686019009</v>
      </c>
      <c r="C9" s="10">
        <f t="shared" si="0"/>
        <v>0.35813099607523763</v>
      </c>
      <c r="D9" s="10">
        <f t="shared" si="0"/>
        <v>0.2238318725470235</v>
      </c>
      <c r="E9" s="10">
        <f t="shared" si="0"/>
        <v>9.3263280227926459E-2</v>
      </c>
      <c r="F9" s="10">
        <f t="shared" si="0"/>
        <v>2.9144775071227019E-2</v>
      </c>
      <c r="G9" s="10">
        <f t="shared" si="0"/>
        <v>7.2861937678067555E-3</v>
      </c>
      <c r="H9" s="10">
        <f t="shared" si="0"/>
        <v>1.5179570349597407E-3</v>
      </c>
      <c r="I9" s="10">
        <f t="shared" si="0"/>
        <v>2.7106375624281082E-4</v>
      </c>
      <c r="J9" s="10">
        <f t="shared" si="0"/>
        <v>4.2353711912939196E-5</v>
      </c>
      <c r="K9" s="10">
        <f t="shared" si="0"/>
        <v>5.8824599879082207E-6</v>
      </c>
      <c r="L9" s="10">
        <f t="shared" si="0"/>
        <v>7.353074984885277E-7</v>
      </c>
      <c r="M9" s="10">
        <f t="shared" si="0"/>
        <v>8.3557670282787224E-8</v>
      </c>
      <c r="N9" s="10">
        <f t="shared" si="0"/>
        <v>8.7039239877903347E-9</v>
      </c>
    </row>
    <row r="10" spans="1:16" x14ac:dyDescent="0.25">
      <c r="A10" s="7">
        <v>6</v>
      </c>
      <c r="B10" s="10">
        <f t="shared" si="0"/>
        <v>0.22313016014842982</v>
      </c>
      <c r="C10" s="10">
        <f t="shared" si="0"/>
        <v>0.33469524022264474</v>
      </c>
      <c r="D10" s="10">
        <f t="shared" si="0"/>
        <v>0.25102143016698353</v>
      </c>
      <c r="E10" s="10">
        <f t="shared" si="0"/>
        <v>0.12551071508349176</v>
      </c>
      <c r="F10" s="10">
        <f t="shared" si="0"/>
        <v>4.7066518156309411E-2</v>
      </c>
      <c r="G10" s="10">
        <f t="shared" si="0"/>
        <v>1.4119955446892825E-2</v>
      </c>
      <c r="H10" s="10">
        <f t="shared" si="0"/>
        <v>3.5299888617232062E-3</v>
      </c>
      <c r="I10" s="10">
        <f t="shared" si="0"/>
        <v>7.5642618465497267E-4</v>
      </c>
      <c r="J10" s="10">
        <f t="shared" si="0"/>
        <v>1.4182990962280739E-4</v>
      </c>
      <c r="K10" s="10">
        <f t="shared" si="0"/>
        <v>2.3638318270467899E-5</v>
      </c>
      <c r="L10" s="10">
        <f t="shared" si="0"/>
        <v>3.5457477405701846E-6</v>
      </c>
      <c r="M10" s="10">
        <f t="shared" si="0"/>
        <v>4.8351105553229783E-7</v>
      </c>
      <c r="N10" s="10">
        <f t="shared" si="0"/>
        <v>6.0438881941537242E-8</v>
      </c>
    </row>
    <row r="11" spans="1:16" x14ac:dyDescent="0.25">
      <c r="A11" s="7">
        <v>7</v>
      </c>
      <c r="B11" s="10">
        <f t="shared" si="0"/>
        <v>0.17377394345044514</v>
      </c>
      <c r="C11" s="10">
        <f t="shared" si="0"/>
        <v>0.30410440103827902</v>
      </c>
      <c r="D11" s="10">
        <f t="shared" si="0"/>
        <v>0.26609135090849412</v>
      </c>
      <c r="E11" s="10">
        <f t="shared" si="0"/>
        <v>0.15521995469662156</v>
      </c>
      <c r="F11" s="10">
        <f t="shared" si="0"/>
        <v>6.7908730179771934E-2</v>
      </c>
      <c r="G11" s="10">
        <f t="shared" si="0"/>
        <v>2.3768055562920175E-2</v>
      </c>
      <c r="H11" s="10">
        <f t="shared" si="0"/>
        <v>6.9323495391850516E-3</v>
      </c>
      <c r="I11" s="10">
        <f t="shared" si="0"/>
        <v>1.7330873847962629E-3</v>
      </c>
      <c r="J11" s="10">
        <f t="shared" si="0"/>
        <v>3.7911286542418248E-4</v>
      </c>
      <c r="K11" s="10">
        <f t="shared" si="0"/>
        <v>7.3716390499146606E-5</v>
      </c>
      <c r="L11" s="10">
        <f t="shared" si="0"/>
        <v>1.2900368337350656E-5</v>
      </c>
      <c r="M11" s="10">
        <f t="shared" si="0"/>
        <v>2.0523313263966953E-6</v>
      </c>
      <c r="N11" s="10">
        <f t="shared" si="0"/>
        <v>2.9929831843285139E-7</v>
      </c>
    </row>
    <row r="12" spans="1:16" x14ac:dyDescent="0.25">
      <c r="A12" s="7">
        <v>8</v>
      </c>
      <c r="B12" s="10">
        <f t="shared" si="0"/>
        <v>0.1353352832366127</v>
      </c>
      <c r="C12" s="10">
        <f t="shared" si="0"/>
        <v>0.2706705664732254</v>
      </c>
      <c r="D12" s="10">
        <f t="shared" si="0"/>
        <v>0.2706705664732254</v>
      </c>
      <c r="E12" s="10">
        <f t="shared" si="0"/>
        <v>0.18044704431548361</v>
      </c>
      <c r="F12" s="10">
        <f t="shared" si="0"/>
        <v>9.0223522157741806E-2</v>
      </c>
      <c r="G12" s="10">
        <f t="shared" si="0"/>
        <v>3.6089408863096722E-2</v>
      </c>
      <c r="H12" s="10">
        <f t="shared" si="0"/>
        <v>1.2029802954365574E-2</v>
      </c>
      <c r="I12" s="10">
        <f t="shared" si="0"/>
        <v>3.4370865583901638E-3</v>
      </c>
      <c r="J12" s="10">
        <f t="shared" si="0"/>
        <v>8.5927163959754094E-4</v>
      </c>
      <c r="K12" s="10">
        <f t="shared" si="0"/>
        <v>1.9094925324389798E-4</v>
      </c>
      <c r="L12" s="10">
        <f t="shared" si="0"/>
        <v>3.8189850648779595E-5</v>
      </c>
      <c r="M12" s="10">
        <f t="shared" si="0"/>
        <v>6.9436092088690179E-6</v>
      </c>
      <c r="N12" s="10">
        <f t="shared" si="0"/>
        <v>1.1572682014781697E-6</v>
      </c>
    </row>
    <row r="13" spans="1:16" x14ac:dyDescent="0.25">
      <c r="A13" s="7">
        <v>9</v>
      </c>
      <c r="B13" s="10">
        <f t="shared" si="0"/>
        <v>0.10539922456186433</v>
      </c>
      <c r="C13" s="10">
        <f t="shared" si="0"/>
        <v>0.23714825526419475</v>
      </c>
      <c r="D13" s="10">
        <f t="shared" si="0"/>
        <v>0.26679178717221907</v>
      </c>
      <c r="E13" s="10">
        <f t="shared" si="0"/>
        <v>0.20009384037916433</v>
      </c>
      <c r="F13" s="10">
        <f t="shared" si="0"/>
        <v>0.11255278521327994</v>
      </c>
      <c r="G13" s="10">
        <f t="shared" si="0"/>
        <v>5.0648753345975968E-2</v>
      </c>
      <c r="H13" s="10">
        <f t="shared" si="0"/>
        <v>1.8993282504740989E-2</v>
      </c>
      <c r="I13" s="10">
        <f t="shared" si="0"/>
        <v>6.1049836622381745E-3</v>
      </c>
      <c r="J13" s="10">
        <f t="shared" si="0"/>
        <v>1.7170266550044868E-3</v>
      </c>
      <c r="K13" s="10">
        <f t="shared" si="0"/>
        <v>4.292566637511217E-4</v>
      </c>
      <c r="L13" s="10">
        <f t="shared" si="0"/>
        <v>9.6582749344002367E-5</v>
      </c>
      <c r="M13" s="10">
        <f t="shared" si="0"/>
        <v>1.975556236581867E-5</v>
      </c>
      <c r="N13" s="10">
        <f t="shared" si="0"/>
        <v>3.7041679435909998E-6</v>
      </c>
    </row>
    <row r="14" spans="1:16" x14ac:dyDescent="0.25">
      <c r="A14" s="7">
        <v>10</v>
      </c>
      <c r="B14" s="10">
        <f t="shared" ref="B14:N23" si="1">($P$3*$A14)^B$3*EXP(-$P$3*$A14)/FACT(B$3)</f>
        <v>8.20849986238988E-2</v>
      </c>
      <c r="C14" s="10">
        <f t="shared" si="1"/>
        <v>0.20521249655974699</v>
      </c>
      <c r="D14" s="10">
        <f t="shared" si="1"/>
        <v>0.25651562069968376</v>
      </c>
      <c r="E14" s="10">
        <f t="shared" si="1"/>
        <v>0.21376301724973645</v>
      </c>
      <c r="F14" s="10">
        <f t="shared" si="1"/>
        <v>0.13360188578108528</v>
      </c>
      <c r="G14" s="10">
        <f t="shared" si="1"/>
        <v>6.6800942890542642E-2</v>
      </c>
      <c r="H14" s="10">
        <f t="shared" si="1"/>
        <v>2.783372620439277E-2</v>
      </c>
      <c r="I14" s="10">
        <f t="shared" si="1"/>
        <v>9.9406165015688466E-3</v>
      </c>
      <c r="J14" s="10">
        <f t="shared" si="1"/>
        <v>3.1064426567402642E-3</v>
      </c>
      <c r="K14" s="10">
        <f t="shared" si="1"/>
        <v>8.629007379834068E-4</v>
      </c>
      <c r="L14" s="10">
        <f t="shared" si="1"/>
        <v>2.157251844958517E-4</v>
      </c>
      <c r="M14" s="10">
        <f t="shared" si="1"/>
        <v>4.9028451021784474E-5</v>
      </c>
      <c r="N14" s="10">
        <f t="shared" si="1"/>
        <v>1.0214260629538433E-5</v>
      </c>
    </row>
    <row r="15" spans="1:16" x14ac:dyDescent="0.25">
      <c r="A15" s="7">
        <v>11</v>
      </c>
      <c r="B15" s="10">
        <f t="shared" si="1"/>
        <v>6.392786120670757E-2</v>
      </c>
      <c r="C15" s="10">
        <f t="shared" si="1"/>
        <v>0.17580161831844582</v>
      </c>
      <c r="D15" s="10">
        <f t="shared" si="1"/>
        <v>0.24172722518786299</v>
      </c>
      <c r="E15" s="10">
        <f t="shared" si="1"/>
        <v>0.22158328975554109</v>
      </c>
      <c r="F15" s="10">
        <f t="shared" si="1"/>
        <v>0.15233851170693449</v>
      </c>
      <c r="G15" s="10">
        <f t="shared" si="1"/>
        <v>8.3786181438813973E-2</v>
      </c>
      <c r="H15" s="10">
        <f t="shared" si="1"/>
        <v>3.8401999826123072E-2</v>
      </c>
      <c r="I15" s="10">
        <f t="shared" si="1"/>
        <v>1.5086499931691205E-2</v>
      </c>
      <c r="J15" s="10">
        <f t="shared" si="1"/>
        <v>5.1859843515188525E-3</v>
      </c>
      <c r="K15" s="10">
        <f t="shared" si="1"/>
        <v>1.5846063296307603E-3</v>
      </c>
      <c r="L15" s="10">
        <f t="shared" si="1"/>
        <v>4.357667406484591E-4</v>
      </c>
      <c r="M15" s="10">
        <f t="shared" si="1"/>
        <v>1.0894168516211479E-4</v>
      </c>
      <c r="N15" s="10">
        <f t="shared" si="1"/>
        <v>2.4965802849651302E-5</v>
      </c>
    </row>
    <row r="16" spans="1:16" x14ac:dyDescent="0.25">
      <c r="A16" s="7">
        <v>12</v>
      </c>
      <c r="B16" s="10">
        <f t="shared" si="1"/>
        <v>4.9787068367863944E-2</v>
      </c>
      <c r="C16" s="10">
        <f t="shared" si="1"/>
        <v>0.14936120510359183</v>
      </c>
      <c r="D16" s="10">
        <f t="shared" si="1"/>
        <v>0.22404180765538775</v>
      </c>
      <c r="E16" s="10">
        <f t="shared" si="1"/>
        <v>0.22404180765538775</v>
      </c>
      <c r="F16" s="10">
        <f t="shared" si="1"/>
        <v>0.16803135574154082</v>
      </c>
      <c r="G16" s="10">
        <f t="shared" si="1"/>
        <v>0.10081881344492448</v>
      </c>
      <c r="H16" s="10">
        <f t="shared" si="1"/>
        <v>5.0409406722462247E-2</v>
      </c>
      <c r="I16" s="10">
        <f t="shared" si="1"/>
        <v>2.160403145248382E-2</v>
      </c>
      <c r="J16" s="10">
        <f t="shared" si="1"/>
        <v>8.1015117946814322E-3</v>
      </c>
      <c r="K16" s="10">
        <f t="shared" si="1"/>
        <v>2.7005039315604771E-3</v>
      </c>
      <c r="L16" s="10">
        <f t="shared" si="1"/>
        <v>8.101511794681432E-4</v>
      </c>
      <c r="M16" s="10">
        <f t="shared" si="1"/>
        <v>2.2095032167312998E-4</v>
      </c>
      <c r="N16" s="10">
        <f t="shared" si="1"/>
        <v>5.5237580418282494E-5</v>
      </c>
    </row>
    <row r="17" spans="1:14" x14ac:dyDescent="0.25">
      <c r="A17" s="7">
        <v>13</v>
      </c>
      <c r="B17" s="10">
        <f t="shared" si="1"/>
        <v>3.8774207831722009E-2</v>
      </c>
      <c r="C17" s="10">
        <f t="shared" si="1"/>
        <v>0.12601617545309654</v>
      </c>
      <c r="D17" s="10">
        <f t="shared" si="1"/>
        <v>0.20477628511128185</v>
      </c>
      <c r="E17" s="10">
        <f t="shared" si="1"/>
        <v>0.22184097553722201</v>
      </c>
      <c r="F17" s="10">
        <f t="shared" si="1"/>
        <v>0.18024579262399287</v>
      </c>
      <c r="G17" s="10">
        <f t="shared" si="1"/>
        <v>0.11715976520559537</v>
      </c>
      <c r="H17" s="10">
        <f t="shared" si="1"/>
        <v>6.3461539486364155E-2</v>
      </c>
      <c r="I17" s="10">
        <f t="shared" si="1"/>
        <v>2.9464286190097645E-2</v>
      </c>
      <c r="J17" s="10">
        <f t="shared" si="1"/>
        <v>1.1969866264727168E-2</v>
      </c>
      <c r="K17" s="10">
        <f t="shared" si="1"/>
        <v>4.3224517067070338E-3</v>
      </c>
      <c r="L17" s="10">
        <f t="shared" si="1"/>
        <v>1.404796804679786E-3</v>
      </c>
      <c r="M17" s="10">
        <f t="shared" si="1"/>
        <v>4.1505360138266402E-4</v>
      </c>
      <c r="N17" s="10">
        <f t="shared" si="1"/>
        <v>1.1241035037447149E-4</v>
      </c>
    </row>
    <row r="18" spans="1:14" x14ac:dyDescent="0.25">
      <c r="A18" s="7">
        <v>14</v>
      </c>
      <c r="B18" s="10">
        <f t="shared" si="1"/>
        <v>3.0197383422318501E-2</v>
      </c>
      <c r="C18" s="10">
        <f t="shared" si="1"/>
        <v>0.10569084197811475</v>
      </c>
      <c r="D18" s="10">
        <f t="shared" si="1"/>
        <v>0.18495897346170082</v>
      </c>
      <c r="E18" s="10">
        <f t="shared" si="1"/>
        <v>0.21578546903865095</v>
      </c>
      <c r="F18" s="10">
        <f t="shared" si="1"/>
        <v>0.18881228540881959</v>
      </c>
      <c r="G18" s="10">
        <f t="shared" si="1"/>
        <v>0.13216859978617371</v>
      </c>
      <c r="H18" s="10">
        <f t="shared" si="1"/>
        <v>7.7098349875267994E-2</v>
      </c>
      <c r="I18" s="10">
        <f t="shared" si="1"/>
        <v>3.8549174937633997E-2</v>
      </c>
      <c r="J18" s="10">
        <f t="shared" si="1"/>
        <v>1.6865264035214874E-2</v>
      </c>
      <c r="K18" s="10">
        <f t="shared" si="1"/>
        <v>6.5587137914724508E-3</v>
      </c>
      <c r="L18" s="10">
        <f t="shared" si="1"/>
        <v>2.2955498270153581E-3</v>
      </c>
      <c r="M18" s="10">
        <f t="shared" si="1"/>
        <v>7.3040221768670482E-4</v>
      </c>
      <c r="N18" s="10">
        <f t="shared" si="1"/>
        <v>2.1303398015862224E-4</v>
      </c>
    </row>
    <row r="19" spans="1:14" x14ac:dyDescent="0.25">
      <c r="A19" s="7">
        <v>15</v>
      </c>
      <c r="B19" s="10">
        <f t="shared" si="1"/>
        <v>2.3517745856009107E-2</v>
      </c>
      <c r="C19" s="10">
        <f t="shared" si="1"/>
        <v>8.8191546960034145E-2</v>
      </c>
      <c r="D19" s="10">
        <f t="shared" si="1"/>
        <v>0.16535915055006403</v>
      </c>
      <c r="E19" s="10">
        <f t="shared" si="1"/>
        <v>0.20669893818758003</v>
      </c>
      <c r="F19" s="10">
        <f t="shared" si="1"/>
        <v>0.19378025455085626</v>
      </c>
      <c r="G19" s="10">
        <f t="shared" si="1"/>
        <v>0.14533519091314223</v>
      </c>
      <c r="H19" s="10">
        <f t="shared" si="1"/>
        <v>9.0834494320713888E-2</v>
      </c>
      <c r="I19" s="10">
        <f t="shared" si="1"/>
        <v>4.8661336243239581E-2</v>
      </c>
      <c r="J19" s="10">
        <f t="shared" si="1"/>
        <v>2.2810001364018555E-2</v>
      </c>
      <c r="K19" s="10">
        <f t="shared" si="1"/>
        <v>9.5041672350077312E-3</v>
      </c>
      <c r="L19" s="10">
        <f t="shared" si="1"/>
        <v>3.5640627131278994E-3</v>
      </c>
      <c r="M19" s="10">
        <f t="shared" si="1"/>
        <v>1.21502137947542E-3</v>
      </c>
      <c r="N19" s="10">
        <f t="shared" si="1"/>
        <v>3.796941810860688E-4</v>
      </c>
    </row>
    <row r="20" spans="1:14" x14ac:dyDescent="0.25">
      <c r="A20" s="7">
        <v>16</v>
      </c>
      <c r="B20" s="10">
        <f t="shared" si="1"/>
        <v>1.8315638888734179E-2</v>
      </c>
      <c r="C20" s="10">
        <f t="shared" si="1"/>
        <v>7.3262555554936715E-2</v>
      </c>
      <c r="D20" s="10">
        <f t="shared" si="1"/>
        <v>0.14652511110987343</v>
      </c>
      <c r="E20" s="10">
        <f t="shared" si="1"/>
        <v>0.19536681481316456</v>
      </c>
      <c r="F20" s="10">
        <f t="shared" si="1"/>
        <v>0.19536681481316456</v>
      </c>
      <c r="G20" s="10">
        <f t="shared" si="1"/>
        <v>0.15629345185053165</v>
      </c>
      <c r="H20" s="10">
        <f t="shared" si="1"/>
        <v>0.10419563456702111</v>
      </c>
      <c r="I20" s="10">
        <f t="shared" si="1"/>
        <v>5.9540362609726345E-2</v>
      </c>
      <c r="J20" s="10">
        <f t="shared" si="1"/>
        <v>2.9770181304863173E-2</v>
      </c>
      <c r="K20" s="10">
        <f t="shared" si="1"/>
        <v>1.3231191691050298E-2</v>
      </c>
      <c r="L20" s="10">
        <f t="shared" si="1"/>
        <v>5.2924766764201195E-3</v>
      </c>
      <c r="M20" s="10">
        <f t="shared" si="1"/>
        <v>1.9245369732436798E-3</v>
      </c>
      <c r="N20" s="10">
        <f t="shared" si="1"/>
        <v>6.4151232441456E-4</v>
      </c>
    </row>
    <row r="21" spans="1:14" x14ac:dyDescent="0.25">
      <c r="A21" s="7">
        <v>17</v>
      </c>
      <c r="B21" s="10">
        <f t="shared" si="1"/>
        <v>1.4264233908999256E-2</v>
      </c>
      <c r="C21" s="10">
        <f t="shared" si="1"/>
        <v>6.0622994113246835E-2</v>
      </c>
      <c r="D21" s="10">
        <f t="shared" si="1"/>
        <v>0.12882386249064953</v>
      </c>
      <c r="E21" s="10">
        <f t="shared" si="1"/>
        <v>0.18250047186175347</v>
      </c>
      <c r="F21" s="10">
        <f t="shared" si="1"/>
        <v>0.19390675135311308</v>
      </c>
      <c r="G21" s="10">
        <f t="shared" si="1"/>
        <v>0.16482073865014613</v>
      </c>
      <c r="H21" s="10">
        <f t="shared" si="1"/>
        <v>0.11674802321052016</v>
      </c>
      <c r="I21" s="10">
        <f t="shared" si="1"/>
        <v>7.0882728377815826E-2</v>
      </c>
      <c r="J21" s="10">
        <f t="shared" si="1"/>
        <v>3.7656449450714655E-2</v>
      </c>
      <c r="K21" s="10">
        <f t="shared" si="1"/>
        <v>1.7782212240615252E-2</v>
      </c>
      <c r="L21" s="10">
        <f t="shared" si="1"/>
        <v>7.5574402022614831E-3</v>
      </c>
      <c r="M21" s="10">
        <f t="shared" si="1"/>
        <v>2.9199200781464822E-3</v>
      </c>
      <c r="N21" s="10">
        <f t="shared" si="1"/>
        <v>1.0341383610102124E-3</v>
      </c>
    </row>
    <row r="22" spans="1:14" x14ac:dyDescent="0.25">
      <c r="A22" s="7">
        <v>18</v>
      </c>
      <c r="B22" s="10">
        <f t="shared" si="1"/>
        <v>1.1108996538242306E-2</v>
      </c>
      <c r="C22" s="10">
        <f t="shared" si="1"/>
        <v>4.9990484422090378E-2</v>
      </c>
      <c r="D22" s="10">
        <f t="shared" si="1"/>
        <v>0.11247858994970335</v>
      </c>
      <c r="E22" s="10">
        <f t="shared" si="1"/>
        <v>0.168717884924555</v>
      </c>
      <c r="F22" s="10">
        <f t="shared" si="1"/>
        <v>0.18980762054012443</v>
      </c>
      <c r="G22" s="10">
        <f t="shared" si="1"/>
        <v>0.17082685848611195</v>
      </c>
      <c r="H22" s="10">
        <f t="shared" si="1"/>
        <v>0.12812014386458398</v>
      </c>
      <c r="I22" s="10">
        <f t="shared" si="1"/>
        <v>8.2362949627232548E-2</v>
      </c>
      <c r="J22" s="10">
        <f t="shared" si="1"/>
        <v>4.6329159165318309E-2</v>
      </c>
      <c r="K22" s="10">
        <f t="shared" si="1"/>
        <v>2.3164579582659155E-2</v>
      </c>
      <c r="L22" s="10">
        <f t="shared" si="1"/>
        <v>1.042406081219662E-2</v>
      </c>
      <c r="M22" s="10">
        <f t="shared" si="1"/>
        <v>4.2643885140804354E-3</v>
      </c>
      <c r="N22" s="10">
        <f t="shared" si="1"/>
        <v>1.5991456927801633E-3</v>
      </c>
    </row>
    <row r="23" spans="1:14" x14ac:dyDescent="0.25">
      <c r="A23" s="7">
        <v>19</v>
      </c>
      <c r="B23" s="10">
        <f t="shared" si="1"/>
        <v>8.6516952031206341E-3</v>
      </c>
      <c r="C23" s="10">
        <f t="shared" si="1"/>
        <v>4.1095552214823014E-2</v>
      </c>
      <c r="D23" s="10">
        <f t="shared" si="1"/>
        <v>9.7601936510204657E-2</v>
      </c>
      <c r="E23" s="10">
        <f t="shared" si="1"/>
        <v>0.15453639947449069</v>
      </c>
      <c r="F23" s="10">
        <f t="shared" si="1"/>
        <v>0.1835119743759577</v>
      </c>
      <c r="G23" s="10">
        <f t="shared" si="1"/>
        <v>0.17433637565715981</v>
      </c>
      <c r="H23" s="10">
        <f t="shared" si="1"/>
        <v>0.13801629739525151</v>
      </c>
      <c r="I23" s="10">
        <f t="shared" si="1"/>
        <v>9.365391608963497E-2</v>
      </c>
      <c r="J23" s="10">
        <f t="shared" si="1"/>
        <v>5.5607012678220769E-2</v>
      </c>
      <c r="K23" s="10">
        <f t="shared" si="1"/>
        <v>2.9348145580172066E-2</v>
      </c>
      <c r="L23" s="10">
        <f t="shared" si="1"/>
        <v>1.3940369150581732E-2</v>
      </c>
      <c r="M23" s="10">
        <f t="shared" si="1"/>
        <v>6.0197048604784748E-3</v>
      </c>
      <c r="N23" s="10">
        <f t="shared" si="1"/>
        <v>2.3827998406060632E-3</v>
      </c>
    </row>
    <row r="24" spans="1:14" x14ac:dyDescent="0.25">
      <c r="A24" s="7">
        <v>20</v>
      </c>
      <c r="B24" s="10">
        <f t="shared" ref="B24:N33" si="2">($P$3*$A24)^B$3*EXP(-$P$3*$A24)/FACT(B$3)</f>
        <v>6.737946999085467E-3</v>
      </c>
      <c r="C24" s="10">
        <f t="shared" si="2"/>
        <v>3.3689734995427337E-2</v>
      </c>
      <c r="D24" s="10">
        <f t="shared" si="2"/>
        <v>8.4224337488568335E-2</v>
      </c>
      <c r="E24" s="10">
        <f t="shared" si="2"/>
        <v>0.14037389581428056</v>
      </c>
      <c r="F24" s="10">
        <f t="shared" si="2"/>
        <v>0.17546736976785071</v>
      </c>
      <c r="G24" s="10">
        <f t="shared" si="2"/>
        <v>0.17546736976785071</v>
      </c>
      <c r="H24" s="10">
        <f t="shared" si="2"/>
        <v>0.14622280813987559</v>
      </c>
      <c r="I24" s="10">
        <f t="shared" si="2"/>
        <v>0.104444862957054</v>
      </c>
      <c r="J24" s="10">
        <f t="shared" si="2"/>
        <v>6.5278039348158748E-2</v>
      </c>
      <c r="K24" s="10">
        <f t="shared" si="2"/>
        <v>3.6265577415643749E-2</v>
      </c>
      <c r="L24" s="10">
        <f t="shared" si="2"/>
        <v>1.8132788707821871E-2</v>
      </c>
      <c r="M24" s="10">
        <f t="shared" si="2"/>
        <v>8.2421766853735794E-3</v>
      </c>
      <c r="N24" s="10">
        <f t="shared" si="2"/>
        <v>3.4342402855723248E-3</v>
      </c>
    </row>
    <row r="25" spans="1:14" x14ac:dyDescent="0.25">
      <c r="A25" s="7">
        <v>21</v>
      </c>
      <c r="B25" s="10">
        <f t="shared" si="2"/>
        <v>5.2475183991813846E-3</v>
      </c>
      <c r="C25" s="10">
        <f t="shared" si="2"/>
        <v>2.7549471595702268E-2</v>
      </c>
      <c r="D25" s="10">
        <f t="shared" si="2"/>
        <v>7.231736293871846E-2</v>
      </c>
      <c r="E25" s="10">
        <f t="shared" si="2"/>
        <v>0.1265553851427573</v>
      </c>
      <c r="F25" s="10">
        <f t="shared" si="2"/>
        <v>0.16610394299986894</v>
      </c>
      <c r="G25" s="10">
        <f t="shared" si="2"/>
        <v>0.17440914014986239</v>
      </c>
      <c r="H25" s="10">
        <f t="shared" si="2"/>
        <v>0.15260799763112959</v>
      </c>
      <c r="I25" s="10">
        <f t="shared" si="2"/>
        <v>0.11445599822334719</v>
      </c>
      <c r="J25" s="10">
        <f t="shared" si="2"/>
        <v>7.5111748834071596E-2</v>
      </c>
      <c r="K25" s="10">
        <f t="shared" si="2"/>
        <v>4.3815186819875097E-2</v>
      </c>
      <c r="L25" s="10">
        <f t="shared" si="2"/>
        <v>2.3002973080434426E-2</v>
      </c>
      <c r="M25" s="10">
        <f t="shared" si="2"/>
        <v>1.0978691697480067E-2</v>
      </c>
      <c r="N25" s="10">
        <f t="shared" si="2"/>
        <v>4.80317761764753E-3</v>
      </c>
    </row>
    <row r="26" spans="1:14" x14ac:dyDescent="0.25">
      <c r="A26" s="7">
        <v>22</v>
      </c>
      <c r="B26" s="10">
        <f t="shared" si="2"/>
        <v>4.0867714384640666E-3</v>
      </c>
      <c r="C26" s="10">
        <f t="shared" si="2"/>
        <v>2.2477242911552366E-2</v>
      </c>
      <c r="D26" s="10">
        <f t="shared" si="2"/>
        <v>6.181241800676901E-2</v>
      </c>
      <c r="E26" s="10">
        <f t="shared" si="2"/>
        <v>0.11332276634574318</v>
      </c>
      <c r="F26" s="10">
        <f t="shared" si="2"/>
        <v>0.15581880372539689</v>
      </c>
      <c r="G26" s="10">
        <f t="shared" si="2"/>
        <v>0.17140068409793657</v>
      </c>
      <c r="H26" s="10">
        <f t="shared" si="2"/>
        <v>0.15711729375644184</v>
      </c>
      <c r="I26" s="10">
        <f t="shared" si="2"/>
        <v>0.12344930223720431</v>
      </c>
      <c r="J26" s="10">
        <f t="shared" si="2"/>
        <v>8.4871395288077953E-2</v>
      </c>
      <c r="K26" s="10">
        <f t="shared" si="2"/>
        <v>5.1865852676047645E-2</v>
      </c>
      <c r="L26" s="10">
        <f t="shared" si="2"/>
        <v>2.8526218971826205E-2</v>
      </c>
      <c r="M26" s="10">
        <f t="shared" si="2"/>
        <v>1.4263109485913101E-2</v>
      </c>
      <c r="N26" s="10">
        <f t="shared" si="2"/>
        <v>6.5372585143768387E-3</v>
      </c>
    </row>
    <row r="27" spans="1:14" x14ac:dyDescent="0.25">
      <c r="A27" s="7">
        <v>23</v>
      </c>
      <c r="B27" s="10">
        <f t="shared" si="2"/>
        <v>3.1827807965096669E-3</v>
      </c>
      <c r="C27" s="10">
        <f t="shared" si="2"/>
        <v>1.8300989579930586E-2</v>
      </c>
      <c r="D27" s="10">
        <f t="shared" si="2"/>
        <v>5.2615345042300428E-2</v>
      </c>
      <c r="E27" s="10">
        <f t="shared" si="2"/>
        <v>0.10084607799774249</v>
      </c>
      <c r="F27" s="10">
        <f t="shared" si="2"/>
        <v>0.14496623712175483</v>
      </c>
      <c r="G27" s="10">
        <f t="shared" si="2"/>
        <v>0.16671117269001806</v>
      </c>
      <c r="H27" s="10">
        <f t="shared" si="2"/>
        <v>0.15976487382793397</v>
      </c>
      <c r="I27" s="10">
        <f t="shared" si="2"/>
        <v>0.13123543207294577</v>
      </c>
      <c r="J27" s="10">
        <f t="shared" si="2"/>
        <v>9.4325466802429758E-2</v>
      </c>
      <c r="K27" s="10">
        <f t="shared" si="2"/>
        <v>6.0263492679330129E-2</v>
      </c>
      <c r="L27" s="10">
        <f t="shared" si="2"/>
        <v>3.4651508290614821E-2</v>
      </c>
      <c r="M27" s="10">
        <f t="shared" si="2"/>
        <v>1.8113288424639568E-2</v>
      </c>
      <c r="N27" s="10">
        <f t="shared" si="2"/>
        <v>8.6792840368064596E-3</v>
      </c>
    </row>
    <row r="28" spans="1:14" x14ac:dyDescent="0.25">
      <c r="A28" s="7">
        <v>24</v>
      </c>
      <c r="B28" s="10">
        <f t="shared" si="2"/>
        <v>2.4787521766663585E-3</v>
      </c>
      <c r="C28" s="10">
        <f t="shared" si="2"/>
        <v>1.4872513059998151E-2</v>
      </c>
      <c r="D28" s="10">
        <f t="shared" si="2"/>
        <v>4.4617539179994455E-2</v>
      </c>
      <c r="E28" s="10">
        <f t="shared" si="2"/>
        <v>8.9235078359988909E-2</v>
      </c>
      <c r="F28" s="10">
        <f t="shared" si="2"/>
        <v>0.13385261753998337</v>
      </c>
      <c r="G28" s="10">
        <f t="shared" si="2"/>
        <v>0.16062314104798003</v>
      </c>
      <c r="H28" s="10">
        <f t="shared" si="2"/>
        <v>0.16062314104798003</v>
      </c>
      <c r="I28" s="10">
        <f t="shared" si="2"/>
        <v>0.13767697804112575</v>
      </c>
      <c r="J28" s="10">
        <f t="shared" si="2"/>
        <v>0.1032577335308443</v>
      </c>
      <c r="K28" s="10">
        <f t="shared" si="2"/>
        <v>6.8838489020562874E-2</v>
      </c>
      <c r="L28" s="10">
        <f t="shared" si="2"/>
        <v>4.1303093412337726E-2</v>
      </c>
      <c r="M28" s="10">
        <f t="shared" si="2"/>
        <v>2.2528960043093304E-2</v>
      </c>
      <c r="N28" s="10">
        <f t="shared" si="2"/>
        <v>1.1264480021546652E-2</v>
      </c>
    </row>
    <row r="29" spans="1:14" x14ac:dyDescent="0.25">
      <c r="A29" s="7">
        <v>25</v>
      </c>
      <c r="B29" s="10">
        <f t="shared" si="2"/>
        <v>1.9304541362277093E-3</v>
      </c>
      <c r="C29" s="10">
        <f t="shared" si="2"/>
        <v>1.2065338351423182E-2</v>
      </c>
      <c r="D29" s="10">
        <f t="shared" si="2"/>
        <v>3.7704182348197446E-2</v>
      </c>
      <c r="E29" s="10">
        <f t="shared" si="2"/>
        <v>7.8550379892078012E-2</v>
      </c>
      <c r="F29" s="10">
        <f t="shared" si="2"/>
        <v>0.12273496858137189</v>
      </c>
      <c r="G29" s="10">
        <f t="shared" si="2"/>
        <v>0.1534187107267149</v>
      </c>
      <c r="H29" s="10">
        <f t="shared" si="2"/>
        <v>0.15981115700699466</v>
      </c>
      <c r="I29" s="10">
        <f t="shared" si="2"/>
        <v>0.14268853304195953</v>
      </c>
      <c r="J29" s="10">
        <f t="shared" si="2"/>
        <v>0.11147541643903087</v>
      </c>
      <c r="K29" s="10">
        <f t="shared" si="2"/>
        <v>7.7413483638215888E-2</v>
      </c>
      <c r="L29" s="10">
        <f t="shared" si="2"/>
        <v>4.8383427273884928E-2</v>
      </c>
      <c r="M29" s="10">
        <f t="shared" si="2"/>
        <v>2.749058367834371E-2</v>
      </c>
      <c r="N29" s="10">
        <f t="shared" si="2"/>
        <v>1.4318012332470683E-2</v>
      </c>
    </row>
    <row r="30" spans="1:14" x14ac:dyDescent="0.25">
      <c r="A30" s="7">
        <v>26</v>
      </c>
      <c r="B30" s="10">
        <f t="shared" si="2"/>
        <v>1.5034391929775724E-3</v>
      </c>
      <c r="C30" s="10">
        <f t="shared" si="2"/>
        <v>9.7723547543542202E-3</v>
      </c>
      <c r="D30" s="10">
        <f t="shared" si="2"/>
        <v>3.1760152951651216E-2</v>
      </c>
      <c r="E30" s="10">
        <f t="shared" si="2"/>
        <v>6.8813664728577639E-2</v>
      </c>
      <c r="F30" s="10">
        <f t="shared" si="2"/>
        <v>0.11182220518393865</v>
      </c>
      <c r="G30" s="10">
        <f t="shared" si="2"/>
        <v>0.14536886673912028</v>
      </c>
      <c r="H30" s="10">
        <f t="shared" si="2"/>
        <v>0.15748293896738028</v>
      </c>
      <c r="I30" s="10">
        <f t="shared" si="2"/>
        <v>0.14623415761256742</v>
      </c>
      <c r="J30" s="10">
        <f t="shared" si="2"/>
        <v>0.11881525306021101</v>
      </c>
      <c r="K30" s="10">
        <f t="shared" si="2"/>
        <v>8.5811016099041279E-2</v>
      </c>
      <c r="L30" s="10">
        <f t="shared" si="2"/>
        <v>5.5777160464376835E-2</v>
      </c>
      <c r="M30" s="10">
        <f t="shared" si="2"/>
        <v>3.2959231183495405E-2</v>
      </c>
      <c r="N30" s="10">
        <f t="shared" si="2"/>
        <v>1.785291689106001E-2</v>
      </c>
    </row>
    <row r="31" spans="1:14" x14ac:dyDescent="0.25">
      <c r="A31" s="7">
        <v>27</v>
      </c>
      <c r="B31" s="10">
        <f t="shared" si="2"/>
        <v>1.1708796207911744E-3</v>
      </c>
      <c r="C31" s="10">
        <f t="shared" si="2"/>
        <v>7.9034374403404266E-3</v>
      </c>
      <c r="D31" s="10">
        <f t="shared" si="2"/>
        <v>2.6674101361148943E-2</v>
      </c>
      <c r="E31" s="10">
        <f t="shared" si="2"/>
        <v>6.0016728062585123E-2</v>
      </c>
      <c r="F31" s="10">
        <f t="shared" si="2"/>
        <v>0.10127822860561238</v>
      </c>
      <c r="G31" s="10">
        <f t="shared" si="2"/>
        <v>0.13672560861757671</v>
      </c>
      <c r="H31" s="10">
        <f t="shared" si="2"/>
        <v>0.15381630969477381</v>
      </c>
      <c r="I31" s="10">
        <f t="shared" si="2"/>
        <v>0.14832287006281761</v>
      </c>
      <c r="J31" s="10">
        <f t="shared" si="2"/>
        <v>0.12514742161550235</v>
      </c>
      <c r="K31" s="10">
        <f t="shared" si="2"/>
        <v>9.3860566211626764E-2</v>
      </c>
      <c r="L31" s="10">
        <f t="shared" si="2"/>
        <v>6.3355882192848073E-2</v>
      </c>
      <c r="M31" s="10">
        <f t="shared" si="2"/>
        <v>3.8877473163793135E-2</v>
      </c>
      <c r="N31" s="10">
        <f t="shared" si="2"/>
        <v>2.1868578654633639E-2</v>
      </c>
    </row>
    <row r="32" spans="1:14" x14ac:dyDescent="0.25">
      <c r="A32" s="7">
        <v>28</v>
      </c>
      <c r="B32" s="10">
        <f t="shared" si="2"/>
        <v>9.1188196555451624E-4</v>
      </c>
      <c r="C32" s="10">
        <f t="shared" si="2"/>
        <v>6.3831737588816136E-3</v>
      </c>
      <c r="D32" s="10">
        <f t="shared" si="2"/>
        <v>2.2341108156085646E-2</v>
      </c>
      <c r="E32" s="10">
        <f t="shared" si="2"/>
        <v>5.2129252364199845E-2</v>
      </c>
      <c r="F32" s="10">
        <f t="shared" si="2"/>
        <v>9.1226191637349727E-2</v>
      </c>
      <c r="G32" s="10">
        <f t="shared" si="2"/>
        <v>0.12771666829228961</v>
      </c>
      <c r="H32" s="10">
        <f t="shared" si="2"/>
        <v>0.14900277967433789</v>
      </c>
      <c r="I32" s="10">
        <f t="shared" si="2"/>
        <v>0.14900277967433789</v>
      </c>
      <c r="J32" s="10">
        <f t="shared" si="2"/>
        <v>0.13037743221504564</v>
      </c>
      <c r="K32" s="10">
        <f t="shared" si="2"/>
        <v>0.10140466950059107</v>
      </c>
      <c r="L32" s="10">
        <f t="shared" si="2"/>
        <v>7.0983268650413753E-2</v>
      </c>
      <c r="M32" s="10">
        <f t="shared" si="2"/>
        <v>4.5171170959354204E-2</v>
      </c>
      <c r="N32" s="10">
        <f t="shared" si="2"/>
        <v>2.634984972628995E-2</v>
      </c>
    </row>
    <row r="33" spans="1:14" x14ac:dyDescent="0.25">
      <c r="A33" s="7">
        <v>29</v>
      </c>
      <c r="B33" s="10">
        <f t="shared" si="2"/>
        <v>7.1017438884254903E-4</v>
      </c>
      <c r="C33" s="10">
        <f t="shared" si="2"/>
        <v>5.1487643191084802E-3</v>
      </c>
      <c r="D33" s="10">
        <f t="shared" si="2"/>
        <v>1.8664270656768241E-2</v>
      </c>
      <c r="E33" s="10">
        <f t="shared" si="2"/>
        <v>4.5105320753856586E-2</v>
      </c>
      <c r="F33" s="10">
        <f t="shared" si="2"/>
        <v>8.1753393866365057E-2</v>
      </c>
      <c r="G33" s="10">
        <f t="shared" si="2"/>
        <v>0.11854242110622934</v>
      </c>
      <c r="H33" s="10">
        <f t="shared" si="2"/>
        <v>0.14323875883669379</v>
      </c>
      <c r="I33" s="10">
        <f t="shared" si="2"/>
        <v>0.14835442879514713</v>
      </c>
      <c r="J33" s="10">
        <f t="shared" si="2"/>
        <v>0.13444620109560207</v>
      </c>
      <c r="K33" s="10">
        <f t="shared" si="2"/>
        <v>0.10830388421590167</v>
      </c>
      <c r="L33" s="10">
        <f t="shared" si="2"/>
        <v>7.8520316056528719E-2</v>
      </c>
      <c r="M33" s="10">
        <f t="shared" si="2"/>
        <v>5.1752026491803015E-2</v>
      </c>
      <c r="N33" s="10">
        <f t="shared" si="2"/>
        <v>3.1266849338797656E-2</v>
      </c>
    </row>
    <row r="34" spans="1:14" x14ac:dyDescent="0.25">
      <c r="A34" s="7">
        <v>30</v>
      </c>
      <c r="B34" s="10">
        <f t="shared" ref="B34:N43" si="3">($P$3*$A34)^B$3*EXP(-$P$3*$A34)/FACT(B$3)</f>
        <v>5.5308437014783363E-4</v>
      </c>
      <c r="C34" s="10">
        <f t="shared" si="3"/>
        <v>4.1481327761087525E-3</v>
      </c>
      <c r="D34" s="10">
        <f t="shared" si="3"/>
        <v>1.555549791040782E-2</v>
      </c>
      <c r="E34" s="10">
        <f t="shared" si="3"/>
        <v>3.888874477601955E-2</v>
      </c>
      <c r="F34" s="10">
        <f t="shared" si="3"/>
        <v>7.2916396455036656E-2</v>
      </c>
      <c r="G34" s="10">
        <f t="shared" si="3"/>
        <v>0.10937459468255499</v>
      </c>
      <c r="H34" s="10">
        <f t="shared" si="3"/>
        <v>0.13671824335319374</v>
      </c>
      <c r="I34" s="10">
        <f t="shared" si="3"/>
        <v>0.14648383216413616</v>
      </c>
      <c r="J34" s="10">
        <f t="shared" si="3"/>
        <v>0.13732859265387765</v>
      </c>
      <c r="K34" s="10">
        <f t="shared" si="3"/>
        <v>0.11444049387823137</v>
      </c>
      <c r="L34" s="10">
        <f t="shared" si="3"/>
        <v>8.5830370408673529E-2</v>
      </c>
      <c r="M34" s="10">
        <f t="shared" si="3"/>
        <v>5.8520707096822853E-2</v>
      </c>
      <c r="N34" s="10">
        <f t="shared" si="3"/>
        <v>3.6575441935514291E-2</v>
      </c>
    </row>
    <row r="35" spans="1:14" x14ac:dyDescent="0.25">
      <c r="A35" s="7">
        <v>31</v>
      </c>
      <c r="B35" s="10">
        <f t="shared" si="3"/>
        <v>4.3074254057568753E-4</v>
      </c>
      <c r="C35" s="10">
        <f t="shared" si="3"/>
        <v>3.3382546894615782E-3</v>
      </c>
      <c r="D35" s="10">
        <f t="shared" si="3"/>
        <v>1.2935736921663617E-2</v>
      </c>
      <c r="E35" s="10">
        <f t="shared" si="3"/>
        <v>3.3417320380964344E-2</v>
      </c>
      <c r="F35" s="10">
        <f t="shared" si="3"/>
        <v>6.4746058238118409E-2</v>
      </c>
      <c r="G35" s="10">
        <f t="shared" si="3"/>
        <v>0.10035639026908354</v>
      </c>
      <c r="H35" s="10">
        <f t="shared" si="3"/>
        <v>0.12962700409756625</v>
      </c>
      <c r="I35" s="10">
        <f t="shared" si="3"/>
        <v>0.14351561167944835</v>
      </c>
      <c r="J35" s="10">
        <f t="shared" si="3"/>
        <v>0.13903074881446559</v>
      </c>
      <c r="K35" s="10">
        <f t="shared" si="3"/>
        <v>0.11972092259023424</v>
      </c>
      <c r="L35" s="10">
        <f t="shared" si="3"/>
        <v>9.2783715007431544E-2</v>
      </c>
      <c r="M35" s="10">
        <f t="shared" si="3"/>
        <v>6.5370344664326771E-2</v>
      </c>
      <c r="N35" s="10">
        <f t="shared" si="3"/>
        <v>4.2218347595711032E-2</v>
      </c>
    </row>
    <row r="36" spans="1:14" x14ac:dyDescent="0.25">
      <c r="A36" s="7">
        <v>32</v>
      </c>
      <c r="B36" s="10">
        <f t="shared" si="3"/>
        <v>3.3546262790251185E-4</v>
      </c>
      <c r="C36" s="10">
        <f t="shared" si="3"/>
        <v>2.6837010232200948E-3</v>
      </c>
      <c r="D36" s="10">
        <f t="shared" si="3"/>
        <v>1.0734804092880379E-2</v>
      </c>
      <c r="E36" s="10">
        <f t="shared" si="3"/>
        <v>2.862614424768101E-2</v>
      </c>
      <c r="F36" s="10">
        <f t="shared" si="3"/>
        <v>5.7252288495362021E-2</v>
      </c>
      <c r="G36" s="10">
        <f t="shared" si="3"/>
        <v>9.1603661592579239E-2</v>
      </c>
      <c r="H36" s="10">
        <f t="shared" si="3"/>
        <v>0.12213821545677231</v>
      </c>
      <c r="I36" s="10">
        <f t="shared" si="3"/>
        <v>0.13958653195059692</v>
      </c>
      <c r="J36" s="10">
        <f t="shared" si="3"/>
        <v>0.13958653195059692</v>
      </c>
      <c r="K36" s="10">
        <f t="shared" si="3"/>
        <v>0.1240769172894195</v>
      </c>
      <c r="L36" s="10">
        <f t="shared" si="3"/>
        <v>9.9261533831535589E-2</v>
      </c>
      <c r="M36" s="10">
        <f t="shared" si="3"/>
        <v>7.2190206422934985E-2</v>
      </c>
      <c r="N36" s="10">
        <f t="shared" si="3"/>
        <v>4.8126804281956655E-2</v>
      </c>
    </row>
    <row r="37" spans="1:14" x14ac:dyDescent="0.25">
      <c r="A37" s="7">
        <v>33</v>
      </c>
      <c r="B37" s="10">
        <f t="shared" si="3"/>
        <v>2.6125855730166754E-4</v>
      </c>
      <c r="C37" s="10">
        <f t="shared" si="3"/>
        <v>2.1553830977387571E-3</v>
      </c>
      <c r="D37" s="10">
        <f t="shared" si="3"/>
        <v>8.890955278172373E-3</v>
      </c>
      <c r="E37" s="10">
        <f t="shared" si="3"/>
        <v>2.4450127014974028E-2</v>
      </c>
      <c r="F37" s="10">
        <f t="shared" si="3"/>
        <v>5.0428386968383927E-2</v>
      </c>
      <c r="G37" s="10">
        <f t="shared" si="3"/>
        <v>8.3206838497833488E-2</v>
      </c>
      <c r="H37" s="10">
        <f t="shared" si="3"/>
        <v>0.11440940293452104</v>
      </c>
      <c r="I37" s="10">
        <f t="shared" si="3"/>
        <v>0.13483965345854265</v>
      </c>
      <c r="J37" s="10">
        <f t="shared" si="3"/>
        <v>0.13905339262912211</v>
      </c>
      <c r="K37" s="10">
        <f t="shared" si="3"/>
        <v>0.12746560991002862</v>
      </c>
      <c r="L37" s="10">
        <f t="shared" si="3"/>
        <v>0.10515912817577361</v>
      </c>
      <c r="M37" s="10">
        <f t="shared" si="3"/>
        <v>7.8869346131830206E-2</v>
      </c>
      <c r="N37" s="10">
        <f t="shared" si="3"/>
        <v>5.4222675465633266E-2</v>
      </c>
    </row>
    <row r="38" spans="1:14" x14ac:dyDescent="0.25">
      <c r="A38" s="7">
        <v>34</v>
      </c>
      <c r="B38" s="10">
        <f t="shared" si="3"/>
        <v>2.0346836901064417E-4</v>
      </c>
      <c r="C38" s="10">
        <f t="shared" si="3"/>
        <v>1.7294811365904754E-3</v>
      </c>
      <c r="D38" s="10">
        <f t="shared" si="3"/>
        <v>7.3502948305095208E-3</v>
      </c>
      <c r="E38" s="10">
        <f t="shared" si="3"/>
        <v>2.0825835353110309E-2</v>
      </c>
      <c r="F38" s="10">
        <f t="shared" si="3"/>
        <v>4.4254900125359403E-2</v>
      </c>
      <c r="G38" s="10">
        <f t="shared" si="3"/>
        <v>7.5233330213110988E-2</v>
      </c>
      <c r="H38" s="10">
        <f t="shared" si="3"/>
        <v>0.10658055113524058</v>
      </c>
      <c r="I38" s="10">
        <f t="shared" si="3"/>
        <v>0.1294192406642207</v>
      </c>
      <c r="J38" s="10">
        <f t="shared" si="3"/>
        <v>0.13750794320573448</v>
      </c>
      <c r="K38" s="10">
        <f t="shared" si="3"/>
        <v>0.12986861302763811</v>
      </c>
      <c r="L38" s="10">
        <f t="shared" si="3"/>
        <v>0.1103883210734924</v>
      </c>
      <c r="M38" s="10">
        <f t="shared" si="3"/>
        <v>8.5300066284062323E-2</v>
      </c>
      <c r="N38" s="10">
        <f t="shared" si="3"/>
        <v>6.0420880284544135E-2</v>
      </c>
    </row>
    <row r="39" spans="1:14" x14ac:dyDescent="0.25">
      <c r="A39" s="7">
        <v>35</v>
      </c>
      <c r="B39" s="10">
        <f t="shared" si="3"/>
        <v>1.5846132511575126E-4</v>
      </c>
      <c r="C39" s="10">
        <f t="shared" si="3"/>
        <v>1.3865365947628235E-3</v>
      </c>
      <c r="D39" s="10">
        <f t="shared" si="3"/>
        <v>6.0660976020873525E-3</v>
      </c>
      <c r="E39" s="10">
        <f t="shared" si="3"/>
        <v>1.7692784672754779E-2</v>
      </c>
      <c r="F39" s="10">
        <f t="shared" si="3"/>
        <v>3.8702966471651078E-2</v>
      </c>
      <c r="G39" s="10">
        <f t="shared" si="3"/>
        <v>6.7730191325389391E-2</v>
      </c>
      <c r="H39" s="10">
        <f t="shared" si="3"/>
        <v>9.8773195682859513E-2</v>
      </c>
      <c r="I39" s="10">
        <f t="shared" si="3"/>
        <v>0.12346649460357441</v>
      </c>
      <c r="J39" s="10">
        <f t="shared" si="3"/>
        <v>0.13504147847265952</v>
      </c>
      <c r="K39" s="10">
        <f t="shared" si="3"/>
        <v>0.13129032629286341</v>
      </c>
      <c r="L39" s="10">
        <f t="shared" si="3"/>
        <v>0.11487903550625547</v>
      </c>
      <c r="M39" s="10">
        <f t="shared" si="3"/>
        <v>9.1381050970885058E-2</v>
      </c>
      <c r="N39" s="10">
        <f t="shared" si="3"/>
        <v>6.6632016332937014E-2</v>
      </c>
    </row>
    <row r="40" spans="1:14" x14ac:dyDescent="0.25">
      <c r="A40" s="7">
        <v>36</v>
      </c>
      <c r="B40" s="10">
        <f t="shared" si="3"/>
        <v>1.2340980408667956E-4</v>
      </c>
      <c r="C40" s="10">
        <f t="shared" si="3"/>
        <v>1.110688236780116E-3</v>
      </c>
      <c r="D40" s="10">
        <f t="shared" si="3"/>
        <v>4.9980970655105223E-3</v>
      </c>
      <c r="E40" s="10">
        <f t="shared" si="3"/>
        <v>1.4994291196531567E-2</v>
      </c>
      <c r="F40" s="10">
        <f t="shared" si="3"/>
        <v>3.3737155192196021E-2</v>
      </c>
      <c r="G40" s="10">
        <f t="shared" si="3"/>
        <v>6.0726879345952847E-2</v>
      </c>
      <c r="H40" s="10">
        <f t="shared" si="3"/>
        <v>9.1090319018929264E-2</v>
      </c>
      <c r="I40" s="10">
        <f t="shared" si="3"/>
        <v>0.11711612445290907</v>
      </c>
      <c r="J40" s="10">
        <f t="shared" si="3"/>
        <v>0.1317556400095227</v>
      </c>
      <c r="K40" s="10">
        <f t="shared" si="3"/>
        <v>0.13175564000952267</v>
      </c>
      <c r="L40" s="10">
        <f t="shared" si="3"/>
        <v>0.11858007600857041</v>
      </c>
      <c r="M40" s="10">
        <f t="shared" si="3"/>
        <v>9.7020062188830344E-2</v>
      </c>
      <c r="N40" s="10">
        <f t="shared" si="3"/>
        <v>7.2765046641622755E-2</v>
      </c>
    </row>
    <row r="41" spans="1:14" x14ac:dyDescent="0.25">
      <c r="A41" s="7">
        <v>37</v>
      </c>
      <c r="B41" s="10">
        <f t="shared" si="3"/>
        <v>9.6111652061394695E-5</v>
      </c>
      <c r="C41" s="10">
        <f t="shared" si="3"/>
        <v>8.8903278156790089E-4</v>
      </c>
      <c r="D41" s="10">
        <f t="shared" si="3"/>
        <v>4.1117766147515415E-3</v>
      </c>
      <c r="E41" s="10">
        <f t="shared" si="3"/>
        <v>1.2677977895483921E-2</v>
      </c>
      <c r="F41" s="10">
        <f t="shared" si="3"/>
        <v>2.9317823883306563E-2</v>
      </c>
      <c r="G41" s="10">
        <f t="shared" si="3"/>
        <v>5.4237974184117146E-2</v>
      </c>
      <c r="H41" s="10">
        <f t="shared" si="3"/>
        <v>8.3616876867180598E-2</v>
      </c>
      <c r="I41" s="10">
        <f t="shared" si="3"/>
        <v>0.11049373014591723</v>
      </c>
      <c r="J41" s="10">
        <f t="shared" si="3"/>
        <v>0.1277583754812168</v>
      </c>
      <c r="K41" s="10">
        <f t="shared" si="3"/>
        <v>0.13130721924458391</v>
      </c>
      <c r="L41" s="10">
        <f t="shared" si="3"/>
        <v>0.12145917780124013</v>
      </c>
      <c r="M41" s="10">
        <f t="shared" si="3"/>
        <v>0.10213612678740648</v>
      </c>
      <c r="N41" s="10">
        <f t="shared" si="3"/>
        <v>7.8729931065292483E-2</v>
      </c>
    </row>
    <row r="42" spans="1:14" x14ac:dyDescent="0.25">
      <c r="A42" s="7">
        <v>38</v>
      </c>
      <c r="B42" s="10">
        <f t="shared" si="3"/>
        <v>7.4851829887700598E-5</v>
      </c>
      <c r="C42" s="10">
        <f t="shared" si="3"/>
        <v>7.1109238393315564E-4</v>
      </c>
      <c r="D42" s="10">
        <f t="shared" si="3"/>
        <v>3.3776888236824896E-3</v>
      </c>
      <c r="E42" s="10">
        <f t="shared" si="3"/>
        <v>1.0696014608327883E-2</v>
      </c>
      <c r="F42" s="10">
        <f t="shared" si="3"/>
        <v>2.5403034694778722E-2</v>
      </c>
      <c r="G42" s="10">
        <f t="shared" si="3"/>
        <v>4.8265765920079577E-2</v>
      </c>
      <c r="H42" s="10">
        <f t="shared" si="3"/>
        <v>7.6420796040125985E-2</v>
      </c>
      <c r="I42" s="10">
        <f t="shared" si="3"/>
        <v>0.10371393748302814</v>
      </c>
      <c r="J42" s="10">
        <f t="shared" si="3"/>
        <v>0.12316030076109589</v>
      </c>
      <c r="K42" s="10">
        <f t="shared" si="3"/>
        <v>0.13000253969226788</v>
      </c>
      <c r="L42" s="10">
        <f t="shared" si="3"/>
        <v>0.12350241270765451</v>
      </c>
      <c r="M42" s="10">
        <f t="shared" si="3"/>
        <v>0.10666117461115616</v>
      </c>
      <c r="N42" s="10">
        <f t="shared" si="3"/>
        <v>8.4440096567165293E-2</v>
      </c>
    </row>
    <row r="43" spans="1:14" x14ac:dyDescent="0.25">
      <c r="A43" s="7">
        <v>39</v>
      </c>
      <c r="B43" s="10">
        <f t="shared" si="3"/>
        <v>5.8294663730868811E-5</v>
      </c>
      <c r="C43" s="10">
        <f t="shared" si="3"/>
        <v>5.6837297137597091E-4</v>
      </c>
      <c r="D43" s="10">
        <f t="shared" si="3"/>
        <v>2.7708182354578581E-3</v>
      </c>
      <c r="E43" s="10">
        <f t="shared" si="3"/>
        <v>9.0051592652380386E-3</v>
      </c>
      <c r="F43" s="10">
        <f t="shared" si="3"/>
        <v>2.1950075709017719E-2</v>
      </c>
      <c r="G43" s="10">
        <f t="shared" si="3"/>
        <v>4.2802647632584553E-2</v>
      </c>
      <c r="H43" s="10">
        <f t="shared" si="3"/>
        <v>6.9554302402949894E-2</v>
      </c>
      <c r="I43" s="10">
        <f t="shared" si="3"/>
        <v>9.6879206918394509E-2</v>
      </c>
      <c r="J43" s="10">
        <f t="shared" si="3"/>
        <v>0.1180715334317933</v>
      </c>
      <c r="K43" s="10">
        <f t="shared" si="3"/>
        <v>0.12791082788444275</v>
      </c>
      <c r="L43" s="10">
        <f t="shared" si="3"/>
        <v>0.12471305718733168</v>
      </c>
      <c r="M43" s="10">
        <f t="shared" si="3"/>
        <v>0.11054111887058946</v>
      </c>
      <c r="N43" s="10">
        <f t="shared" si="3"/>
        <v>8.9814659082353906E-2</v>
      </c>
    </row>
    <row r="44" spans="1:14" x14ac:dyDescent="0.25">
      <c r="A44" s="7">
        <v>40</v>
      </c>
      <c r="B44" s="10">
        <f t="shared" ref="B44:N53" si="4">($P$3*$A44)^B$3*EXP(-$P$3*$A44)/FACT(B$3)</f>
        <v>4.5399929762484854E-5</v>
      </c>
      <c r="C44" s="10">
        <f t="shared" si="4"/>
        <v>4.5399929762484856E-4</v>
      </c>
      <c r="D44" s="10">
        <f t="shared" si="4"/>
        <v>2.2699964881242427E-3</v>
      </c>
      <c r="E44" s="10">
        <f t="shared" si="4"/>
        <v>7.5666549604141422E-3</v>
      </c>
      <c r="F44" s="10">
        <f t="shared" si="4"/>
        <v>1.8916637401035354E-2</v>
      </c>
      <c r="G44" s="10">
        <f t="shared" si="4"/>
        <v>3.7833274802070709E-2</v>
      </c>
      <c r="H44" s="10">
        <f t="shared" si="4"/>
        <v>6.3055458003451179E-2</v>
      </c>
      <c r="I44" s="10">
        <f t="shared" si="4"/>
        <v>9.0079225719215991E-2</v>
      </c>
      <c r="J44" s="10">
        <f t="shared" si="4"/>
        <v>0.11259903214901998</v>
      </c>
      <c r="K44" s="10">
        <f t="shared" si="4"/>
        <v>0.1251100357211333</v>
      </c>
      <c r="L44" s="10">
        <f t="shared" si="4"/>
        <v>0.1251100357211333</v>
      </c>
      <c r="M44" s="10">
        <f t="shared" si="4"/>
        <v>0.11373639611012118</v>
      </c>
      <c r="N44" s="10">
        <f t="shared" si="4"/>
        <v>9.4780330091767659E-2</v>
      </c>
    </row>
    <row r="45" spans="1:14" x14ac:dyDescent="0.25">
      <c r="A45" s="7">
        <v>41</v>
      </c>
      <c r="B45" s="10">
        <f t="shared" si="4"/>
        <v>3.5357500850409981E-5</v>
      </c>
      <c r="C45" s="10">
        <f t="shared" si="4"/>
        <v>3.6241438371670232E-4</v>
      </c>
      <c r="D45" s="10">
        <f t="shared" si="4"/>
        <v>1.8573737165480993E-3</v>
      </c>
      <c r="E45" s="10">
        <f t="shared" si="4"/>
        <v>6.346026864872672E-3</v>
      </c>
      <c r="F45" s="10">
        <f t="shared" si="4"/>
        <v>1.6261693841236224E-2</v>
      </c>
      <c r="G45" s="10">
        <f t="shared" si="4"/>
        <v>3.3336472374534264E-2</v>
      </c>
      <c r="H45" s="10">
        <f t="shared" si="4"/>
        <v>5.6949806973162688E-2</v>
      </c>
      <c r="I45" s="10">
        <f t="shared" si="4"/>
        <v>8.3390788782131089E-2</v>
      </c>
      <c r="J45" s="10">
        <f t="shared" si="4"/>
        <v>0.10684444812710545</v>
      </c>
      <c r="K45" s="10">
        <f t="shared" si="4"/>
        <v>0.12168395481142566</v>
      </c>
      <c r="L45" s="10">
        <f t="shared" si="4"/>
        <v>0.12472605368171129</v>
      </c>
      <c r="M45" s="10">
        <f t="shared" si="4"/>
        <v>0.11622200456704916</v>
      </c>
      <c r="N45" s="10">
        <f t="shared" si="4"/>
        <v>9.9272962234354487E-2</v>
      </c>
    </row>
    <row r="46" spans="1:14" x14ac:dyDescent="0.25">
      <c r="A46" s="7">
        <v>42</v>
      </c>
      <c r="B46" s="10">
        <f t="shared" si="4"/>
        <v>2.7536449349747158E-5</v>
      </c>
      <c r="C46" s="10">
        <f t="shared" si="4"/>
        <v>2.8913271817234516E-4</v>
      </c>
      <c r="D46" s="10">
        <f t="shared" si="4"/>
        <v>1.517946770404812E-3</v>
      </c>
      <c r="E46" s="10">
        <f t="shared" si="4"/>
        <v>5.312813696416843E-3</v>
      </c>
      <c r="F46" s="10">
        <f t="shared" si="4"/>
        <v>1.3946135953094211E-2</v>
      </c>
      <c r="G46" s="10">
        <f t="shared" si="4"/>
        <v>2.9286885501497842E-2</v>
      </c>
      <c r="H46" s="10">
        <f t="shared" si="4"/>
        <v>5.1252049627621227E-2</v>
      </c>
      <c r="I46" s="10">
        <f t="shared" si="4"/>
        <v>7.687807444143184E-2</v>
      </c>
      <c r="J46" s="10">
        <f t="shared" si="4"/>
        <v>0.10090247270437928</v>
      </c>
      <c r="K46" s="10">
        <f t="shared" si="4"/>
        <v>0.1177195514884425</v>
      </c>
      <c r="L46" s="10">
        <f t="shared" si="4"/>
        <v>0.12360552906286464</v>
      </c>
      <c r="M46" s="10">
        <f t="shared" si="4"/>
        <v>0.11798709592364351</v>
      </c>
      <c r="N46" s="10">
        <f t="shared" si="4"/>
        <v>0.10323870893318807</v>
      </c>
    </row>
    <row r="47" spans="1:14" x14ac:dyDescent="0.25">
      <c r="A47" s="7">
        <v>43</v>
      </c>
      <c r="B47" s="10">
        <f t="shared" si="4"/>
        <v>2.1445408316589164E-5</v>
      </c>
      <c r="C47" s="10">
        <f t="shared" si="4"/>
        <v>2.3053813940333352E-4</v>
      </c>
      <c r="D47" s="10">
        <f t="shared" si="4"/>
        <v>1.2391424992929177E-3</v>
      </c>
      <c r="E47" s="10">
        <f t="shared" si="4"/>
        <v>4.4402606224662883E-3</v>
      </c>
      <c r="F47" s="10">
        <f t="shared" si="4"/>
        <v>1.1933200422878149E-2</v>
      </c>
      <c r="G47" s="10">
        <f t="shared" si="4"/>
        <v>2.5656380909188023E-2</v>
      </c>
      <c r="H47" s="10">
        <f t="shared" si="4"/>
        <v>4.5967682462295205E-2</v>
      </c>
      <c r="I47" s="10">
        <f t="shared" si="4"/>
        <v>7.059322663852477E-2</v>
      </c>
      <c r="J47" s="10">
        <f t="shared" si="4"/>
        <v>9.4859648295517671E-2</v>
      </c>
      <c r="K47" s="10">
        <f t="shared" si="4"/>
        <v>0.11330457990853499</v>
      </c>
      <c r="L47" s="10">
        <f t="shared" si="4"/>
        <v>0.1218024234016751</v>
      </c>
      <c r="M47" s="10">
        <f t="shared" si="4"/>
        <v>0.1190341865061825</v>
      </c>
      <c r="N47" s="10">
        <f t="shared" si="4"/>
        <v>0.10663479207845517</v>
      </c>
    </row>
    <row r="48" spans="1:14" x14ac:dyDescent="0.25">
      <c r="A48" s="7">
        <v>44</v>
      </c>
      <c r="B48" s="10">
        <f t="shared" si="4"/>
        <v>1.6701700790245659E-5</v>
      </c>
      <c r="C48" s="10">
        <f t="shared" si="4"/>
        <v>1.8371870869270227E-4</v>
      </c>
      <c r="D48" s="10">
        <f t="shared" si="4"/>
        <v>1.0104528978098625E-3</v>
      </c>
      <c r="E48" s="10">
        <f t="shared" si="4"/>
        <v>3.7049939586361619E-3</v>
      </c>
      <c r="F48" s="10">
        <f t="shared" si="4"/>
        <v>1.0188733386249446E-2</v>
      </c>
      <c r="G48" s="10">
        <f t="shared" si="4"/>
        <v>2.241521344974878E-2</v>
      </c>
      <c r="H48" s="10">
        <f t="shared" si="4"/>
        <v>4.10945579912061E-2</v>
      </c>
      <c r="I48" s="10">
        <f t="shared" si="4"/>
        <v>6.4577162557609577E-2</v>
      </c>
      <c r="J48" s="10">
        <f t="shared" si="4"/>
        <v>8.8793598516713174E-2</v>
      </c>
      <c r="K48" s="10">
        <f t="shared" si="4"/>
        <v>0.10852550929820499</v>
      </c>
      <c r="L48" s="10">
        <f t="shared" si="4"/>
        <v>0.1193780602280255</v>
      </c>
      <c r="M48" s="10">
        <f t="shared" si="4"/>
        <v>0.1193780602280255</v>
      </c>
      <c r="N48" s="10">
        <f t="shared" si="4"/>
        <v>0.10942988854235669</v>
      </c>
    </row>
    <row r="49" spans="1:14" x14ac:dyDescent="0.25">
      <c r="A49" s="7">
        <v>45</v>
      </c>
      <c r="B49" s="10">
        <f t="shared" si="4"/>
        <v>1.300729765406762E-5</v>
      </c>
      <c r="C49" s="10">
        <f t="shared" si="4"/>
        <v>1.4633209860826074E-4</v>
      </c>
      <c r="D49" s="10">
        <f t="shared" si="4"/>
        <v>8.2311805467146664E-4</v>
      </c>
      <c r="E49" s="10">
        <f t="shared" si="4"/>
        <v>3.0866927050179995E-3</v>
      </c>
      <c r="F49" s="10">
        <f t="shared" si="4"/>
        <v>8.6813232328631241E-3</v>
      </c>
      <c r="G49" s="10">
        <f t="shared" si="4"/>
        <v>1.9532977273942032E-2</v>
      </c>
      <c r="H49" s="10">
        <f t="shared" si="4"/>
        <v>3.6624332388641309E-2</v>
      </c>
      <c r="I49" s="10">
        <f t="shared" si="4"/>
        <v>5.886053419603067E-2</v>
      </c>
      <c r="J49" s="10">
        <f t="shared" si="4"/>
        <v>8.2772626213168124E-2</v>
      </c>
      <c r="K49" s="10">
        <f t="shared" si="4"/>
        <v>0.10346578276646017</v>
      </c>
      <c r="L49" s="10">
        <f t="shared" si="4"/>
        <v>0.11639900561226768</v>
      </c>
      <c r="M49" s="10">
        <f t="shared" si="4"/>
        <v>0.11904443755800105</v>
      </c>
      <c r="N49" s="10">
        <f t="shared" si="4"/>
        <v>0.11160416021062597</v>
      </c>
    </row>
    <row r="50" spans="1:14" x14ac:dyDescent="0.25">
      <c r="A50" s="7">
        <v>46</v>
      </c>
      <c r="B50" s="10">
        <f t="shared" si="4"/>
        <v>1.0130093598630711E-5</v>
      </c>
      <c r="C50" s="10">
        <f t="shared" si="4"/>
        <v>1.1649607638425317E-4</v>
      </c>
      <c r="D50" s="10">
        <f t="shared" si="4"/>
        <v>6.6985243920945577E-4</v>
      </c>
      <c r="E50" s="10">
        <f t="shared" si="4"/>
        <v>2.5677676836362469E-3</v>
      </c>
      <c r="F50" s="10">
        <f t="shared" si="4"/>
        <v>7.3823320904542094E-3</v>
      </c>
      <c r="G50" s="10">
        <f t="shared" si="4"/>
        <v>1.6979363808044681E-2</v>
      </c>
      <c r="H50" s="10">
        <f t="shared" si="4"/>
        <v>3.2543780632085642E-2</v>
      </c>
      <c r="I50" s="10">
        <f t="shared" si="4"/>
        <v>5.3464782466997846E-2</v>
      </c>
      <c r="J50" s="10">
        <f t="shared" si="4"/>
        <v>7.6855624796309405E-2</v>
      </c>
      <c r="K50" s="10">
        <f t="shared" si="4"/>
        <v>9.8204409461950901E-2</v>
      </c>
      <c r="L50" s="10">
        <f t="shared" si="4"/>
        <v>0.11293507088124353</v>
      </c>
      <c r="M50" s="10">
        <f t="shared" si="4"/>
        <v>0.11806848319402732</v>
      </c>
      <c r="N50" s="10">
        <f t="shared" si="4"/>
        <v>0.11314896306094284</v>
      </c>
    </row>
    <row r="51" spans="1:14" x14ac:dyDescent="0.25">
      <c r="A51" s="7">
        <v>47</v>
      </c>
      <c r="B51" s="10">
        <f t="shared" si="4"/>
        <v>7.8893248272002229E-6</v>
      </c>
      <c r="C51" s="10">
        <f t="shared" si="4"/>
        <v>9.2699566719602617E-5</v>
      </c>
      <c r="D51" s="10">
        <f t="shared" si="4"/>
        <v>5.4460995447766535E-4</v>
      </c>
      <c r="E51" s="10">
        <f t="shared" si="4"/>
        <v>2.1330556550375229E-3</v>
      </c>
      <c r="F51" s="10">
        <f t="shared" si="4"/>
        <v>6.2658509866727226E-3</v>
      </c>
      <c r="G51" s="10">
        <f t="shared" si="4"/>
        <v>1.47247498186809E-2</v>
      </c>
      <c r="H51" s="10">
        <f t="shared" si="4"/>
        <v>2.8835968394916763E-2</v>
      </c>
      <c r="I51" s="10">
        <f t="shared" si="4"/>
        <v>4.8403232662895992E-2</v>
      </c>
      <c r="J51" s="10">
        <f t="shared" si="4"/>
        <v>7.1092247973628495E-2</v>
      </c>
      <c r="K51" s="10">
        <f t="shared" si="4"/>
        <v>9.2814879298903863E-2</v>
      </c>
      <c r="L51" s="10">
        <f t="shared" si="4"/>
        <v>0.10905748317621204</v>
      </c>
      <c r="M51" s="10">
        <f t="shared" si="4"/>
        <v>0.11649322066549923</v>
      </c>
      <c r="N51" s="10">
        <f t="shared" si="4"/>
        <v>0.11406627856830132</v>
      </c>
    </row>
    <row r="52" spans="1:14" x14ac:dyDescent="0.25">
      <c r="A52" s="7">
        <v>48</v>
      </c>
      <c r="B52" s="10">
        <f t="shared" si="4"/>
        <v>6.1442123533282098E-6</v>
      </c>
      <c r="C52" s="10">
        <f t="shared" si="4"/>
        <v>7.3730548239938514E-5</v>
      </c>
      <c r="D52" s="10">
        <f t="shared" si="4"/>
        <v>4.4238328943963109E-4</v>
      </c>
      <c r="E52" s="10">
        <f t="shared" si="4"/>
        <v>1.7695331577585243E-3</v>
      </c>
      <c r="F52" s="10">
        <f t="shared" si="4"/>
        <v>5.308599473275573E-3</v>
      </c>
      <c r="G52" s="10">
        <f t="shared" si="4"/>
        <v>1.2740638735861376E-2</v>
      </c>
      <c r="H52" s="10">
        <f t="shared" si="4"/>
        <v>2.5481277471722751E-2</v>
      </c>
      <c r="I52" s="10">
        <f t="shared" si="4"/>
        <v>4.3682189951524716E-2</v>
      </c>
      <c r="J52" s="10">
        <f t="shared" si="4"/>
        <v>6.5523284927287068E-2</v>
      </c>
      <c r="K52" s="10">
        <f t="shared" si="4"/>
        <v>8.7364379903049433E-2</v>
      </c>
      <c r="L52" s="10">
        <f t="shared" si="4"/>
        <v>0.10483725588365932</v>
      </c>
      <c r="M52" s="10">
        <f t="shared" si="4"/>
        <v>0.11436791550944653</v>
      </c>
      <c r="N52" s="10">
        <f t="shared" si="4"/>
        <v>0.11436791550944653</v>
      </c>
    </row>
    <row r="53" spans="1:14" x14ac:dyDescent="0.25">
      <c r="A53" s="7">
        <v>49</v>
      </c>
      <c r="B53" s="10">
        <f t="shared" si="4"/>
        <v>4.7851173921290088E-6</v>
      </c>
      <c r="C53" s="10">
        <f t="shared" si="4"/>
        <v>5.8617688053580357E-5</v>
      </c>
      <c r="D53" s="10">
        <f t="shared" si="4"/>
        <v>3.5903333932817968E-4</v>
      </c>
      <c r="E53" s="10">
        <f t="shared" si="4"/>
        <v>1.4660528022567337E-3</v>
      </c>
      <c r="F53" s="10">
        <f t="shared" si="4"/>
        <v>4.4897867069112465E-3</v>
      </c>
      <c r="G53" s="10">
        <f t="shared" si="4"/>
        <v>1.0999977431932557E-2</v>
      </c>
      <c r="H53" s="10">
        <f t="shared" si="4"/>
        <v>2.2458287256862303E-2</v>
      </c>
      <c r="I53" s="10">
        <f t="shared" si="4"/>
        <v>3.930200269950903E-2</v>
      </c>
      <c r="J53" s="10">
        <f t="shared" si="4"/>
        <v>6.0181191633623198E-2</v>
      </c>
      <c r="K53" s="10">
        <f t="shared" si="4"/>
        <v>8.1913288612431578E-2</v>
      </c>
      <c r="L53" s="10">
        <f t="shared" si="4"/>
        <v>0.10034377855022868</v>
      </c>
      <c r="M53" s="10">
        <f t="shared" si="4"/>
        <v>0.11174648065820922</v>
      </c>
      <c r="N53" s="10">
        <f t="shared" si="4"/>
        <v>0.11407453233858855</v>
      </c>
    </row>
    <row r="54" spans="1:14" x14ac:dyDescent="0.25">
      <c r="A54" s="7">
        <v>50</v>
      </c>
      <c r="B54" s="10">
        <f t="shared" ref="B54:N63" si="5">($P$3*$A54)^B$3*EXP(-$P$3*$A54)/FACT(B$3)</f>
        <v>3.7266531720786709E-6</v>
      </c>
      <c r="C54" s="10">
        <f t="shared" si="5"/>
        <v>4.6583164650983383E-5</v>
      </c>
      <c r="D54" s="10">
        <f t="shared" si="5"/>
        <v>2.9114477906864615E-4</v>
      </c>
      <c r="E54" s="10">
        <f t="shared" si="5"/>
        <v>1.2131032461193591E-3</v>
      </c>
      <c r="F54" s="10">
        <f t="shared" si="5"/>
        <v>3.7909476441229969E-3</v>
      </c>
      <c r="G54" s="10">
        <f t="shared" si="5"/>
        <v>9.4773691103074934E-3</v>
      </c>
      <c r="H54" s="10">
        <f t="shared" si="5"/>
        <v>1.9744518979807276E-2</v>
      </c>
      <c r="I54" s="10">
        <f t="shared" si="5"/>
        <v>3.5258069606798705E-2</v>
      </c>
      <c r="J54" s="10">
        <f t="shared" si="5"/>
        <v>5.5090733760622984E-2</v>
      </c>
      <c r="K54" s="10">
        <f t="shared" si="5"/>
        <v>7.6514908000865245E-2</v>
      </c>
      <c r="L54" s="10">
        <f t="shared" si="5"/>
        <v>9.564363500108157E-2</v>
      </c>
      <c r="M54" s="10">
        <f t="shared" si="5"/>
        <v>0.10868594886486542</v>
      </c>
      <c r="N54" s="10">
        <f t="shared" si="5"/>
        <v>0.11321453006756814</v>
      </c>
    </row>
    <row r="55" spans="1:14" x14ac:dyDescent="0.25">
      <c r="A55" s="7">
        <v>51</v>
      </c>
      <c r="B55" s="10">
        <f t="shared" si="5"/>
        <v>2.9023204086504041E-6</v>
      </c>
      <c r="C55" s="10">
        <f t="shared" si="5"/>
        <v>3.7004585210292653E-5</v>
      </c>
      <c r="D55" s="10">
        <f t="shared" si="5"/>
        <v>2.3590423071561566E-4</v>
      </c>
      <c r="E55" s="10">
        <f t="shared" si="5"/>
        <v>1.0025929805413665E-3</v>
      </c>
      <c r="F55" s="10">
        <f t="shared" si="5"/>
        <v>3.1957651254756058E-3</v>
      </c>
      <c r="G55" s="10">
        <f t="shared" si="5"/>
        <v>8.149201069962796E-3</v>
      </c>
      <c r="H55" s="10">
        <f t="shared" si="5"/>
        <v>1.731705227367094E-2</v>
      </c>
      <c r="I55" s="10">
        <f t="shared" si="5"/>
        <v>3.154177378418635E-2</v>
      </c>
      <c r="J55" s="10">
        <f t="shared" si="5"/>
        <v>5.0269701968547E-2</v>
      </c>
      <c r="K55" s="10">
        <f t="shared" si="5"/>
        <v>7.1215411122108246E-2</v>
      </c>
      <c r="L55" s="10">
        <f t="shared" si="5"/>
        <v>9.079964918068803E-2</v>
      </c>
      <c r="M55" s="10">
        <f t="shared" si="5"/>
        <v>0.1052450479139793</v>
      </c>
      <c r="N55" s="10">
        <f t="shared" si="5"/>
        <v>0.11182286340860301</v>
      </c>
    </row>
    <row r="56" spans="1:14" x14ac:dyDescent="0.25">
      <c r="A56" s="7">
        <v>52</v>
      </c>
      <c r="B56" s="10">
        <f t="shared" si="5"/>
        <v>2.2603294069810542E-6</v>
      </c>
      <c r="C56" s="10">
        <f t="shared" si="5"/>
        <v>2.9384282290753705E-5</v>
      </c>
      <c r="D56" s="10">
        <f t="shared" si="5"/>
        <v>1.9099783488989909E-4</v>
      </c>
      <c r="E56" s="10">
        <f t="shared" si="5"/>
        <v>8.27657284522896E-4</v>
      </c>
      <c r="F56" s="10">
        <f t="shared" si="5"/>
        <v>2.6898861746994119E-3</v>
      </c>
      <c r="G56" s="10">
        <f t="shared" si="5"/>
        <v>6.9937040542184708E-3</v>
      </c>
      <c r="H56" s="10">
        <f t="shared" si="5"/>
        <v>1.5153025450806688E-2</v>
      </c>
      <c r="I56" s="10">
        <f t="shared" si="5"/>
        <v>2.8141332980069562E-2</v>
      </c>
      <c r="J56" s="10">
        <f t="shared" si="5"/>
        <v>4.5729666092613044E-2</v>
      </c>
      <c r="K56" s="10">
        <f t="shared" si="5"/>
        <v>6.6053962133774388E-2</v>
      </c>
      <c r="L56" s="10">
        <f t="shared" si="5"/>
        <v>8.5870150773906709E-2</v>
      </c>
      <c r="M56" s="10">
        <f t="shared" si="5"/>
        <v>0.10148290546007156</v>
      </c>
      <c r="N56" s="10">
        <f t="shared" si="5"/>
        <v>0.10993981424841087</v>
      </c>
    </row>
    <row r="57" spans="1:14" x14ac:dyDescent="0.25">
      <c r="A57" s="7">
        <v>53</v>
      </c>
      <c r="B57" s="10">
        <f t="shared" si="5"/>
        <v>1.7603463121561693E-6</v>
      </c>
      <c r="C57" s="10">
        <f t="shared" si="5"/>
        <v>2.3324588636069245E-5</v>
      </c>
      <c r="D57" s="10">
        <f t="shared" si="5"/>
        <v>1.5452539971395874E-4</v>
      </c>
      <c r="E57" s="10">
        <f t="shared" si="5"/>
        <v>6.8248718206998437E-4</v>
      </c>
      <c r="F57" s="10">
        <f t="shared" si="5"/>
        <v>2.2607387906068235E-3</v>
      </c>
      <c r="G57" s="10">
        <f t="shared" si="5"/>
        <v>5.9909577951080817E-3</v>
      </c>
      <c r="H57" s="10">
        <f t="shared" si="5"/>
        <v>1.3230031797530349E-2</v>
      </c>
      <c r="I57" s="10">
        <f t="shared" si="5"/>
        <v>2.5042560188182444E-2</v>
      </c>
      <c r="J57" s="10">
        <f t="shared" si="5"/>
        <v>4.1476740311677168E-2</v>
      </c>
      <c r="K57" s="10">
        <f t="shared" si="5"/>
        <v>6.1062978792191393E-2</v>
      </c>
      <c r="L57" s="10">
        <f t="shared" si="5"/>
        <v>8.0908446899653597E-2</v>
      </c>
      <c r="M57" s="10">
        <f t="shared" si="5"/>
        <v>9.7457901947310008E-2</v>
      </c>
      <c r="N57" s="10">
        <f t="shared" si="5"/>
        <v>0.10760976673348815</v>
      </c>
    </row>
    <row r="58" spans="1:14" x14ac:dyDescent="0.25">
      <c r="A58" s="7">
        <v>54</v>
      </c>
      <c r="B58" s="10">
        <f t="shared" si="5"/>
        <v>1.3709590863840845E-6</v>
      </c>
      <c r="C58" s="10">
        <f t="shared" si="5"/>
        <v>1.850794766618514E-5</v>
      </c>
      <c r="D58" s="10">
        <f t="shared" si="5"/>
        <v>1.249286467467497E-4</v>
      </c>
      <c r="E58" s="10">
        <f t="shared" si="5"/>
        <v>5.6217891036037366E-4</v>
      </c>
      <c r="F58" s="10">
        <f t="shared" si="5"/>
        <v>1.897353822466261E-3</v>
      </c>
      <c r="G58" s="10">
        <f t="shared" si="5"/>
        <v>5.1228553206589039E-3</v>
      </c>
      <c r="H58" s="10">
        <f t="shared" si="5"/>
        <v>1.1526424471482536E-2</v>
      </c>
      <c r="I58" s="10">
        <f t="shared" si="5"/>
        <v>2.2229532909287749E-2</v>
      </c>
      <c r="J58" s="10">
        <f t="shared" si="5"/>
        <v>3.7512336784423068E-2</v>
      </c>
      <c r="K58" s="10">
        <f t="shared" si="5"/>
        <v>5.6268505176634613E-2</v>
      </c>
      <c r="L58" s="10">
        <f t="shared" si="5"/>
        <v>7.5962481988456731E-2</v>
      </c>
      <c r="M58" s="10">
        <f t="shared" si="5"/>
        <v>9.3226682440378711E-2</v>
      </c>
      <c r="N58" s="10">
        <f t="shared" si="5"/>
        <v>0.10488001774542606</v>
      </c>
    </row>
    <row r="59" spans="1:14" x14ac:dyDescent="0.25">
      <c r="A59" s="7">
        <v>55</v>
      </c>
      <c r="B59" s="10">
        <f t="shared" si="5"/>
        <v>1.0677040100347827E-6</v>
      </c>
      <c r="C59" s="10">
        <f t="shared" si="5"/>
        <v>1.4680930137978261E-5</v>
      </c>
      <c r="D59" s="10">
        <f t="shared" si="5"/>
        <v>1.0093139469860054E-4</v>
      </c>
      <c r="E59" s="10">
        <f t="shared" si="5"/>
        <v>4.6260222570191923E-4</v>
      </c>
      <c r="F59" s="10">
        <f t="shared" si="5"/>
        <v>1.5901951508503472E-3</v>
      </c>
      <c r="G59" s="10">
        <f t="shared" si="5"/>
        <v>4.3730366648384554E-3</v>
      </c>
      <c r="H59" s="10">
        <f t="shared" si="5"/>
        <v>1.0021542356921459E-2</v>
      </c>
      <c r="I59" s="10">
        <f t="shared" si="5"/>
        <v>1.968517248681001E-2</v>
      </c>
      <c r="J59" s="10">
        <f t="shared" si="5"/>
        <v>3.3833890211704701E-2</v>
      </c>
      <c r="K59" s="10">
        <f t="shared" si="5"/>
        <v>5.1690665601215519E-2</v>
      </c>
      <c r="L59" s="10">
        <f t="shared" si="5"/>
        <v>7.1074665201671341E-2</v>
      </c>
      <c r="M59" s="10">
        <f t="shared" si="5"/>
        <v>8.8843331502089173E-2</v>
      </c>
      <c r="N59" s="10">
        <f t="shared" si="5"/>
        <v>0.10179965067947717</v>
      </c>
    </row>
    <row r="60" spans="1:14" x14ac:dyDescent="0.25">
      <c r="A60" s="7">
        <v>56</v>
      </c>
      <c r="B60" s="10">
        <f t="shared" si="5"/>
        <v>8.3152871910356788E-7</v>
      </c>
      <c r="C60" s="10">
        <f t="shared" si="5"/>
        <v>1.1641402067449951E-5</v>
      </c>
      <c r="D60" s="10">
        <f t="shared" si="5"/>
        <v>8.1489814472149655E-5</v>
      </c>
      <c r="E60" s="10">
        <f t="shared" si="5"/>
        <v>3.802858008700317E-4</v>
      </c>
      <c r="F60" s="10">
        <f t="shared" si="5"/>
        <v>1.3310003030451111E-3</v>
      </c>
      <c r="G60" s="10">
        <f t="shared" si="5"/>
        <v>3.726800848526311E-3</v>
      </c>
      <c r="H60" s="10">
        <f t="shared" si="5"/>
        <v>8.6958686465613919E-3</v>
      </c>
      <c r="I60" s="10">
        <f t="shared" si="5"/>
        <v>1.7391737293122784E-2</v>
      </c>
      <c r="J60" s="10">
        <f t="shared" si="5"/>
        <v>3.0435540262964869E-2</v>
      </c>
      <c r="K60" s="10">
        <f t="shared" si="5"/>
        <v>4.7344173742389799E-2</v>
      </c>
      <c r="L60" s="10">
        <f t="shared" si="5"/>
        <v>6.6281843239345717E-2</v>
      </c>
      <c r="M60" s="10">
        <f t="shared" si="5"/>
        <v>8.4358709577349103E-2</v>
      </c>
      <c r="N60" s="10">
        <f t="shared" si="5"/>
        <v>9.8418494506907275E-2</v>
      </c>
    </row>
    <row r="61" spans="1:14" x14ac:dyDescent="0.25">
      <c r="A61" s="7">
        <v>57</v>
      </c>
      <c r="B61" s="10">
        <f t="shared" si="5"/>
        <v>6.4759521758422093E-7</v>
      </c>
      <c r="C61" s="10">
        <f t="shared" si="5"/>
        <v>9.2282318505751482E-6</v>
      </c>
      <c r="D61" s="10">
        <f t="shared" si="5"/>
        <v>6.575115193534793E-5</v>
      </c>
      <c r="E61" s="10">
        <f t="shared" si="5"/>
        <v>3.1231797169290268E-4</v>
      </c>
      <c r="F61" s="10">
        <f t="shared" si="5"/>
        <v>1.1126327741559658E-3</v>
      </c>
      <c r="G61" s="10">
        <f t="shared" si="5"/>
        <v>3.1710034063445027E-3</v>
      </c>
      <c r="H61" s="10">
        <f t="shared" si="5"/>
        <v>7.5311330900681931E-3</v>
      </c>
      <c r="I61" s="10">
        <f t="shared" si="5"/>
        <v>1.5331235219067393E-2</v>
      </c>
      <c r="J61" s="10">
        <f t="shared" si="5"/>
        <v>2.7308762733963793E-2</v>
      </c>
      <c r="K61" s="10">
        <f t="shared" si="5"/>
        <v>4.323887432877601E-2</v>
      </c>
      <c r="L61" s="10">
        <f t="shared" si="5"/>
        <v>6.1615395918505816E-2</v>
      </c>
      <c r="M61" s="10">
        <f t="shared" si="5"/>
        <v>7.9819944712609808E-2</v>
      </c>
      <c r="N61" s="10">
        <f t="shared" si="5"/>
        <v>9.4786184346224142E-2</v>
      </c>
    </row>
    <row r="62" spans="1:14" x14ac:dyDescent="0.25">
      <c r="A62" s="7">
        <v>58</v>
      </c>
      <c r="B62" s="10">
        <f t="shared" si="5"/>
        <v>5.0434766256788803E-7</v>
      </c>
      <c r="C62" s="10">
        <f t="shared" si="5"/>
        <v>7.313041107234376E-6</v>
      </c>
      <c r="D62" s="10">
        <f t="shared" si="5"/>
        <v>5.3019548027449228E-5</v>
      </c>
      <c r="E62" s="10">
        <f t="shared" si="5"/>
        <v>2.5626114879933796E-4</v>
      </c>
      <c r="F62" s="10">
        <f t="shared" si="5"/>
        <v>9.2894666439760013E-4</v>
      </c>
      <c r="G62" s="10">
        <f t="shared" si="5"/>
        <v>2.6939453267530401E-3</v>
      </c>
      <c r="H62" s="10">
        <f t="shared" si="5"/>
        <v>6.5103678729865134E-3</v>
      </c>
      <c r="I62" s="10">
        <f t="shared" si="5"/>
        <v>1.348576202261492E-2</v>
      </c>
      <c r="J62" s="10">
        <f t="shared" si="5"/>
        <v>2.4442943665989543E-2</v>
      </c>
      <c r="K62" s="10">
        <f t="shared" si="5"/>
        <v>3.9380298128538709E-2</v>
      </c>
      <c r="L62" s="10">
        <f t="shared" si="5"/>
        <v>5.7101432286381128E-2</v>
      </c>
      <c r="M62" s="10">
        <f t="shared" si="5"/>
        <v>7.5270069832047842E-2</v>
      </c>
      <c r="N62" s="10">
        <f t="shared" si="5"/>
        <v>9.0951334380391158E-2</v>
      </c>
    </row>
    <row r="63" spans="1:14" x14ac:dyDescent="0.25">
      <c r="A63" s="7">
        <v>59</v>
      </c>
      <c r="B63" s="10">
        <f t="shared" si="5"/>
        <v>3.9278635454810392E-7</v>
      </c>
      <c r="C63" s="10">
        <f t="shared" si="5"/>
        <v>5.793598729584533E-6</v>
      </c>
      <c r="D63" s="10">
        <f t="shared" si="5"/>
        <v>4.2727790630685927E-5</v>
      </c>
      <c r="E63" s="10">
        <f t="shared" si="5"/>
        <v>2.1007830393420584E-4</v>
      </c>
      <c r="F63" s="10">
        <f t="shared" si="5"/>
        <v>7.7466374575738399E-4</v>
      </c>
      <c r="G63" s="10">
        <f t="shared" si="5"/>
        <v>2.2852580499842829E-3</v>
      </c>
      <c r="H63" s="10">
        <f t="shared" si="5"/>
        <v>5.6179260395446953E-3</v>
      </c>
      <c r="I63" s="10">
        <f t="shared" si="5"/>
        <v>1.1837772726183464E-2</v>
      </c>
      <c r="J63" s="10">
        <f t="shared" si="5"/>
        <v>2.1825893463900764E-2</v>
      </c>
      <c r="K63" s="10">
        <f t="shared" si="5"/>
        <v>3.5770214288059585E-2</v>
      </c>
      <c r="L63" s="10">
        <f t="shared" si="5"/>
        <v>5.276106607488789E-2</v>
      </c>
      <c r="M63" s="10">
        <f t="shared" si="5"/>
        <v>7.0747793145872401E-2</v>
      </c>
      <c r="N63" s="10">
        <f t="shared" si="5"/>
        <v>8.6960829075134818E-2</v>
      </c>
    </row>
    <row r="64" spans="1:14" x14ac:dyDescent="0.25">
      <c r="A64" s="7">
        <v>60</v>
      </c>
      <c r="B64" s="10">
        <f t="shared" ref="B64:N73" si="6">($P$3*$A64)^B$3*EXP(-$P$3*$A64)/FACT(B$3)</f>
        <v>3.0590232050182579E-7</v>
      </c>
      <c r="C64" s="10">
        <f t="shared" si="6"/>
        <v>4.5885348075273864E-6</v>
      </c>
      <c r="D64" s="10">
        <f t="shared" si="6"/>
        <v>3.4414011056455399E-5</v>
      </c>
      <c r="E64" s="10">
        <f t="shared" si="6"/>
        <v>1.7207005528227699E-4</v>
      </c>
      <c r="F64" s="10">
        <f t="shared" si="6"/>
        <v>6.4526270730853874E-4</v>
      </c>
      <c r="G64" s="10">
        <f t="shared" si="6"/>
        <v>1.9357881219256162E-3</v>
      </c>
      <c r="H64" s="10">
        <f t="shared" si="6"/>
        <v>4.8394703048140406E-3</v>
      </c>
      <c r="I64" s="10">
        <f t="shared" si="6"/>
        <v>1.0370293510315801E-2</v>
      </c>
      <c r="J64" s="10">
        <f t="shared" si="6"/>
        <v>1.9444300331842128E-2</v>
      </c>
      <c r="K64" s="10">
        <f t="shared" si="6"/>
        <v>3.2407167219736882E-2</v>
      </c>
      <c r="L64" s="10">
        <f t="shared" si="6"/>
        <v>4.8610750829605316E-2</v>
      </c>
      <c r="M64" s="10">
        <f t="shared" si="6"/>
        <v>6.6287387494916347E-2</v>
      </c>
      <c r="N64" s="10">
        <f t="shared" si="6"/>
        <v>8.2859234368645424E-2</v>
      </c>
    </row>
    <row r="65" spans="1:14" x14ac:dyDescent="0.25">
      <c r="A65" s="7">
        <v>61</v>
      </c>
      <c r="B65" s="10">
        <f t="shared" si="6"/>
        <v>2.382369667501818E-7</v>
      </c>
      <c r="C65" s="10">
        <f t="shared" si="6"/>
        <v>3.6331137429402723E-6</v>
      </c>
      <c r="D65" s="10">
        <f t="shared" si="6"/>
        <v>2.7702492289919577E-5</v>
      </c>
      <c r="E65" s="10">
        <f t="shared" si="6"/>
        <v>1.4082100247375784E-4</v>
      </c>
      <c r="F65" s="10">
        <f t="shared" si="6"/>
        <v>5.3688007193120177E-4</v>
      </c>
      <c r="G65" s="10">
        <f t="shared" si="6"/>
        <v>1.6374842193901654E-3</v>
      </c>
      <c r="H65" s="10">
        <f t="shared" si="6"/>
        <v>4.16193905761667E-3</v>
      </c>
      <c r="I65" s="10">
        <f t="shared" si="6"/>
        <v>9.0670815183791758E-3</v>
      </c>
      <c r="J65" s="10">
        <f t="shared" si="6"/>
        <v>1.7284124144410301E-2</v>
      </c>
      <c r="K65" s="10">
        <f t="shared" si="6"/>
        <v>2.9286988133584123E-2</v>
      </c>
      <c r="L65" s="10">
        <f t="shared" si="6"/>
        <v>4.4662656903715785E-2</v>
      </c>
      <c r="M65" s="10">
        <f t="shared" si="6"/>
        <v>6.1918683434696885E-2</v>
      </c>
      <c r="N65" s="10">
        <f t="shared" si="6"/>
        <v>7.8688326864927299E-2</v>
      </c>
    </row>
    <row r="66" spans="1:14" x14ac:dyDescent="0.25">
      <c r="A66" s="7">
        <v>62</v>
      </c>
      <c r="B66" s="10">
        <f t="shared" si="6"/>
        <v>1.8553913626159784E-7</v>
      </c>
      <c r="C66" s="10">
        <f t="shared" si="6"/>
        <v>2.8758566120547666E-6</v>
      </c>
      <c r="D66" s="10">
        <f t="shared" si="6"/>
        <v>2.2287888743424441E-5</v>
      </c>
      <c r="E66" s="10">
        <f t="shared" si="6"/>
        <v>1.1515409184102628E-4</v>
      </c>
      <c r="F66" s="10">
        <f t="shared" si="6"/>
        <v>4.462221058839768E-4</v>
      </c>
      <c r="G66" s="10">
        <f t="shared" si="6"/>
        <v>1.3832885282403283E-3</v>
      </c>
      <c r="H66" s="10">
        <f t="shared" si="6"/>
        <v>3.5734953646208477E-3</v>
      </c>
      <c r="I66" s="10">
        <f t="shared" si="6"/>
        <v>7.9127397359461636E-3</v>
      </c>
      <c r="J66" s="10">
        <f t="shared" si="6"/>
        <v>1.5330933238395692E-2</v>
      </c>
      <c r="K66" s="10">
        <f t="shared" si="6"/>
        <v>2.6403273910570353E-2</v>
      </c>
      <c r="L66" s="10">
        <f t="shared" si="6"/>
        <v>4.0925074561384049E-2</v>
      </c>
      <c r="M66" s="10">
        <f t="shared" si="6"/>
        <v>5.7667150518313892E-2</v>
      </c>
      <c r="N66" s="10">
        <f t="shared" si="6"/>
        <v>7.4486736086155442E-2</v>
      </c>
    </row>
    <row r="67" spans="1:14" x14ac:dyDescent="0.25">
      <c r="A67" s="7">
        <v>63</v>
      </c>
      <c r="B67" s="10">
        <f t="shared" si="6"/>
        <v>1.4449802461092448E-7</v>
      </c>
      <c r="C67" s="10">
        <f t="shared" si="6"/>
        <v>2.2758438876220605E-6</v>
      </c>
      <c r="D67" s="10">
        <f t="shared" si="6"/>
        <v>1.7922270615023726E-5</v>
      </c>
      <c r="E67" s="10">
        <f t="shared" si="6"/>
        <v>9.4091920728874562E-5</v>
      </c>
      <c r="F67" s="10">
        <f t="shared" si="6"/>
        <v>3.704869378699436E-4</v>
      </c>
      <c r="G67" s="10">
        <f t="shared" si="6"/>
        <v>1.1670338542903226E-3</v>
      </c>
      <c r="H67" s="10">
        <f t="shared" si="6"/>
        <v>3.0634638675120962E-3</v>
      </c>
      <c r="I67" s="10">
        <f t="shared" si="6"/>
        <v>6.8927937019022155E-3</v>
      </c>
      <c r="J67" s="10">
        <f t="shared" si="6"/>
        <v>1.357018760061999E-2</v>
      </c>
      <c r="K67" s="10">
        <f t="shared" si="6"/>
        <v>2.3747828301084982E-2</v>
      </c>
      <c r="L67" s="10">
        <f t="shared" si="6"/>
        <v>3.7402829574208839E-2</v>
      </c>
      <c r="M67" s="10">
        <f t="shared" si="6"/>
        <v>5.3554051435799027E-2</v>
      </c>
      <c r="N67" s="10">
        <f t="shared" si="6"/>
        <v>7.0289692509486232E-2</v>
      </c>
    </row>
    <row r="68" spans="1:14" x14ac:dyDescent="0.25">
      <c r="A68" s="7">
        <v>64</v>
      </c>
      <c r="B68" s="10">
        <f t="shared" si="6"/>
        <v>1.1253517471925912E-7</v>
      </c>
      <c r="C68" s="10">
        <f t="shared" si="6"/>
        <v>1.8005627955081459E-6</v>
      </c>
      <c r="D68" s="10">
        <f t="shared" si="6"/>
        <v>1.4404502364065167E-5</v>
      </c>
      <c r="E68" s="10">
        <f t="shared" si="6"/>
        <v>7.6824012608347561E-5</v>
      </c>
      <c r="F68" s="10">
        <f t="shared" si="6"/>
        <v>3.0729605043339025E-4</v>
      </c>
      <c r="G68" s="10">
        <f t="shared" si="6"/>
        <v>9.833473613868487E-4</v>
      </c>
      <c r="H68" s="10">
        <f t="shared" si="6"/>
        <v>2.62225963036493E-3</v>
      </c>
      <c r="I68" s="10">
        <f t="shared" si="6"/>
        <v>5.9937362979769829E-3</v>
      </c>
      <c r="J68" s="10">
        <f t="shared" si="6"/>
        <v>1.1987472595953966E-2</v>
      </c>
      <c r="K68" s="10">
        <f t="shared" si="6"/>
        <v>2.1311062392807049E-2</v>
      </c>
      <c r="L68" s="10">
        <f t="shared" si="6"/>
        <v>3.4097699828491278E-2</v>
      </c>
      <c r="M68" s="10">
        <f t="shared" si="6"/>
        <v>4.9596654295987315E-2</v>
      </c>
      <c r="N68" s="10">
        <f t="shared" si="6"/>
        <v>6.6128872394649749E-2</v>
      </c>
    </row>
    <row r="69" spans="1:14" x14ac:dyDescent="0.25">
      <c r="A69" s="7">
        <v>65</v>
      </c>
      <c r="B69" s="10">
        <f t="shared" si="6"/>
        <v>8.764248219443636E-8</v>
      </c>
      <c r="C69" s="10">
        <f t="shared" si="6"/>
        <v>1.4241903356595907E-6</v>
      </c>
      <c r="D69" s="10">
        <f t="shared" si="6"/>
        <v>1.1571546477234175E-5</v>
      </c>
      <c r="E69" s="10">
        <f t="shared" si="6"/>
        <v>6.2679210085018447E-5</v>
      </c>
      <c r="F69" s="10">
        <f t="shared" si="6"/>
        <v>2.5463429097038749E-4</v>
      </c>
      <c r="G69" s="10">
        <f t="shared" si="6"/>
        <v>8.2756144565375922E-4</v>
      </c>
      <c r="H69" s="10">
        <f t="shared" si="6"/>
        <v>2.2413122486455977E-3</v>
      </c>
      <c r="I69" s="10">
        <f t="shared" si="6"/>
        <v>5.2030462914987091E-3</v>
      </c>
      <c r="J69" s="10">
        <f t="shared" si="6"/>
        <v>1.0568687779606753E-2</v>
      </c>
      <c r="K69" s="10">
        <f t="shared" si="6"/>
        <v>1.908235293540108E-2</v>
      </c>
      <c r="L69" s="10">
        <f t="shared" si="6"/>
        <v>3.1008823520026766E-2</v>
      </c>
      <c r="M69" s="10">
        <f t="shared" si="6"/>
        <v>4.580848929094862E-2</v>
      </c>
      <c r="N69" s="10">
        <f t="shared" si="6"/>
        <v>6.2032329248159587E-2</v>
      </c>
    </row>
    <row r="70" spans="1:14" x14ac:dyDescent="0.25">
      <c r="A70" s="7">
        <v>66</v>
      </c>
      <c r="B70" s="10">
        <f t="shared" si="6"/>
        <v>6.8256033763348699E-8</v>
      </c>
      <c r="C70" s="10">
        <f t="shared" si="6"/>
        <v>1.1262245570952535E-6</v>
      </c>
      <c r="D70" s="10">
        <f t="shared" si="6"/>
        <v>9.2913525960358423E-6</v>
      </c>
      <c r="E70" s="10">
        <f t="shared" si="6"/>
        <v>5.110243927819713E-5</v>
      </c>
      <c r="F70" s="10">
        <f t="shared" si="6"/>
        <v>2.1079756202256315E-4</v>
      </c>
      <c r="G70" s="10">
        <f t="shared" si="6"/>
        <v>6.9563195467445835E-4</v>
      </c>
      <c r="H70" s="10">
        <f t="shared" si="6"/>
        <v>1.9129878753547606E-3</v>
      </c>
      <c r="I70" s="10">
        <f t="shared" si="6"/>
        <v>4.5091857061933648E-3</v>
      </c>
      <c r="J70" s="10">
        <f t="shared" si="6"/>
        <v>9.3001955190238142E-3</v>
      </c>
      <c r="K70" s="10">
        <f t="shared" si="6"/>
        <v>1.7050358451543658E-2</v>
      </c>
      <c r="L70" s="10">
        <f t="shared" si="6"/>
        <v>2.8133091445047036E-2</v>
      </c>
      <c r="M70" s="10">
        <f t="shared" si="6"/>
        <v>4.2199637167570553E-2</v>
      </c>
      <c r="N70" s="10">
        <f t="shared" si="6"/>
        <v>5.8024501105409514E-2</v>
      </c>
    </row>
    <row r="71" spans="1:14" x14ac:dyDescent="0.25">
      <c r="A71" s="7">
        <v>67</v>
      </c>
      <c r="B71" s="10">
        <f t="shared" si="6"/>
        <v>5.3157852544244216E-8</v>
      </c>
      <c r="C71" s="10">
        <f t="shared" si="6"/>
        <v>8.9039403011609066E-7</v>
      </c>
      <c r="D71" s="10">
        <f t="shared" si="6"/>
        <v>7.4570500022222587E-6</v>
      </c>
      <c r="E71" s="10">
        <f t="shared" si="6"/>
        <v>4.1635195845740948E-5</v>
      </c>
      <c r="F71" s="10">
        <f t="shared" si="6"/>
        <v>1.7434738260404021E-4</v>
      </c>
      <c r="G71" s="10">
        <f t="shared" si="6"/>
        <v>5.8406373172353475E-4</v>
      </c>
      <c r="H71" s="10">
        <f t="shared" si="6"/>
        <v>1.6305112510615345E-3</v>
      </c>
      <c r="I71" s="10">
        <f t="shared" si="6"/>
        <v>3.9015804936115288E-3</v>
      </c>
      <c r="J71" s="10">
        <f t="shared" si="6"/>
        <v>8.1689341584991384E-3</v>
      </c>
      <c r="K71" s="10">
        <f t="shared" si="6"/>
        <v>1.5203294128317842E-2</v>
      </c>
      <c r="L71" s="10">
        <f t="shared" si="6"/>
        <v>2.546551766493238E-2</v>
      </c>
      <c r="M71" s="10">
        <f t="shared" si="6"/>
        <v>3.8777038262510673E-2</v>
      </c>
      <c r="N71" s="10">
        <f t="shared" si="6"/>
        <v>5.4126282574754485E-2</v>
      </c>
    </row>
    <row r="72" spans="1:14" x14ac:dyDescent="0.25">
      <c r="A72" s="7">
        <v>68</v>
      </c>
      <c r="B72" s="10">
        <f t="shared" si="6"/>
        <v>4.1399377187851668E-8</v>
      </c>
      <c r="C72" s="10">
        <f t="shared" si="6"/>
        <v>7.0378941219347838E-7</v>
      </c>
      <c r="D72" s="10">
        <f t="shared" si="6"/>
        <v>5.9822100036445659E-6</v>
      </c>
      <c r="E72" s="10">
        <f t="shared" si="6"/>
        <v>3.3899190020652542E-5</v>
      </c>
      <c r="F72" s="10">
        <f t="shared" si="6"/>
        <v>1.440715575877733E-4</v>
      </c>
      <c r="G72" s="10">
        <f t="shared" si="6"/>
        <v>4.8984329579842916E-4</v>
      </c>
      <c r="H72" s="10">
        <f t="shared" si="6"/>
        <v>1.3878893380955494E-3</v>
      </c>
      <c r="I72" s="10">
        <f t="shared" si="6"/>
        <v>3.3705883925177634E-3</v>
      </c>
      <c r="J72" s="10">
        <f t="shared" si="6"/>
        <v>7.1625003341002462E-3</v>
      </c>
      <c r="K72" s="10">
        <f t="shared" si="6"/>
        <v>1.3529167297744909E-2</v>
      </c>
      <c r="L72" s="10">
        <f t="shared" si="6"/>
        <v>2.2999584406166347E-2</v>
      </c>
      <c r="M72" s="10">
        <f t="shared" si="6"/>
        <v>3.5544812264075264E-2</v>
      </c>
      <c r="N72" s="10">
        <f t="shared" si="6"/>
        <v>5.0355150707439955E-2</v>
      </c>
    </row>
    <row r="73" spans="1:14" x14ac:dyDescent="0.25">
      <c r="A73" s="7">
        <v>69</v>
      </c>
      <c r="B73" s="10">
        <f t="shared" si="6"/>
        <v>3.2241867372567335E-8</v>
      </c>
      <c r="C73" s="10">
        <f t="shared" si="6"/>
        <v>5.5617221217678654E-7</v>
      </c>
      <c r="D73" s="10">
        <f t="shared" si="6"/>
        <v>4.7969853300247841E-6</v>
      </c>
      <c r="E73" s="10">
        <f t="shared" si="6"/>
        <v>2.7582665647642506E-5</v>
      </c>
      <c r="F73" s="10">
        <f t="shared" si="6"/>
        <v>1.1895024560545831E-4</v>
      </c>
      <c r="G73" s="10">
        <f t="shared" si="6"/>
        <v>4.1037834733883113E-4</v>
      </c>
      <c r="H73" s="10">
        <f t="shared" si="6"/>
        <v>1.1798377485991395E-3</v>
      </c>
      <c r="I73" s="10">
        <f t="shared" si="6"/>
        <v>2.9074573090478797E-3</v>
      </c>
      <c r="J73" s="10">
        <f t="shared" si="6"/>
        <v>6.2692048226344905E-3</v>
      </c>
      <c r="K73" s="10">
        <f t="shared" si="6"/>
        <v>1.2015975910049442E-2</v>
      </c>
      <c r="L73" s="10">
        <f t="shared" si="6"/>
        <v>2.0727558444835287E-2</v>
      </c>
      <c r="M73" s="10">
        <f t="shared" si="6"/>
        <v>3.2504580288491701E-2</v>
      </c>
      <c r="N73" s="10">
        <f t="shared" si="6"/>
        <v>4.6725334164706811E-2</v>
      </c>
    </row>
    <row r="74" spans="1:14" x14ac:dyDescent="0.25">
      <c r="A74" s="7">
        <v>70</v>
      </c>
      <c r="B74" s="10">
        <f t="shared" ref="B74:N83" si="7">($P$3*$A74)^B$3*EXP(-$P$3*$A74)/FACT(B$3)</f>
        <v>2.5109991557439819E-8</v>
      </c>
      <c r="C74" s="10">
        <f t="shared" si="7"/>
        <v>4.3942485225519681E-7</v>
      </c>
      <c r="D74" s="10">
        <f t="shared" si="7"/>
        <v>3.8449674572329726E-6</v>
      </c>
      <c r="E74" s="10">
        <f t="shared" si="7"/>
        <v>2.2428976833859006E-5</v>
      </c>
      <c r="F74" s="10">
        <f t="shared" si="7"/>
        <v>9.8126773648133148E-5</v>
      </c>
      <c r="G74" s="10">
        <f t="shared" si="7"/>
        <v>3.4344370776846598E-4</v>
      </c>
      <c r="H74" s="10">
        <f t="shared" si="7"/>
        <v>1.0017108143246926E-3</v>
      </c>
      <c r="I74" s="10">
        <f t="shared" si="7"/>
        <v>2.5042770358117313E-3</v>
      </c>
      <c r="J74" s="10">
        <f t="shared" si="7"/>
        <v>5.4781060158381623E-3</v>
      </c>
      <c r="K74" s="10">
        <f t="shared" si="7"/>
        <v>1.0651872808574204E-2</v>
      </c>
      <c r="L74" s="10">
        <f t="shared" si="7"/>
        <v>1.8640777415004858E-2</v>
      </c>
      <c r="M74" s="10">
        <f t="shared" si="7"/>
        <v>2.9655782251144097E-2</v>
      </c>
      <c r="N74" s="10">
        <f t="shared" si="7"/>
        <v>4.3248015782918467E-2</v>
      </c>
    </row>
    <row r="75" spans="1:14" x14ac:dyDescent="0.25">
      <c r="A75" s="7">
        <v>71</v>
      </c>
      <c r="B75" s="10">
        <f t="shared" si="7"/>
        <v>1.9555681087850496E-8</v>
      </c>
      <c r="C75" s="10">
        <f t="shared" si="7"/>
        <v>3.4711333930934631E-7</v>
      </c>
      <c r="D75" s="10">
        <f t="shared" si="7"/>
        <v>3.0806308863704484E-6</v>
      </c>
      <c r="E75" s="10">
        <f t="shared" si="7"/>
        <v>1.8227066077691821E-5</v>
      </c>
      <c r="F75" s="10">
        <f t="shared" si="7"/>
        <v>8.0882605719757449E-5</v>
      </c>
      <c r="G75" s="10">
        <f t="shared" si="7"/>
        <v>2.8713325030513894E-4</v>
      </c>
      <c r="H75" s="10">
        <f t="shared" si="7"/>
        <v>8.4943586548603598E-4</v>
      </c>
      <c r="I75" s="10">
        <f t="shared" si="7"/>
        <v>2.1539266589110199E-3</v>
      </c>
      <c r="J75" s="10">
        <f t="shared" si="7"/>
        <v>4.7790247744588258E-3</v>
      </c>
      <c r="K75" s="10">
        <f t="shared" si="7"/>
        <v>9.4252988607382397E-3</v>
      </c>
      <c r="L75" s="10">
        <f t="shared" si="7"/>
        <v>1.6729905477810374E-2</v>
      </c>
      <c r="M75" s="10">
        <f t="shared" si="7"/>
        <v>2.6995983839194018E-2</v>
      </c>
      <c r="N75" s="10">
        <f t="shared" si="7"/>
        <v>3.9931559428807814E-2</v>
      </c>
    </row>
    <row r="76" spans="1:14" x14ac:dyDescent="0.25">
      <c r="A76" s="7">
        <v>72</v>
      </c>
      <c r="B76" s="10">
        <f t="shared" si="7"/>
        <v>1.5229979744712629E-8</v>
      </c>
      <c r="C76" s="10">
        <f t="shared" si="7"/>
        <v>2.7413963540482732E-7</v>
      </c>
      <c r="D76" s="10">
        <f t="shared" si="7"/>
        <v>2.467256718643446E-6</v>
      </c>
      <c r="E76" s="10">
        <f t="shared" si="7"/>
        <v>1.4803540311860676E-5</v>
      </c>
      <c r="F76" s="10">
        <f t="shared" si="7"/>
        <v>6.6615931403373046E-5</v>
      </c>
      <c r="G76" s="10">
        <f t="shared" si="7"/>
        <v>2.3981735305214294E-4</v>
      </c>
      <c r="H76" s="10">
        <f t="shared" si="7"/>
        <v>7.1945205915642887E-4</v>
      </c>
      <c r="I76" s="10">
        <f t="shared" si="7"/>
        <v>1.8500195806879598E-3</v>
      </c>
      <c r="J76" s="10">
        <f t="shared" si="7"/>
        <v>4.1625440565479094E-3</v>
      </c>
      <c r="K76" s="10">
        <f t="shared" si="7"/>
        <v>8.3250881130958205E-3</v>
      </c>
      <c r="L76" s="10">
        <f t="shared" si="7"/>
        <v>1.4985158603572475E-2</v>
      </c>
      <c r="M76" s="10">
        <f t="shared" si="7"/>
        <v>2.4521168624027687E-2</v>
      </c>
      <c r="N76" s="10">
        <f t="shared" si="7"/>
        <v>3.678175293604153E-2</v>
      </c>
    </row>
    <row r="77" spans="1:14" x14ac:dyDescent="0.25">
      <c r="A77" s="7">
        <v>73</v>
      </c>
      <c r="B77" s="10">
        <f t="shared" si="7"/>
        <v>1.186112015134383E-8</v>
      </c>
      <c r="C77" s="10">
        <f t="shared" si="7"/>
        <v>2.1646544276202489E-7</v>
      </c>
      <c r="D77" s="10">
        <f t="shared" si="7"/>
        <v>1.9752471652034773E-6</v>
      </c>
      <c r="E77" s="10">
        <f t="shared" si="7"/>
        <v>1.2016086921654487E-5</v>
      </c>
      <c r="F77" s="10">
        <f t="shared" si="7"/>
        <v>5.4823396580048593E-5</v>
      </c>
      <c r="G77" s="10">
        <f t="shared" si="7"/>
        <v>2.0010539751717736E-4</v>
      </c>
      <c r="H77" s="10">
        <f t="shared" si="7"/>
        <v>6.0865391744808117E-4</v>
      </c>
      <c r="I77" s="10">
        <f t="shared" si="7"/>
        <v>1.5868477133467829E-3</v>
      </c>
      <c r="J77" s="10">
        <f t="shared" si="7"/>
        <v>3.6199963460723486E-3</v>
      </c>
      <c r="K77" s="10">
        <f t="shared" si="7"/>
        <v>7.3405481462022627E-3</v>
      </c>
      <c r="L77" s="10">
        <f t="shared" si="7"/>
        <v>1.3396500366819129E-2</v>
      </c>
      <c r="M77" s="10">
        <f t="shared" si="7"/>
        <v>2.222601197222265E-2</v>
      </c>
      <c r="N77" s="10">
        <f t="shared" si="7"/>
        <v>3.3802059874421947E-2</v>
      </c>
    </row>
    <row r="78" spans="1:14" x14ac:dyDescent="0.25">
      <c r="A78" s="7">
        <v>74</v>
      </c>
      <c r="B78" s="10">
        <f t="shared" si="7"/>
        <v>9.2374496619705944E-9</v>
      </c>
      <c r="C78" s="10">
        <f t="shared" si="7"/>
        <v>1.7089281874645599E-7</v>
      </c>
      <c r="D78" s="10">
        <f t="shared" si="7"/>
        <v>1.580758573404718E-6</v>
      </c>
      <c r="E78" s="10">
        <f t="shared" si="7"/>
        <v>9.7480112026624283E-6</v>
      </c>
      <c r="F78" s="10">
        <f t="shared" si="7"/>
        <v>4.5084551812313729E-5</v>
      </c>
      <c r="G78" s="10">
        <f t="shared" si="7"/>
        <v>1.6681284170556079E-4</v>
      </c>
      <c r="H78" s="10">
        <f t="shared" si="7"/>
        <v>5.1433959525881245E-4</v>
      </c>
      <c r="I78" s="10">
        <f t="shared" si="7"/>
        <v>1.3593260731840041E-3</v>
      </c>
      <c r="J78" s="10">
        <f t="shared" si="7"/>
        <v>3.14344154423801E-3</v>
      </c>
      <c r="K78" s="10">
        <f t="shared" si="7"/>
        <v>6.4615187298225768E-3</v>
      </c>
      <c r="L78" s="10">
        <f t="shared" si="7"/>
        <v>1.1953809650171765E-2</v>
      </c>
      <c r="M78" s="10">
        <f t="shared" si="7"/>
        <v>2.0104134411652517E-2</v>
      </c>
      <c r="N78" s="10">
        <f t="shared" si="7"/>
        <v>3.0993873884630957E-2</v>
      </c>
    </row>
    <row r="79" spans="1:14" x14ac:dyDescent="0.25">
      <c r="A79" s="7">
        <v>75</v>
      </c>
      <c r="B79" s="10">
        <f t="shared" si="7"/>
        <v>7.1941330303253834E-9</v>
      </c>
      <c r="C79" s="10">
        <f t="shared" si="7"/>
        <v>1.3488999431860095E-7</v>
      </c>
      <c r="D79" s="10">
        <f t="shared" si="7"/>
        <v>1.2645936967368839E-6</v>
      </c>
      <c r="E79" s="10">
        <f t="shared" si="7"/>
        <v>7.9037106046055237E-6</v>
      </c>
      <c r="F79" s="10">
        <f t="shared" si="7"/>
        <v>3.7048643459088389E-5</v>
      </c>
      <c r="G79" s="10">
        <f t="shared" si="7"/>
        <v>1.3893241297158147E-4</v>
      </c>
      <c r="H79" s="10">
        <f t="shared" si="7"/>
        <v>4.3416379053619211E-4</v>
      </c>
      <c r="I79" s="10">
        <f t="shared" si="7"/>
        <v>1.1629387246505146E-3</v>
      </c>
      <c r="J79" s="10">
        <f t="shared" si="7"/>
        <v>2.7256376358996432E-3</v>
      </c>
      <c r="K79" s="10">
        <f t="shared" si="7"/>
        <v>5.678411741457591E-3</v>
      </c>
      <c r="L79" s="10">
        <f t="shared" si="7"/>
        <v>1.0647022015232981E-2</v>
      </c>
      <c r="M79" s="10">
        <f t="shared" si="7"/>
        <v>1.8148332980510766E-2</v>
      </c>
      <c r="N79" s="10">
        <f t="shared" si="7"/>
        <v>2.8356770282048069E-2</v>
      </c>
    </row>
    <row r="80" spans="1:14" x14ac:dyDescent="0.25">
      <c r="A80" s="7">
        <v>76</v>
      </c>
      <c r="B80" s="10">
        <f t="shared" si="7"/>
        <v>5.6027964375372678E-9</v>
      </c>
      <c r="C80" s="10">
        <f t="shared" si="7"/>
        <v>1.0645313231320808E-7</v>
      </c>
      <c r="D80" s="10">
        <f t="shared" si="7"/>
        <v>1.0113047569754769E-6</v>
      </c>
      <c r="E80" s="10">
        <f t="shared" si="7"/>
        <v>6.4049301275113529E-6</v>
      </c>
      <c r="F80" s="10">
        <f t="shared" si="7"/>
        <v>3.0423418105678931E-5</v>
      </c>
      <c r="G80" s="10">
        <f t="shared" si="7"/>
        <v>1.1560898880157993E-4</v>
      </c>
      <c r="H80" s="10">
        <f t="shared" si="7"/>
        <v>3.6609513120500312E-4</v>
      </c>
      <c r="I80" s="10">
        <f t="shared" si="7"/>
        <v>9.9368678469929396E-4</v>
      </c>
      <c r="J80" s="10">
        <f t="shared" si="7"/>
        <v>2.3600061136608238E-3</v>
      </c>
      <c r="K80" s="10">
        <f t="shared" si="7"/>
        <v>4.982235128839517E-3</v>
      </c>
      <c r="L80" s="10">
        <f t="shared" si="7"/>
        <v>9.4662467447950826E-3</v>
      </c>
      <c r="M80" s="10">
        <f t="shared" si="7"/>
        <v>1.6350789831918778E-2</v>
      </c>
      <c r="N80" s="10">
        <f t="shared" si="7"/>
        <v>2.588875056720473E-2</v>
      </c>
    </row>
    <row r="81" spans="1:14" x14ac:dyDescent="0.25">
      <c r="A81" s="7">
        <v>77</v>
      </c>
      <c r="B81" s="10">
        <f t="shared" si="7"/>
        <v>4.3634622529437017E-9</v>
      </c>
      <c r="C81" s="10">
        <f t="shared" si="7"/>
        <v>8.3996648369166262E-8</v>
      </c>
      <c r="D81" s="10">
        <f t="shared" si="7"/>
        <v>8.0846774055322522E-7</v>
      </c>
      <c r="E81" s="10">
        <f t="shared" si="7"/>
        <v>5.1876680018831951E-6</v>
      </c>
      <c r="F81" s="10">
        <f t="shared" si="7"/>
        <v>2.4965652259062875E-5</v>
      </c>
      <c r="G81" s="10">
        <f t="shared" si="7"/>
        <v>9.611776119739208E-5</v>
      </c>
      <c r="H81" s="10">
        <f t="shared" si="7"/>
        <v>3.0837781717496624E-4</v>
      </c>
      <c r="I81" s="10">
        <f t="shared" si="7"/>
        <v>8.480389972311572E-4</v>
      </c>
      <c r="J81" s="10">
        <f t="shared" si="7"/>
        <v>2.0405938370874721E-3</v>
      </c>
      <c r="K81" s="10">
        <f t="shared" si="7"/>
        <v>4.3646034848815376E-3</v>
      </c>
      <c r="L81" s="10">
        <f t="shared" si="7"/>
        <v>8.4018617083969592E-3</v>
      </c>
      <c r="M81" s="10">
        <f t="shared" si="7"/>
        <v>1.4703257989694678E-2</v>
      </c>
      <c r="N81" s="10">
        <f t="shared" si="7"/>
        <v>2.3586476358468549E-2</v>
      </c>
    </row>
    <row r="82" spans="1:14" x14ac:dyDescent="0.25">
      <c r="A82" s="7">
        <v>78</v>
      </c>
      <c r="B82" s="10">
        <f t="shared" si="7"/>
        <v>3.3982678194950711E-9</v>
      </c>
      <c r="C82" s="10">
        <f t="shared" si="7"/>
        <v>6.6266222480153891E-8</v>
      </c>
      <c r="D82" s="10">
        <f t="shared" si="7"/>
        <v>6.4609566918150043E-7</v>
      </c>
      <c r="E82" s="10">
        <f t="shared" si="7"/>
        <v>4.1996218496797528E-6</v>
      </c>
      <c r="F82" s="10">
        <f t="shared" si="7"/>
        <v>2.0473156517188796E-5</v>
      </c>
      <c r="G82" s="10">
        <f t="shared" si="7"/>
        <v>7.9845310417036292E-5</v>
      </c>
      <c r="H82" s="10">
        <f t="shared" si="7"/>
        <v>2.5949725885536799E-4</v>
      </c>
      <c r="I82" s="10">
        <f t="shared" si="7"/>
        <v>7.2288522109709651E-4</v>
      </c>
      <c r="J82" s="10">
        <f t="shared" si="7"/>
        <v>1.7620327264241725E-3</v>
      </c>
      <c r="K82" s="10">
        <f t="shared" si="7"/>
        <v>3.8177375739190411E-3</v>
      </c>
      <c r="L82" s="10">
        <f t="shared" si="7"/>
        <v>7.4445882691421298E-3</v>
      </c>
      <c r="M82" s="10">
        <f t="shared" si="7"/>
        <v>1.3197224658933774E-2</v>
      </c>
      <c r="N82" s="10">
        <f t="shared" si="7"/>
        <v>2.1445490070767383E-2</v>
      </c>
    </row>
    <row r="83" spans="1:14" x14ac:dyDescent="0.25">
      <c r="A83" s="7">
        <v>79</v>
      </c>
      <c r="B83" s="10">
        <f t="shared" si="7"/>
        <v>2.6465736389091171E-9</v>
      </c>
      <c r="C83" s="10">
        <f t="shared" si="7"/>
        <v>5.2269829368455063E-8</v>
      </c>
      <c r="D83" s="10">
        <f t="shared" si="7"/>
        <v>5.1616456501349379E-7</v>
      </c>
      <c r="E83" s="10">
        <f t="shared" si="7"/>
        <v>3.3980833863388341E-6</v>
      </c>
      <c r="F83" s="10">
        <f t="shared" si="7"/>
        <v>1.6778036720047993E-5</v>
      </c>
      <c r="G83" s="10">
        <f t="shared" si="7"/>
        <v>6.6273245044189564E-5</v>
      </c>
      <c r="H83" s="10">
        <f t="shared" si="7"/>
        <v>2.1814943160379069E-4</v>
      </c>
      <c r="I83" s="10">
        <f t="shared" si="7"/>
        <v>6.1549303916783797E-4</v>
      </c>
      <c r="J83" s="10">
        <f t="shared" si="7"/>
        <v>1.5194984404455999E-3</v>
      </c>
      <c r="K83" s="10">
        <f t="shared" si="7"/>
        <v>3.3344549109778441E-3</v>
      </c>
      <c r="L83" s="10">
        <f t="shared" si="7"/>
        <v>6.5855484491812418E-3</v>
      </c>
      <c r="M83" s="10">
        <f t="shared" si="7"/>
        <v>1.1824052897393595E-2</v>
      </c>
      <c r="N83" s="10">
        <f t="shared" si="7"/>
        <v>1.9460420393626957E-2</v>
      </c>
    </row>
    <row r="84" spans="1:14" x14ac:dyDescent="0.25">
      <c r="A84" s="7">
        <v>80</v>
      </c>
      <c r="B84" s="10">
        <f t="shared" ref="B84:N93" si="8">($P$3*$A84)^B$3*EXP(-$P$3*$A84)/FACT(B$3)</f>
        <v>2.0611536224385579E-9</v>
      </c>
      <c r="C84" s="10">
        <f t="shared" si="8"/>
        <v>4.1223072448771159E-8</v>
      </c>
      <c r="D84" s="10">
        <f t="shared" si="8"/>
        <v>4.1223072448771158E-7</v>
      </c>
      <c r="E84" s="10">
        <f t="shared" si="8"/>
        <v>2.7482048299180773E-6</v>
      </c>
      <c r="F84" s="10">
        <f t="shared" si="8"/>
        <v>1.3741024149590386E-5</v>
      </c>
      <c r="G84" s="10">
        <f t="shared" si="8"/>
        <v>5.4964096598361543E-5</v>
      </c>
      <c r="H84" s="10">
        <f t="shared" si="8"/>
        <v>1.832136553278718E-4</v>
      </c>
      <c r="I84" s="10">
        <f t="shared" si="8"/>
        <v>5.2346758665106237E-4</v>
      </c>
      <c r="J84" s="10">
        <f t="shared" si="8"/>
        <v>1.3086689666276558E-3</v>
      </c>
      <c r="K84" s="10">
        <f t="shared" si="8"/>
        <v>2.9081532591725685E-3</v>
      </c>
      <c r="L84" s="10">
        <f t="shared" si="8"/>
        <v>5.8163065183451362E-3</v>
      </c>
      <c r="M84" s="10">
        <f t="shared" si="8"/>
        <v>1.0575102760627522E-2</v>
      </c>
      <c r="N84" s="10">
        <f t="shared" si="8"/>
        <v>1.7625171267712535E-2</v>
      </c>
    </row>
    <row r="85" spans="1:14" x14ac:dyDescent="0.25">
      <c r="A85" s="7">
        <v>81</v>
      </c>
      <c r="B85" s="10">
        <f t="shared" si="8"/>
        <v>1.6052280551856116E-9</v>
      </c>
      <c r="C85" s="10">
        <f t="shared" si="8"/>
        <v>3.2505868117508634E-8</v>
      </c>
      <c r="D85" s="10">
        <f t="shared" si="8"/>
        <v>3.2912191468977496E-7</v>
      </c>
      <c r="E85" s="10">
        <f t="shared" si="8"/>
        <v>2.2215729241559808E-6</v>
      </c>
      <c r="F85" s="10">
        <f t="shared" si="8"/>
        <v>1.1246712928539655E-5</v>
      </c>
      <c r="G85" s="10">
        <f t="shared" si="8"/>
        <v>4.554918736058559E-5</v>
      </c>
      <c r="H85" s="10">
        <f t="shared" si="8"/>
        <v>1.5372850734197638E-4</v>
      </c>
      <c r="I85" s="10">
        <f t="shared" si="8"/>
        <v>4.4471461052500308E-4</v>
      </c>
      <c r="J85" s="10">
        <f t="shared" si="8"/>
        <v>1.1256838578914141E-3</v>
      </c>
      <c r="K85" s="10">
        <f t="shared" si="8"/>
        <v>2.5327886802556819E-3</v>
      </c>
      <c r="L85" s="10">
        <f t="shared" si="8"/>
        <v>5.1288970775177556E-3</v>
      </c>
      <c r="M85" s="10">
        <f t="shared" si="8"/>
        <v>9.4418332563395036E-3</v>
      </c>
      <c r="N85" s="10">
        <f t="shared" si="8"/>
        <v>1.5933093620072915E-2</v>
      </c>
    </row>
    <row r="86" spans="1:14" x14ac:dyDescent="0.25">
      <c r="A86" s="7">
        <v>82</v>
      </c>
      <c r="B86" s="10">
        <f t="shared" si="8"/>
        <v>1.2501528663867426E-9</v>
      </c>
      <c r="C86" s="10">
        <f t="shared" si="8"/>
        <v>2.5628133760928222E-8</v>
      </c>
      <c r="D86" s="10">
        <f t="shared" si="8"/>
        <v>2.6268837104951426E-7</v>
      </c>
      <c r="E86" s="10">
        <f t="shared" si="8"/>
        <v>1.7950372021716809E-6</v>
      </c>
      <c r="F86" s="10">
        <f t="shared" si="8"/>
        <v>9.1995656611298644E-6</v>
      </c>
      <c r="G86" s="10">
        <f t="shared" si="8"/>
        <v>3.7718219210632448E-5</v>
      </c>
      <c r="H86" s="10">
        <f t="shared" si="8"/>
        <v>1.2887058230299418E-4</v>
      </c>
      <c r="I86" s="10">
        <f t="shared" si="8"/>
        <v>3.7740670531591158E-4</v>
      </c>
      <c r="J86" s="10">
        <f t="shared" si="8"/>
        <v>9.6710468237202335E-4</v>
      </c>
      <c r="K86" s="10">
        <f t="shared" si="8"/>
        <v>2.202849554291831E-3</v>
      </c>
      <c r="L86" s="10">
        <f t="shared" si="8"/>
        <v>4.5158415862982535E-3</v>
      </c>
      <c r="M86" s="10">
        <f t="shared" si="8"/>
        <v>8.4158865926467451E-3</v>
      </c>
      <c r="N86" s="10">
        <f t="shared" si="8"/>
        <v>1.4377139595771523E-2</v>
      </c>
    </row>
    <row r="87" spans="1:14" x14ac:dyDescent="0.25">
      <c r="A87" s="7">
        <v>83</v>
      </c>
      <c r="B87" s="10">
        <f t="shared" si="8"/>
        <v>9.736200313009565E-10</v>
      </c>
      <c r="C87" s="10">
        <f t="shared" si="8"/>
        <v>2.0202615649494847E-8</v>
      </c>
      <c r="D87" s="10">
        <f t="shared" si="8"/>
        <v>2.0960213736350905E-7</v>
      </c>
      <c r="E87" s="10">
        <f t="shared" si="8"/>
        <v>1.4497481167642708E-6</v>
      </c>
      <c r="F87" s="10">
        <f t="shared" si="8"/>
        <v>7.5205683557146545E-6</v>
      </c>
      <c r="G87" s="10">
        <f t="shared" si="8"/>
        <v>3.1210358676215818E-5</v>
      </c>
      <c r="H87" s="10">
        <f t="shared" si="8"/>
        <v>1.0793582375524638E-4</v>
      </c>
      <c r="I87" s="10">
        <f t="shared" si="8"/>
        <v>3.1995262041733743E-4</v>
      </c>
      <c r="J87" s="10">
        <f t="shared" si="8"/>
        <v>8.2987710920746905E-4</v>
      </c>
      <c r="K87" s="10">
        <f t="shared" si="8"/>
        <v>1.913327779561665E-3</v>
      </c>
      <c r="L87" s="10">
        <f t="shared" si="8"/>
        <v>3.9701551425904546E-3</v>
      </c>
      <c r="M87" s="10">
        <f t="shared" si="8"/>
        <v>7.4891562917047206E-3</v>
      </c>
      <c r="N87" s="10">
        <f t="shared" si="8"/>
        <v>1.2949999421072745E-2</v>
      </c>
    </row>
    <row r="88" spans="1:14" x14ac:dyDescent="0.25">
      <c r="A88" s="7">
        <v>84</v>
      </c>
      <c r="B88" s="10">
        <f t="shared" si="8"/>
        <v>7.5825604279119066E-10</v>
      </c>
      <c r="C88" s="10">
        <f t="shared" si="8"/>
        <v>1.5923376898615004E-8</v>
      </c>
      <c r="D88" s="10">
        <f t="shared" si="8"/>
        <v>1.6719545743545755E-7</v>
      </c>
      <c r="E88" s="10">
        <f t="shared" si="8"/>
        <v>1.1703682020482029E-6</v>
      </c>
      <c r="F88" s="10">
        <f t="shared" si="8"/>
        <v>6.1444330607530649E-6</v>
      </c>
      <c r="G88" s="10">
        <f t="shared" si="8"/>
        <v>2.5806618855162872E-5</v>
      </c>
      <c r="H88" s="10">
        <f t="shared" si="8"/>
        <v>9.0323165993070047E-5</v>
      </c>
      <c r="I88" s="10">
        <f t="shared" si="8"/>
        <v>2.7096949797921014E-4</v>
      </c>
      <c r="J88" s="10">
        <f t="shared" si="8"/>
        <v>7.1129493219542666E-4</v>
      </c>
      <c r="K88" s="10">
        <f t="shared" si="8"/>
        <v>1.6596881751226621E-3</v>
      </c>
      <c r="L88" s="10">
        <f t="shared" si="8"/>
        <v>3.4853451677575907E-3</v>
      </c>
      <c r="M88" s="10">
        <f t="shared" si="8"/>
        <v>6.6538407748099456E-3</v>
      </c>
      <c r="N88" s="10">
        <f t="shared" si="8"/>
        <v>1.1644221355917405E-2</v>
      </c>
    </row>
    <row r="89" spans="1:14" x14ac:dyDescent="0.25">
      <c r="A89" s="7">
        <v>85</v>
      </c>
      <c r="B89" s="10">
        <f t="shared" si="8"/>
        <v>5.9053039989440393E-10</v>
      </c>
      <c r="C89" s="10">
        <f t="shared" si="8"/>
        <v>1.2548770997756084E-8</v>
      </c>
      <c r="D89" s="10">
        <f t="shared" si="8"/>
        <v>1.3333069185115838E-7</v>
      </c>
      <c r="E89" s="10">
        <f t="shared" si="8"/>
        <v>9.4442573394570527E-7</v>
      </c>
      <c r="F89" s="10">
        <f t="shared" si="8"/>
        <v>5.0172617115865592E-6</v>
      </c>
      <c r="G89" s="10">
        <f t="shared" si="8"/>
        <v>2.1323362274242877E-5</v>
      </c>
      <c r="H89" s="10">
        <f t="shared" si="8"/>
        <v>7.5520241387943524E-5</v>
      </c>
      <c r="I89" s="10">
        <f t="shared" si="8"/>
        <v>2.2925787564197141E-4</v>
      </c>
      <c r="J89" s="10">
        <f t="shared" si="8"/>
        <v>6.0896623217398648E-4</v>
      </c>
      <c r="K89" s="10">
        <f t="shared" si="8"/>
        <v>1.4378369370774682E-3</v>
      </c>
      <c r="L89" s="10">
        <f t="shared" si="8"/>
        <v>3.05540349128962E-3</v>
      </c>
      <c r="M89" s="10">
        <f t="shared" si="8"/>
        <v>5.9024840172640378E-3</v>
      </c>
      <c r="N89" s="10">
        <f t="shared" si="8"/>
        <v>1.0452315447238401E-2</v>
      </c>
    </row>
    <row r="90" spans="1:14" x14ac:dyDescent="0.25">
      <c r="A90" s="7">
        <v>86</v>
      </c>
      <c r="B90" s="10">
        <f t="shared" si="8"/>
        <v>4.5990553786523166E-10</v>
      </c>
      <c r="C90" s="10">
        <f t="shared" si="8"/>
        <v>9.8879690641024813E-9</v>
      </c>
      <c r="D90" s="10">
        <f t="shared" si="8"/>
        <v>1.0629566743910167E-7</v>
      </c>
      <c r="E90" s="10">
        <f t="shared" si="8"/>
        <v>7.6178561664689523E-7</v>
      </c>
      <c r="F90" s="10">
        <f t="shared" si="8"/>
        <v>4.0945976894770626E-6</v>
      </c>
      <c r="G90" s="10">
        <f t="shared" si="8"/>
        <v>1.7606770064751366E-5</v>
      </c>
      <c r="H90" s="10">
        <f t="shared" si="8"/>
        <v>6.3090926065359062E-5</v>
      </c>
      <c r="I90" s="10">
        <f t="shared" si="8"/>
        <v>1.9377927291503141E-4</v>
      </c>
      <c r="J90" s="10">
        <f t="shared" si="8"/>
        <v>5.2078179595914701E-4</v>
      </c>
      <c r="K90" s="10">
        <f t="shared" si="8"/>
        <v>1.2440898459024066E-3</v>
      </c>
      <c r="L90" s="10">
        <f t="shared" si="8"/>
        <v>2.6747931686901738E-3</v>
      </c>
      <c r="M90" s="10">
        <f t="shared" si="8"/>
        <v>5.2280048297126134E-3</v>
      </c>
      <c r="N90" s="10">
        <f t="shared" si="8"/>
        <v>9.3668419865684319E-3</v>
      </c>
    </row>
    <row r="91" spans="1:14" x14ac:dyDescent="0.25">
      <c r="A91" s="7">
        <v>87</v>
      </c>
      <c r="B91" s="10">
        <f t="shared" si="8"/>
        <v>3.581747930283181E-10</v>
      </c>
      <c r="C91" s="10">
        <f t="shared" si="8"/>
        <v>7.7903017483659179E-9</v>
      </c>
      <c r="D91" s="10">
        <f t="shared" si="8"/>
        <v>8.4719531513479366E-8</v>
      </c>
      <c r="E91" s="10">
        <f t="shared" si="8"/>
        <v>6.1421660347272535E-7</v>
      </c>
      <c r="F91" s="10">
        <f t="shared" si="8"/>
        <v>3.3398027813829445E-6</v>
      </c>
      <c r="G91" s="10">
        <f t="shared" si="8"/>
        <v>1.4528142099015808E-5</v>
      </c>
      <c r="H91" s="10">
        <f t="shared" si="8"/>
        <v>5.2664515108932304E-5</v>
      </c>
      <c r="I91" s="10">
        <f t="shared" si="8"/>
        <v>1.6363617194561109E-4</v>
      </c>
      <c r="J91" s="10">
        <f t="shared" si="8"/>
        <v>4.4488584247713011E-4</v>
      </c>
      <c r="K91" s="10">
        <f t="shared" si="8"/>
        <v>1.0751407859863977E-3</v>
      </c>
      <c r="L91" s="10">
        <f t="shared" si="8"/>
        <v>2.3384312095204155E-3</v>
      </c>
      <c r="M91" s="10">
        <f t="shared" si="8"/>
        <v>4.6237162551880937E-3</v>
      </c>
      <c r="N91" s="10">
        <f t="shared" si="8"/>
        <v>8.38048571252842E-3</v>
      </c>
    </row>
    <row r="92" spans="1:14" x14ac:dyDescent="0.25">
      <c r="A92" s="7">
        <v>88</v>
      </c>
      <c r="B92" s="10">
        <f t="shared" si="8"/>
        <v>2.7894680928689246E-10</v>
      </c>
      <c r="C92" s="10">
        <f t="shared" si="8"/>
        <v>6.1368298043116344E-9</v>
      </c>
      <c r="D92" s="10">
        <f t="shared" si="8"/>
        <v>6.7505127847427974E-8</v>
      </c>
      <c r="E92" s="10">
        <f t="shared" si="8"/>
        <v>4.9503760421447177E-7</v>
      </c>
      <c r="F92" s="10">
        <f t="shared" si="8"/>
        <v>2.7227068231795948E-6</v>
      </c>
      <c r="G92" s="10">
        <f t="shared" si="8"/>
        <v>1.1979910021990218E-5</v>
      </c>
      <c r="H92" s="10">
        <f t="shared" si="8"/>
        <v>4.3926336747297472E-5</v>
      </c>
      <c r="I92" s="10">
        <f t="shared" si="8"/>
        <v>1.3805420120579205E-4</v>
      </c>
      <c r="J92" s="10">
        <f t="shared" si="8"/>
        <v>3.7964905331592809E-4</v>
      </c>
      <c r="K92" s="10">
        <f t="shared" si="8"/>
        <v>9.2803101921671324E-4</v>
      </c>
      <c r="L92" s="10">
        <f t="shared" si="8"/>
        <v>2.0416682422767689E-3</v>
      </c>
      <c r="M92" s="10">
        <f t="shared" si="8"/>
        <v>4.0833364845535378E-3</v>
      </c>
      <c r="N92" s="10">
        <f t="shared" si="8"/>
        <v>7.486116888348153E-3</v>
      </c>
    </row>
    <row r="93" spans="1:14" x14ac:dyDescent="0.25">
      <c r="A93" s="7">
        <v>89</v>
      </c>
      <c r="B93" s="10">
        <f t="shared" si="8"/>
        <v>2.1724399350790171E-10</v>
      </c>
      <c r="C93" s="10">
        <f t="shared" si="8"/>
        <v>4.8336788555508127E-9</v>
      </c>
      <c r="D93" s="10">
        <f t="shared" si="8"/>
        <v>5.3774677268002796E-8</v>
      </c>
      <c r="E93" s="10">
        <f t="shared" si="8"/>
        <v>3.9882885640435406E-7</v>
      </c>
      <c r="F93" s="10">
        <f t="shared" si="8"/>
        <v>2.2184855137492196E-6</v>
      </c>
      <c r="G93" s="10">
        <f t="shared" si="8"/>
        <v>9.8722605361840267E-6</v>
      </c>
      <c r="H93" s="10">
        <f t="shared" si="8"/>
        <v>3.6609632821682434E-5</v>
      </c>
      <c r="I93" s="10">
        <f t="shared" si="8"/>
        <v>1.163663328974906E-4</v>
      </c>
      <c r="J93" s="10">
        <f t="shared" si="8"/>
        <v>3.2364386337114571E-4</v>
      </c>
      <c r="K93" s="10">
        <f t="shared" si="8"/>
        <v>8.001195511119991E-4</v>
      </c>
      <c r="L93" s="10">
        <f t="shared" si="8"/>
        <v>1.780266001224198E-3</v>
      </c>
      <c r="M93" s="10">
        <f t="shared" si="8"/>
        <v>3.6009925933853091E-3</v>
      </c>
      <c r="N93" s="10">
        <f t="shared" si="8"/>
        <v>6.6768404335685941E-3</v>
      </c>
    </row>
    <row r="94" spans="1:14" x14ac:dyDescent="0.25">
      <c r="A94" s="7">
        <v>90</v>
      </c>
      <c r="B94" s="10">
        <f t="shared" ref="B94:N104" si="9">($P$3*$A94)^B$3*EXP(-$P$3*$A94)/FACT(B$3)</f>
        <v>1.6918979226151304E-10</v>
      </c>
      <c r="C94" s="10">
        <f t="shared" si="9"/>
        <v>3.8067703258840433E-9</v>
      </c>
      <c r="D94" s="10">
        <f t="shared" si="9"/>
        <v>4.282616616619549E-8</v>
      </c>
      <c r="E94" s="10">
        <f t="shared" si="9"/>
        <v>3.2119624624646618E-7</v>
      </c>
      <c r="F94" s="10">
        <f t="shared" si="9"/>
        <v>1.8067288851363722E-6</v>
      </c>
      <c r="G94" s="10">
        <f t="shared" si="9"/>
        <v>8.1302799831136759E-6</v>
      </c>
      <c r="H94" s="10">
        <f t="shared" si="9"/>
        <v>3.0488549936676279E-5</v>
      </c>
      <c r="I94" s="10">
        <f t="shared" si="9"/>
        <v>9.7998910510745189E-5</v>
      </c>
      <c r="J94" s="10">
        <f t="shared" si="9"/>
        <v>2.7562193581147083E-4</v>
      </c>
      <c r="K94" s="10">
        <f t="shared" si="9"/>
        <v>6.8905483952867708E-4</v>
      </c>
      <c r="L94" s="10">
        <f t="shared" si="9"/>
        <v>1.5503733889395235E-3</v>
      </c>
      <c r="M94" s="10">
        <f t="shared" si="9"/>
        <v>3.1712182955581166E-3</v>
      </c>
      <c r="N94" s="10">
        <f t="shared" si="9"/>
        <v>5.9460343041714677E-3</v>
      </c>
    </row>
    <row r="95" spans="1:14" x14ac:dyDescent="0.25">
      <c r="A95" s="7">
        <v>91</v>
      </c>
      <c r="B95" s="10">
        <f t="shared" si="9"/>
        <v>1.3176514270095466E-10</v>
      </c>
      <c r="C95" s="10">
        <f t="shared" si="9"/>
        <v>2.9976569964467187E-9</v>
      </c>
      <c r="D95" s="10">
        <f t="shared" si="9"/>
        <v>3.4098348334581426E-8</v>
      </c>
      <c r="E95" s="10">
        <f t="shared" si="9"/>
        <v>2.5857914153724244E-7</v>
      </c>
      <c r="F95" s="10">
        <f t="shared" si="9"/>
        <v>1.4706688674930666E-6</v>
      </c>
      <c r="G95" s="10">
        <f t="shared" si="9"/>
        <v>6.6915433470934523E-6</v>
      </c>
      <c r="H95" s="10">
        <f t="shared" si="9"/>
        <v>2.537210185772934E-5</v>
      </c>
      <c r="I95" s="10">
        <f t="shared" si="9"/>
        <v>8.2459331037620362E-5</v>
      </c>
      <c r="J95" s="10">
        <f t="shared" si="9"/>
        <v>2.344937226382329E-4</v>
      </c>
      <c r="K95" s="10">
        <f t="shared" si="9"/>
        <v>5.9274802111331101E-4</v>
      </c>
      <c r="L95" s="10">
        <f t="shared" si="9"/>
        <v>1.3485017480327824E-3</v>
      </c>
      <c r="M95" s="10">
        <f t="shared" si="9"/>
        <v>2.7889467970678003E-3</v>
      </c>
      <c r="N95" s="10">
        <f t="shared" si="9"/>
        <v>5.2873783027743712E-3</v>
      </c>
    </row>
    <row r="96" spans="1:14" x14ac:dyDescent="0.25">
      <c r="A96" s="7">
        <v>92</v>
      </c>
      <c r="B96" s="10">
        <f t="shared" si="9"/>
        <v>1.026187963170189E-10</v>
      </c>
      <c r="C96" s="10">
        <f t="shared" si="9"/>
        <v>2.3602323152914347E-9</v>
      </c>
      <c r="D96" s="10">
        <f t="shared" si="9"/>
        <v>2.71426716258515E-8</v>
      </c>
      <c r="E96" s="10">
        <f t="shared" si="9"/>
        <v>2.0809381579819483E-7</v>
      </c>
      <c r="F96" s="10">
        <f t="shared" si="9"/>
        <v>1.1965394408396202E-6</v>
      </c>
      <c r="G96" s="10">
        <f t="shared" si="9"/>
        <v>5.5040814278622533E-6</v>
      </c>
      <c r="H96" s="10">
        <f t="shared" si="9"/>
        <v>2.1098978806805302E-5</v>
      </c>
      <c r="I96" s="10">
        <f t="shared" si="9"/>
        <v>6.9325216079503145E-5</v>
      </c>
      <c r="J96" s="10">
        <f t="shared" si="9"/>
        <v>1.9930999622857153E-4</v>
      </c>
      <c r="K96" s="10">
        <f t="shared" si="9"/>
        <v>5.0934776813968278E-4</v>
      </c>
      <c r="L96" s="10">
        <f t="shared" si="9"/>
        <v>1.1714998667212706E-3</v>
      </c>
      <c r="M96" s="10">
        <f t="shared" si="9"/>
        <v>2.4494997213262925E-3</v>
      </c>
      <c r="N96" s="10">
        <f t="shared" si="9"/>
        <v>4.6948744658753937E-3</v>
      </c>
    </row>
    <row r="97" spans="1:14" x14ac:dyDescent="0.25">
      <c r="A97" s="7">
        <v>93</v>
      </c>
      <c r="B97" s="10">
        <f t="shared" si="9"/>
        <v>7.9919598929539322E-11</v>
      </c>
      <c r="C97" s="10">
        <f t="shared" si="9"/>
        <v>1.8581306751117892E-9</v>
      </c>
      <c r="D97" s="10">
        <f t="shared" si="9"/>
        <v>2.1600769098174552E-8</v>
      </c>
      <c r="E97" s="10">
        <f t="shared" si="9"/>
        <v>1.6740596051085277E-7</v>
      </c>
      <c r="F97" s="10">
        <f t="shared" si="9"/>
        <v>9.7304714546933171E-7</v>
      </c>
      <c r="G97" s="10">
        <f t="shared" si="9"/>
        <v>4.5246692264323926E-6</v>
      </c>
      <c r="H97" s="10">
        <f t="shared" si="9"/>
        <v>1.7533093252425519E-5</v>
      </c>
      <c r="I97" s="10">
        <f t="shared" si="9"/>
        <v>5.8234916874127625E-5</v>
      </c>
      <c r="J97" s="10">
        <f t="shared" si="9"/>
        <v>1.6924522716543338E-4</v>
      </c>
      <c r="K97" s="10">
        <f t="shared" si="9"/>
        <v>4.3721683684403627E-4</v>
      </c>
      <c r="L97" s="10">
        <f t="shared" si="9"/>
        <v>1.0165291456623842E-3</v>
      </c>
      <c r="M97" s="10">
        <f t="shared" si="9"/>
        <v>2.1485729669682217E-3</v>
      </c>
      <c r="N97" s="10">
        <f t="shared" si="9"/>
        <v>4.1628601235009291E-3</v>
      </c>
    </row>
    <row r="98" spans="1:14" x14ac:dyDescent="0.25">
      <c r="A98" s="7">
        <v>94</v>
      </c>
      <c r="B98" s="10">
        <f t="shared" si="9"/>
        <v>6.2241446229077826E-11</v>
      </c>
      <c r="C98" s="10">
        <f t="shared" si="9"/>
        <v>1.4626739863833288E-9</v>
      </c>
      <c r="D98" s="10">
        <f t="shared" si="9"/>
        <v>1.7186419340004114E-8</v>
      </c>
      <c r="E98" s="10">
        <f t="shared" si="9"/>
        <v>1.3462695149669892E-7</v>
      </c>
      <c r="F98" s="10">
        <f t="shared" si="9"/>
        <v>7.9093334004310608E-7</v>
      </c>
      <c r="G98" s="10">
        <f t="shared" si="9"/>
        <v>3.7173866982025984E-6</v>
      </c>
      <c r="H98" s="10">
        <f t="shared" si="9"/>
        <v>1.4559764567960176E-5</v>
      </c>
      <c r="I98" s="10">
        <f t="shared" si="9"/>
        <v>4.8879209621009167E-5</v>
      </c>
      <c r="J98" s="10">
        <f t="shared" si="9"/>
        <v>1.4358267826171443E-4</v>
      </c>
      <c r="K98" s="10">
        <f t="shared" si="9"/>
        <v>3.7491032657225432E-4</v>
      </c>
      <c r="L98" s="10">
        <f t="shared" si="9"/>
        <v>8.8103926744479766E-4</v>
      </c>
      <c r="M98" s="10">
        <f t="shared" si="9"/>
        <v>1.8822202531775226E-3</v>
      </c>
      <c r="N98" s="10">
        <f t="shared" si="9"/>
        <v>3.6860146624726475E-3</v>
      </c>
    </row>
    <row r="99" spans="1:14" x14ac:dyDescent="0.25">
      <c r="A99" s="7">
        <v>95</v>
      </c>
      <c r="B99" s="10">
        <f t="shared" si="9"/>
        <v>4.8473687062702556E-11</v>
      </c>
      <c r="C99" s="10">
        <f t="shared" si="9"/>
        <v>1.1512500677391858E-9</v>
      </c>
      <c r="D99" s="10">
        <f t="shared" si="9"/>
        <v>1.3671094554402831E-8</v>
      </c>
      <c r="E99" s="10">
        <f t="shared" si="9"/>
        <v>1.0822949855568907E-7</v>
      </c>
      <c r="F99" s="10">
        <f t="shared" si="9"/>
        <v>6.4261264767440396E-7</v>
      </c>
      <c r="G99" s="10">
        <f t="shared" si="9"/>
        <v>3.0524100764534183E-6</v>
      </c>
      <c r="H99" s="10">
        <f t="shared" si="9"/>
        <v>1.2082456552628115E-5</v>
      </c>
      <c r="I99" s="10">
        <f t="shared" si="9"/>
        <v>4.0994049017845387E-5</v>
      </c>
      <c r="J99" s="10">
        <f t="shared" si="9"/>
        <v>1.217010830217285E-4</v>
      </c>
      <c r="K99" s="10">
        <f t="shared" si="9"/>
        <v>3.2115563575178357E-4</v>
      </c>
      <c r="L99" s="10">
        <f t="shared" si="9"/>
        <v>7.6274463491048594E-4</v>
      </c>
      <c r="M99" s="10">
        <f t="shared" si="9"/>
        <v>1.6468350071930946E-3</v>
      </c>
      <c r="N99" s="10">
        <f t="shared" si="9"/>
        <v>3.2593609517363332E-3</v>
      </c>
    </row>
    <row r="100" spans="1:14" x14ac:dyDescent="0.25">
      <c r="A100" s="7">
        <v>96</v>
      </c>
      <c r="B100" s="10">
        <f t="shared" si="9"/>
        <v>3.7751345442790977E-11</v>
      </c>
      <c r="C100" s="10">
        <f t="shared" si="9"/>
        <v>9.0603229062698345E-10</v>
      </c>
      <c r="D100" s="10">
        <f t="shared" si="9"/>
        <v>1.0872387487523801E-8</v>
      </c>
      <c r="E100" s="10">
        <f t="shared" si="9"/>
        <v>8.6979099900190408E-8</v>
      </c>
      <c r="F100" s="10">
        <f t="shared" si="9"/>
        <v>5.2187459940114253E-7</v>
      </c>
      <c r="G100" s="10">
        <f t="shared" si="9"/>
        <v>2.504998077125484E-6</v>
      </c>
      <c r="H100" s="10">
        <f t="shared" si="9"/>
        <v>1.0019992308501934E-5</v>
      </c>
      <c r="I100" s="10">
        <f t="shared" si="9"/>
        <v>3.4354259343435206E-5</v>
      </c>
      <c r="J100" s="10">
        <f t="shared" si="9"/>
        <v>1.0306277803030562E-4</v>
      </c>
      <c r="K100" s="10">
        <f t="shared" si="9"/>
        <v>2.7483407474748165E-4</v>
      </c>
      <c r="L100" s="10">
        <f t="shared" si="9"/>
        <v>6.5960177939395595E-4</v>
      </c>
      <c r="M100" s="10">
        <f t="shared" si="9"/>
        <v>1.4391311550413586E-3</v>
      </c>
      <c r="N100" s="10">
        <f t="shared" si="9"/>
        <v>2.8782623100827172E-3</v>
      </c>
    </row>
    <row r="101" spans="1:14" x14ac:dyDescent="0.25">
      <c r="A101" s="7">
        <v>97</v>
      </c>
      <c r="B101" s="10">
        <f t="shared" si="9"/>
        <v>2.9400777392844726E-11</v>
      </c>
      <c r="C101" s="10">
        <f t="shared" si="9"/>
        <v>7.1296885177648464E-10</v>
      </c>
      <c r="D101" s="10">
        <f t="shared" si="9"/>
        <v>8.644747327789875E-9</v>
      </c>
      <c r="E101" s="10">
        <f t="shared" si="9"/>
        <v>6.9878374232968159E-8</v>
      </c>
      <c r="F101" s="10">
        <f t="shared" si="9"/>
        <v>4.2363764378736951E-7</v>
      </c>
      <c r="G101" s="10">
        <f t="shared" si="9"/>
        <v>2.0546425723687423E-6</v>
      </c>
      <c r="H101" s="10">
        <f t="shared" si="9"/>
        <v>8.3041803966569991E-6</v>
      </c>
      <c r="I101" s="10">
        <f t="shared" si="9"/>
        <v>2.8768053516990318E-5</v>
      </c>
      <c r="J101" s="10">
        <f t="shared" si="9"/>
        <v>8.7203162223376901E-5</v>
      </c>
      <c r="K101" s="10">
        <f t="shared" si="9"/>
        <v>2.3496407599076554E-4</v>
      </c>
      <c r="L101" s="10">
        <f t="shared" si="9"/>
        <v>5.6978788427760642E-4</v>
      </c>
      <c r="M101" s="10">
        <f t="shared" si="9"/>
        <v>1.2561232903392687E-3</v>
      </c>
      <c r="N101" s="10">
        <f t="shared" si="9"/>
        <v>2.5384158158939388E-3</v>
      </c>
    </row>
    <row r="102" spans="1:14" x14ac:dyDescent="0.25">
      <c r="A102" s="7">
        <v>98</v>
      </c>
      <c r="B102" s="10">
        <f t="shared" si="9"/>
        <v>2.289734845645553E-11</v>
      </c>
      <c r="C102" s="10">
        <f t="shared" si="9"/>
        <v>5.6098503718316047E-10</v>
      </c>
      <c r="D102" s="10">
        <f t="shared" si="9"/>
        <v>6.8720667054937159E-9</v>
      </c>
      <c r="E102" s="10">
        <f t="shared" si="9"/>
        <v>5.6121878094865346E-8</v>
      </c>
      <c r="F102" s="10">
        <f t="shared" si="9"/>
        <v>3.4374650333105029E-7</v>
      </c>
      <c r="G102" s="10">
        <f t="shared" si="9"/>
        <v>1.6843578663221463E-6</v>
      </c>
      <c r="H102" s="10">
        <f t="shared" si="9"/>
        <v>6.8777946208154301E-6</v>
      </c>
      <c r="I102" s="10">
        <f t="shared" si="9"/>
        <v>2.4072281172854008E-5</v>
      </c>
      <c r="J102" s="10">
        <f t="shared" si="9"/>
        <v>7.3721361091865401E-5</v>
      </c>
      <c r="K102" s="10">
        <f t="shared" si="9"/>
        <v>2.006859274167447E-4</v>
      </c>
      <c r="L102" s="10">
        <f t="shared" si="9"/>
        <v>4.916805221710245E-4</v>
      </c>
      <c r="M102" s="10">
        <f t="shared" si="9"/>
        <v>1.0951066175627364E-3</v>
      </c>
      <c r="N102" s="10">
        <f t="shared" si="9"/>
        <v>2.2358426775239198E-3</v>
      </c>
    </row>
    <row r="103" spans="1:14" x14ac:dyDescent="0.25">
      <c r="A103" s="7">
        <v>99</v>
      </c>
      <c r="B103" s="10">
        <f t="shared" si="9"/>
        <v>1.7832472908146389E-11</v>
      </c>
      <c r="C103" s="10">
        <f t="shared" si="9"/>
        <v>4.4135370447662312E-10</v>
      </c>
      <c r="D103" s="10">
        <f t="shared" si="9"/>
        <v>5.461752092898211E-9</v>
      </c>
      <c r="E103" s="10">
        <f t="shared" si="9"/>
        <v>4.5059454766410246E-8</v>
      </c>
      <c r="F103" s="10">
        <f t="shared" si="9"/>
        <v>2.7880537636716337E-7</v>
      </c>
      <c r="G103" s="10">
        <f t="shared" si="9"/>
        <v>1.3800866130174586E-6</v>
      </c>
      <c r="H103" s="10">
        <f t="shared" si="9"/>
        <v>5.692857278697017E-6</v>
      </c>
      <c r="I103" s="10">
        <f t="shared" si="9"/>
        <v>2.0128316806821598E-5</v>
      </c>
      <c r="J103" s="10">
        <f t="shared" si="9"/>
        <v>6.22719801211043E-5</v>
      </c>
      <c r="K103" s="10">
        <f t="shared" si="9"/>
        <v>1.7124794533303683E-4</v>
      </c>
      <c r="L103" s="10">
        <f t="shared" si="9"/>
        <v>4.2383866469926623E-4</v>
      </c>
      <c r="M103" s="10">
        <f t="shared" si="9"/>
        <v>9.5363699557334891E-4</v>
      </c>
      <c r="N103" s="10">
        <f t="shared" si="9"/>
        <v>1.9668763033700324E-3</v>
      </c>
    </row>
    <row r="104" spans="1:14" x14ac:dyDescent="0.25">
      <c r="A104" s="8">
        <v>100</v>
      </c>
      <c r="B104" s="11">
        <f t="shared" si="9"/>
        <v>1.3887943864964021E-11</v>
      </c>
      <c r="C104" s="11">
        <f t="shared" si="9"/>
        <v>3.4719859662410053E-10</v>
      </c>
      <c r="D104" s="11">
        <f t="shared" si="9"/>
        <v>4.3399824578012567E-9</v>
      </c>
      <c r="E104" s="11">
        <f t="shared" si="9"/>
        <v>3.6166520481677139E-8</v>
      </c>
      <c r="F104" s="11">
        <f t="shared" si="9"/>
        <v>2.260407530104821E-7</v>
      </c>
      <c r="G104" s="11">
        <f t="shared" si="9"/>
        <v>1.1302037650524104E-6</v>
      </c>
      <c r="H104" s="11">
        <f t="shared" si="9"/>
        <v>4.7091823543850441E-6</v>
      </c>
      <c r="I104" s="11">
        <f t="shared" si="9"/>
        <v>1.6818508408518014E-5</v>
      </c>
      <c r="J104" s="11">
        <f t="shared" si="9"/>
        <v>5.2557838776618798E-5</v>
      </c>
      <c r="K104" s="11">
        <f t="shared" si="9"/>
        <v>1.4599399660171887E-4</v>
      </c>
      <c r="L104" s="11">
        <f t="shared" si="9"/>
        <v>3.6498499150429718E-4</v>
      </c>
      <c r="M104" s="11">
        <f t="shared" si="9"/>
        <v>8.2951134432794811E-4</v>
      </c>
      <c r="N104" s="11">
        <f t="shared" si="9"/>
        <v>1.7281486340165588E-3</v>
      </c>
    </row>
    <row r="105" spans="1:14" x14ac:dyDescent="0.25">
      <c r="B105" s="58">
        <f>MAX(B4:B104)</f>
        <v>1</v>
      </c>
      <c r="C105" s="58">
        <f t="shared" ref="C105:N105" si="10">MAX(C4:C104)</f>
        <v>0.36787944117144233</v>
      </c>
      <c r="D105" s="58">
        <f t="shared" si="10"/>
        <v>0.2706705664732254</v>
      </c>
      <c r="E105" s="58">
        <f t="shared" si="10"/>
        <v>0.22404180765538775</v>
      </c>
      <c r="F105" s="58">
        <f t="shared" si="10"/>
        <v>0.19536681481316456</v>
      </c>
      <c r="G105" s="58">
        <f t="shared" si="10"/>
        <v>0.17546736976785071</v>
      </c>
      <c r="H105" s="58">
        <f t="shared" si="10"/>
        <v>0.16062314104798003</v>
      </c>
      <c r="I105" s="58">
        <f t="shared" si="10"/>
        <v>0.14900277967433789</v>
      </c>
      <c r="J105" s="58">
        <f t="shared" si="10"/>
        <v>0.13958653195059692</v>
      </c>
      <c r="K105" s="58">
        <f t="shared" si="10"/>
        <v>0.13175564000952267</v>
      </c>
      <c r="L105" s="58">
        <f t="shared" si="10"/>
        <v>0.1251100357211333</v>
      </c>
      <c r="M105" s="58">
        <f t="shared" si="10"/>
        <v>0.1193780602280255</v>
      </c>
      <c r="N105" s="58">
        <f t="shared" si="10"/>
        <v>0.11436791550944653</v>
      </c>
    </row>
    <row r="106" spans="1:14" x14ac:dyDescent="0.25">
      <c r="B106" s="59">
        <f>MATCH(B105,B4:B104,)-1</f>
        <v>0</v>
      </c>
      <c r="C106" s="59">
        <f t="shared" ref="C106:N106" si="11">MATCH(C105,C4:C104,)-1</f>
        <v>4</v>
      </c>
      <c r="D106" s="59">
        <f t="shared" si="11"/>
        <v>8</v>
      </c>
      <c r="E106" s="59">
        <f t="shared" si="11"/>
        <v>12</v>
      </c>
      <c r="F106" s="59">
        <f t="shared" si="11"/>
        <v>16</v>
      </c>
      <c r="G106" s="59">
        <f t="shared" si="11"/>
        <v>20</v>
      </c>
      <c r="H106" s="59">
        <f t="shared" si="11"/>
        <v>24</v>
      </c>
      <c r="I106" s="59">
        <f t="shared" si="11"/>
        <v>28</v>
      </c>
      <c r="J106" s="59">
        <f t="shared" si="11"/>
        <v>32</v>
      </c>
      <c r="K106" s="59">
        <f t="shared" si="11"/>
        <v>36</v>
      </c>
      <c r="L106" s="59">
        <f t="shared" si="11"/>
        <v>40</v>
      </c>
      <c r="M106" s="59">
        <f t="shared" si="11"/>
        <v>44</v>
      </c>
      <c r="N106" s="59">
        <f t="shared" si="11"/>
        <v>48</v>
      </c>
    </row>
    <row r="107" spans="1:14" x14ac:dyDescent="0.25">
      <c r="B107" s="60">
        <f>B3/$P$3</f>
        <v>0</v>
      </c>
      <c r="C107" s="60">
        <f t="shared" ref="C107:N107" si="12">C3/$P$3</f>
        <v>4</v>
      </c>
      <c r="D107" s="60">
        <f t="shared" si="12"/>
        <v>8</v>
      </c>
      <c r="E107" s="60">
        <f t="shared" si="12"/>
        <v>12</v>
      </c>
      <c r="F107" s="60">
        <f t="shared" si="12"/>
        <v>16</v>
      </c>
      <c r="G107" s="60">
        <f t="shared" si="12"/>
        <v>20</v>
      </c>
      <c r="H107" s="60">
        <f t="shared" si="12"/>
        <v>24</v>
      </c>
      <c r="I107" s="60">
        <f t="shared" si="12"/>
        <v>28</v>
      </c>
      <c r="J107" s="60">
        <f t="shared" si="12"/>
        <v>32</v>
      </c>
      <c r="K107" s="60">
        <f t="shared" si="12"/>
        <v>36</v>
      </c>
      <c r="L107" s="60">
        <f t="shared" si="12"/>
        <v>40</v>
      </c>
      <c r="M107" s="60">
        <f t="shared" si="12"/>
        <v>44</v>
      </c>
      <c r="N107" s="60">
        <f t="shared" si="12"/>
        <v>48</v>
      </c>
    </row>
  </sheetData>
  <mergeCells count="1">
    <mergeCell ref="C1:N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7035-DC67-48A2-95C5-8EA3AF9868F7}">
  <dimension ref="A1:O21"/>
  <sheetViews>
    <sheetView zoomScale="160" zoomScaleNormal="160" workbookViewId="0">
      <selection activeCell="C21" sqref="C21"/>
    </sheetView>
  </sheetViews>
  <sheetFormatPr defaultRowHeight="15" x14ac:dyDescent="0.25"/>
  <cols>
    <col min="1" max="1" width="20.140625" customWidth="1"/>
  </cols>
  <sheetData>
    <row r="1" spans="1:15" ht="27" thickBot="1" x14ac:dyDescent="0.45">
      <c r="A1" s="66" t="s">
        <v>16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5" ht="16.5" thickBot="1" x14ac:dyDescent="0.3">
      <c r="A2" s="64" t="s">
        <v>20</v>
      </c>
      <c r="B2" s="65"/>
      <c r="C2" s="20">
        <v>10</v>
      </c>
    </row>
    <row r="3" spans="1:15" ht="30" x14ac:dyDescent="0.25">
      <c r="A3" s="19" t="s">
        <v>17</v>
      </c>
      <c r="B3" s="19" t="s">
        <v>18</v>
      </c>
      <c r="C3" s="19" t="s">
        <v>19</v>
      </c>
      <c r="E3" s="21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1:15" x14ac:dyDescent="0.25">
      <c r="A4" s="13">
        <f ca="1">TODAY()+TIME(12,0,0)</f>
        <v>44006.5</v>
      </c>
      <c r="B4" s="14"/>
      <c r="C4" s="14">
        <v>0</v>
      </c>
      <c r="E4" s="24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5" x14ac:dyDescent="0.25">
      <c r="A5" s="15">
        <f ca="1">A4-(LN(1-B5)/$C$2)</f>
        <v>44006.722570428814</v>
      </c>
      <c r="B5" s="16">
        <f t="shared" ref="B5:B21" ca="1" si="0">RAND()</f>
        <v>0.89200866516756971</v>
      </c>
      <c r="C5" s="16">
        <v>0</v>
      </c>
      <c r="E5" s="24"/>
      <c r="F5" s="25"/>
      <c r="G5" s="25"/>
      <c r="H5" s="25"/>
      <c r="I5" s="25"/>
      <c r="J5" s="25"/>
      <c r="K5" s="25"/>
      <c r="L5" s="25"/>
      <c r="M5" s="25"/>
      <c r="N5" s="25"/>
      <c r="O5" s="26"/>
    </row>
    <row r="6" spans="1:15" x14ac:dyDescent="0.25">
      <c r="A6" s="15">
        <f t="shared" ref="A6:A21" ca="1" si="1">A5-(LN(1-B6)/$C$2)</f>
        <v>44006.875549423516</v>
      </c>
      <c r="B6" s="16">
        <f t="shared" ca="1" si="0"/>
        <v>0.7834188439459161</v>
      </c>
      <c r="C6" s="16">
        <v>0</v>
      </c>
      <c r="E6" s="24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1:15" x14ac:dyDescent="0.25">
      <c r="A7" s="15">
        <f t="shared" ca="1" si="1"/>
        <v>44006.901192109268</v>
      </c>
      <c r="B7" s="16">
        <f t="shared" ca="1" si="0"/>
        <v>0.22618840901337467</v>
      </c>
      <c r="C7" s="16">
        <v>0</v>
      </c>
      <c r="E7" s="24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1:15" x14ac:dyDescent="0.25">
      <c r="A8" s="15">
        <f t="shared" ca="1" si="1"/>
        <v>44006.976043810544</v>
      </c>
      <c r="B8" s="16">
        <f t="shared" ca="1" si="0"/>
        <v>0.5269324139975311</v>
      </c>
      <c r="C8" s="16">
        <v>0</v>
      </c>
      <c r="E8" s="24"/>
      <c r="F8" s="25"/>
      <c r="G8" s="25"/>
      <c r="H8" s="25"/>
      <c r="I8" s="25"/>
      <c r="J8" s="25"/>
      <c r="K8" s="25"/>
      <c r="L8" s="25"/>
      <c r="M8" s="25"/>
      <c r="N8" s="25"/>
      <c r="O8" s="26"/>
    </row>
    <row r="9" spans="1:15" x14ac:dyDescent="0.25">
      <c r="A9" s="15">
        <f t="shared" ca="1" si="1"/>
        <v>44007.113270621565</v>
      </c>
      <c r="B9" s="16">
        <f t="shared" ca="1" si="0"/>
        <v>0.74646872993267233</v>
      </c>
      <c r="C9" s="16">
        <v>0</v>
      </c>
      <c r="E9" s="24"/>
      <c r="F9" s="25"/>
      <c r="G9" s="25"/>
      <c r="H9" s="25"/>
      <c r="I9" s="25"/>
      <c r="J9" s="25"/>
      <c r="K9" s="25"/>
      <c r="L9" s="25"/>
      <c r="M9" s="25"/>
      <c r="N9" s="25"/>
      <c r="O9" s="26"/>
    </row>
    <row r="10" spans="1:15" x14ac:dyDescent="0.25">
      <c r="A10" s="15">
        <f t="shared" ca="1" si="1"/>
        <v>44007.178475338085</v>
      </c>
      <c r="B10" s="16">
        <f t="shared" ca="1" si="0"/>
        <v>0.47902184402838877</v>
      </c>
      <c r="C10" s="16">
        <v>0</v>
      </c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1:15" x14ac:dyDescent="0.25">
      <c r="A11" s="15">
        <f t="shared" ca="1" si="1"/>
        <v>44007.179537788717</v>
      </c>
      <c r="B11" s="16">
        <f t="shared" ca="1" si="0"/>
        <v>1.0568265633627116E-2</v>
      </c>
      <c r="C11" s="16">
        <v>0</v>
      </c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x14ac:dyDescent="0.25">
      <c r="A12" s="15">
        <f t="shared" ca="1" si="1"/>
        <v>44007.460427974198</v>
      </c>
      <c r="B12" s="16">
        <f t="shared" ca="1" si="0"/>
        <v>0.93972885747016011</v>
      </c>
      <c r="C12" s="16">
        <v>0</v>
      </c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1:15" ht="15.75" thickBot="1" x14ac:dyDescent="0.3">
      <c r="A13" s="15">
        <f t="shared" ca="1" si="1"/>
        <v>44007.506187476334</v>
      </c>
      <c r="B13" s="16">
        <f t="shared" ca="1" si="0"/>
        <v>0.36719630371481027</v>
      </c>
      <c r="C13" s="16">
        <v>0</v>
      </c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9"/>
    </row>
    <row r="14" spans="1:15" x14ac:dyDescent="0.25">
      <c r="A14" s="15">
        <f t="shared" ca="1" si="1"/>
        <v>44007.548908584671</v>
      </c>
      <c r="B14" s="16">
        <f t="shared" ca="1" si="0"/>
        <v>0.34767415745335983</v>
      </c>
      <c r="C14" s="16">
        <v>0</v>
      </c>
    </row>
    <row r="15" spans="1:15" x14ac:dyDescent="0.25">
      <c r="A15" s="15">
        <f t="shared" ca="1" si="1"/>
        <v>44007.654057015716</v>
      </c>
      <c r="B15" s="16">
        <f t="shared" ca="1" si="0"/>
        <v>0.65058128185193587</v>
      </c>
      <c r="C15" s="16">
        <v>0</v>
      </c>
    </row>
    <row r="16" spans="1:15" x14ac:dyDescent="0.25">
      <c r="A16" s="15">
        <f t="shared" ca="1" si="1"/>
        <v>44007.910623643045</v>
      </c>
      <c r="B16" s="16">
        <f t="shared" ca="1" si="0"/>
        <v>0.92313205068787085</v>
      </c>
      <c r="C16" s="16">
        <v>0</v>
      </c>
    </row>
    <row r="17" spans="1:3" x14ac:dyDescent="0.25">
      <c r="A17" s="15">
        <f t="shared" ca="1" si="1"/>
        <v>44007.93687682275</v>
      </c>
      <c r="B17" s="16">
        <f t="shared" ca="1" si="0"/>
        <v>0.2308980911920917</v>
      </c>
      <c r="C17" s="16">
        <v>0</v>
      </c>
    </row>
    <row r="18" spans="1:3" x14ac:dyDescent="0.25">
      <c r="A18" s="15">
        <f t="shared" ca="1" si="1"/>
        <v>44008.037100236448</v>
      </c>
      <c r="B18" s="16">
        <f t="shared" ca="1" si="0"/>
        <v>0.6329415344600533</v>
      </c>
      <c r="C18" s="16">
        <v>0</v>
      </c>
    </row>
    <row r="19" spans="1:3" x14ac:dyDescent="0.25">
      <c r="A19" s="15">
        <f t="shared" ca="1" si="1"/>
        <v>44008.355421362779</v>
      </c>
      <c r="B19" s="16">
        <f t="shared" ca="1" si="0"/>
        <v>0.95854767317543355</v>
      </c>
      <c r="C19" s="16">
        <v>0</v>
      </c>
    </row>
    <row r="20" spans="1:3" x14ac:dyDescent="0.25">
      <c r="A20" s="15">
        <f t="shared" ca="1" si="1"/>
        <v>44008.379176716429</v>
      </c>
      <c r="B20" s="16">
        <f t="shared" ca="1" si="0"/>
        <v>0.2114453265784737</v>
      </c>
      <c r="C20" s="16">
        <v>0</v>
      </c>
    </row>
    <row r="21" spans="1:3" x14ac:dyDescent="0.25">
      <c r="A21" s="17">
        <f t="shared" ca="1" si="1"/>
        <v>44008.381031814475</v>
      </c>
      <c r="B21" s="18">
        <f t="shared" ca="1" si="0"/>
        <v>1.8379970157033187E-2</v>
      </c>
      <c r="C21" s="18">
        <v>0</v>
      </c>
    </row>
  </sheetData>
  <mergeCells count="2">
    <mergeCell ref="A2:B2"/>
    <mergeCell ref="A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43F2-8666-4316-9E07-C9EF6DD8E7F6}">
  <dimension ref="A1:K26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7.42578125" bestFit="1" customWidth="1"/>
    <col min="2" max="2" width="12" bestFit="1" customWidth="1"/>
    <col min="3" max="3" width="8.140625" bestFit="1" customWidth="1"/>
    <col min="4" max="4" width="8.85546875" bestFit="1" customWidth="1"/>
    <col min="11" max="11" width="7.5703125" customWidth="1"/>
  </cols>
  <sheetData>
    <row r="1" spans="1:11" ht="23.25" x14ac:dyDescent="0.35">
      <c r="A1" s="68" t="s">
        <v>21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30" x14ac:dyDescent="0.25">
      <c r="A2" s="31" t="s">
        <v>22</v>
      </c>
      <c r="B2" s="31" t="s">
        <v>23</v>
      </c>
      <c r="C2" s="31" t="s">
        <v>24</v>
      </c>
      <c r="D2" s="31" t="s">
        <v>25</v>
      </c>
      <c r="E2" s="67" t="s">
        <v>26</v>
      </c>
      <c r="F2" s="67"/>
      <c r="G2" s="67"/>
      <c r="H2" s="67"/>
      <c r="I2" s="67"/>
      <c r="J2" s="67"/>
      <c r="K2" s="32">
        <v>0.3</v>
      </c>
    </row>
    <row r="3" spans="1:11" x14ac:dyDescent="0.25">
      <c r="A3" s="14">
        <v>1</v>
      </c>
      <c r="B3" s="14">
        <f t="shared" ref="B3:B26" ca="1" si="0">RAND()</f>
        <v>0.16879567531606576</v>
      </c>
      <c r="C3" s="14">
        <f t="shared" ref="C3:C26" si="1">$K$2</f>
        <v>0.3</v>
      </c>
      <c r="D3" s="33">
        <f t="shared" ref="D3:D25" ca="1" si="2">IF(B3&lt;C3,1,0)</f>
        <v>1</v>
      </c>
    </row>
    <row r="4" spans="1:11" x14ac:dyDescent="0.25">
      <c r="A4" s="16">
        <v>2</v>
      </c>
      <c r="B4" s="16">
        <f t="shared" ca="1" si="0"/>
        <v>0.82431211019066153</v>
      </c>
      <c r="C4" s="16">
        <f t="shared" si="1"/>
        <v>0.3</v>
      </c>
      <c r="D4" s="34">
        <f t="shared" ca="1" si="2"/>
        <v>0</v>
      </c>
    </row>
    <row r="5" spans="1:11" x14ac:dyDescent="0.25">
      <c r="A5" s="16">
        <v>3</v>
      </c>
      <c r="B5" s="16">
        <f t="shared" ca="1" si="0"/>
        <v>0.88279019644029444</v>
      </c>
      <c r="C5" s="16">
        <f t="shared" si="1"/>
        <v>0.3</v>
      </c>
      <c r="D5" s="34">
        <f t="shared" ca="1" si="2"/>
        <v>0</v>
      </c>
    </row>
    <row r="6" spans="1:11" x14ac:dyDescent="0.25">
      <c r="A6" s="16">
        <v>4</v>
      </c>
      <c r="B6" s="16">
        <f t="shared" ca="1" si="0"/>
        <v>0.60757010243848819</v>
      </c>
      <c r="C6" s="16">
        <f t="shared" si="1"/>
        <v>0.3</v>
      </c>
      <c r="D6" s="34">
        <f t="shared" ca="1" si="2"/>
        <v>0</v>
      </c>
    </row>
    <row r="7" spans="1:11" x14ac:dyDescent="0.25">
      <c r="A7" s="16">
        <v>5</v>
      </c>
      <c r="B7" s="16">
        <f t="shared" ca="1" si="0"/>
        <v>0.74505651888913449</v>
      </c>
      <c r="C7" s="16">
        <f t="shared" si="1"/>
        <v>0.3</v>
      </c>
      <c r="D7" s="34">
        <f t="shared" ca="1" si="2"/>
        <v>0</v>
      </c>
    </row>
    <row r="8" spans="1:11" x14ac:dyDescent="0.25">
      <c r="A8" s="16">
        <v>6</v>
      </c>
      <c r="B8" s="16">
        <f t="shared" ca="1" si="0"/>
        <v>1.5356976384208521E-2</v>
      </c>
      <c r="C8" s="16">
        <f t="shared" si="1"/>
        <v>0.3</v>
      </c>
      <c r="D8" s="34">
        <f t="shared" ca="1" si="2"/>
        <v>1</v>
      </c>
    </row>
    <row r="9" spans="1:11" x14ac:dyDescent="0.25">
      <c r="A9" s="16">
        <v>7</v>
      </c>
      <c r="B9" s="16">
        <f t="shared" ca="1" si="0"/>
        <v>0.9717389211698938</v>
      </c>
      <c r="C9" s="16">
        <f t="shared" si="1"/>
        <v>0.3</v>
      </c>
      <c r="D9" s="34">
        <f t="shared" ca="1" si="2"/>
        <v>0</v>
      </c>
    </row>
    <row r="10" spans="1:11" x14ac:dyDescent="0.25">
      <c r="A10" s="16">
        <v>8</v>
      </c>
      <c r="B10" s="16">
        <f t="shared" ca="1" si="0"/>
        <v>7.9006672216608287E-5</v>
      </c>
      <c r="C10" s="16">
        <f t="shared" si="1"/>
        <v>0.3</v>
      </c>
      <c r="D10" s="34">
        <f t="shared" ca="1" si="2"/>
        <v>1</v>
      </c>
    </row>
    <row r="11" spans="1:11" x14ac:dyDescent="0.25">
      <c r="A11" s="16">
        <v>9</v>
      </c>
      <c r="B11" s="16">
        <f t="shared" ca="1" si="0"/>
        <v>0.33861759213107978</v>
      </c>
      <c r="C11" s="16">
        <f t="shared" si="1"/>
        <v>0.3</v>
      </c>
      <c r="D11" s="34">
        <f t="shared" ca="1" si="2"/>
        <v>0</v>
      </c>
    </row>
    <row r="12" spans="1:11" x14ac:dyDescent="0.25">
      <c r="A12" s="16">
        <v>10</v>
      </c>
      <c r="B12" s="16">
        <f t="shared" ca="1" si="0"/>
        <v>0.28911504820639689</v>
      </c>
      <c r="C12" s="16">
        <f t="shared" si="1"/>
        <v>0.3</v>
      </c>
      <c r="D12" s="34">
        <f t="shared" ca="1" si="2"/>
        <v>1</v>
      </c>
    </row>
    <row r="13" spans="1:11" x14ac:dyDescent="0.25">
      <c r="A13" s="16">
        <v>11</v>
      </c>
      <c r="B13" s="16">
        <f t="shared" ca="1" si="0"/>
        <v>0.52810321097295765</v>
      </c>
      <c r="C13" s="16">
        <f t="shared" si="1"/>
        <v>0.3</v>
      </c>
      <c r="D13" s="34">
        <f t="shared" ca="1" si="2"/>
        <v>0</v>
      </c>
    </row>
    <row r="14" spans="1:11" x14ac:dyDescent="0.25">
      <c r="A14" s="16">
        <v>12</v>
      </c>
      <c r="B14" s="16">
        <f t="shared" ca="1" si="0"/>
        <v>0.78643774091317997</v>
      </c>
      <c r="C14" s="16">
        <f t="shared" si="1"/>
        <v>0.3</v>
      </c>
      <c r="D14" s="34">
        <f t="shared" ca="1" si="2"/>
        <v>0</v>
      </c>
    </row>
    <row r="15" spans="1:11" x14ac:dyDescent="0.25">
      <c r="A15" s="16">
        <v>13</v>
      </c>
      <c r="B15" s="16">
        <f t="shared" ca="1" si="0"/>
        <v>0.54237842622843491</v>
      </c>
      <c r="C15" s="16">
        <f t="shared" si="1"/>
        <v>0.3</v>
      </c>
      <c r="D15" s="34">
        <f t="shared" ca="1" si="2"/>
        <v>0</v>
      </c>
    </row>
    <row r="16" spans="1:11" x14ac:dyDescent="0.25">
      <c r="A16" s="16">
        <v>14</v>
      </c>
      <c r="B16" s="16">
        <f t="shared" ca="1" si="0"/>
        <v>0.58061276679093365</v>
      </c>
      <c r="C16" s="16">
        <f t="shared" si="1"/>
        <v>0.3</v>
      </c>
      <c r="D16" s="34">
        <f t="shared" ca="1" si="2"/>
        <v>0</v>
      </c>
    </row>
    <row r="17" spans="1:4" x14ac:dyDescent="0.25">
      <c r="A17" s="16">
        <v>15</v>
      </c>
      <c r="B17" s="16">
        <f t="shared" ca="1" si="0"/>
        <v>0.81720985801821588</v>
      </c>
      <c r="C17" s="16">
        <f t="shared" si="1"/>
        <v>0.3</v>
      </c>
      <c r="D17" s="34">
        <f t="shared" ca="1" si="2"/>
        <v>0</v>
      </c>
    </row>
    <row r="18" spans="1:4" x14ac:dyDescent="0.25">
      <c r="A18" s="16">
        <v>16</v>
      </c>
      <c r="B18" s="16">
        <f t="shared" ca="1" si="0"/>
        <v>0.96765149674111706</v>
      </c>
      <c r="C18" s="16">
        <f t="shared" si="1"/>
        <v>0.3</v>
      </c>
      <c r="D18" s="34">
        <f t="shared" ca="1" si="2"/>
        <v>0</v>
      </c>
    </row>
    <row r="19" spans="1:4" x14ac:dyDescent="0.25">
      <c r="A19" s="16">
        <v>17</v>
      </c>
      <c r="B19" s="16">
        <f t="shared" ca="1" si="0"/>
        <v>0.17188783968100729</v>
      </c>
      <c r="C19" s="16">
        <f t="shared" si="1"/>
        <v>0.3</v>
      </c>
      <c r="D19" s="34">
        <f t="shared" ca="1" si="2"/>
        <v>1</v>
      </c>
    </row>
    <row r="20" spans="1:4" x14ac:dyDescent="0.25">
      <c r="A20" s="16">
        <v>18</v>
      </c>
      <c r="B20" s="16">
        <f t="shared" ca="1" si="0"/>
        <v>0.74410383988597217</v>
      </c>
      <c r="C20" s="16">
        <f t="shared" si="1"/>
        <v>0.3</v>
      </c>
      <c r="D20" s="34">
        <f t="shared" ca="1" si="2"/>
        <v>0</v>
      </c>
    </row>
    <row r="21" spans="1:4" x14ac:dyDescent="0.25">
      <c r="A21" s="16">
        <v>19</v>
      </c>
      <c r="B21" s="16">
        <f t="shared" ca="1" si="0"/>
        <v>0.3326006313937161</v>
      </c>
      <c r="C21" s="16">
        <f t="shared" si="1"/>
        <v>0.3</v>
      </c>
      <c r="D21" s="34">
        <f t="shared" ca="1" si="2"/>
        <v>0</v>
      </c>
    </row>
    <row r="22" spans="1:4" x14ac:dyDescent="0.25">
      <c r="A22" s="16">
        <v>20</v>
      </c>
      <c r="B22" s="16">
        <f t="shared" ca="1" si="0"/>
        <v>0.57149063216774842</v>
      </c>
      <c r="C22" s="16">
        <f t="shared" si="1"/>
        <v>0.3</v>
      </c>
      <c r="D22" s="34">
        <f t="shared" ca="1" si="2"/>
        <v>0</v>
      </c>
    </row>
    <row r="23" spans="1:4" x14ac:dyDescent="0.25">
      <c r="A23" s="16">
        <v>21</v>
      </c>
      <c r="B23" s="16">
        <f t="shared" ca="1" si="0"/>
        <v>0.57030715087200567</v>
      </c>
      <c r="C23" s="16">
        <f t="shared" si="1"/>
        <v>0.3</v>
      </c>
      <c r="D23" s="34">
        <f t="shared" ca="1" si="2"/>
        <v>0</v>
      </c>
    </row>
    <row r="24" spans="1:4" x14ac:dyDescent="0.25">
      <c r="A24" s="16">
        <v>22</v>
      </c>
      <c r="B24" s="16">
        <f t="shared" ca="1" si="0"/>
        <v>0.54184226616730924</v>
      </c>
      <c r="C24" s="16">
        <f t="shared" si="1"/>
        <v>0.3</v>
      </c>
      <c r="D24" s="34">
        <f t="shared" ca="1" si="2"/>
        <v>0</v>
      </c>
    </row>
    <row r="25" spans="1:4" x14ac:dyDescent="0.25">
      <c r="A25" s="16">
        <v>23</v>
      </c>
      <c r="B25" s="16">
        <f t="shared" ca="1" si="0"/>
        <v>0.91942087484611212</v>
      </c>
      <c r="C25" s="16">
        <f t="shared" si="1"/>
        <v>0.3</v>
      </c>
      <c r="D25" s="34">
        <f t="shared" ca="1" si="2"/>
        <v>0</v>
      </c>
    </row>
    <row r="26" spans="1:4" x14ac:dyDescent="0.25">
      <c r="A26" s="18">
        <v>24</v>
      </c>
      <c r="B26" s="18">
        <f t="shared" ca="1" si="0"/>
        <v>0.15265133719298218</v>
      </c>
      <c r="C26" s="18">
        <f t="shared" si="1"/>
        <v>0.3</v>
      </c>
      <c r="D26" s="35">
        <f ca="1">IF(B26&lt;C26,1,0)</f>
        <v>1</v>
      </c>
    </row>
  </sheetData>
  <mergeCells count="2">
    <mergeCell ref="E2:J2"/>
    <mergeCell ref="A1:K1"/>
  </mergeCells>
  <conditionalFormatting sqref="D3:D26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723C-2AF5-423A-A054-BBFBC595F8D5}">
  <dimension ref="A1:K26"/>
  <sheetViews>
    <sheetView zoomScale="130" zoomScaleNormal="130" workbookViewId="0">
      <selection activeCell="A3" sqref="A3"/>
    </sheetView>
  </sheetViews>
  <sheetFormatPr defaultRowHeight="15" x14ac:dyDescent="0.25"/>
  <cols>
    <col min="1" max="1" width="7.42578125" bestFit="1" customWidth="1"/>
    <col min="2" max="2" width="12" bestFit="1" customWidth="1"/>
    <col min="3" max="3" width="8.140625" bestFit="1" customWidth="1"/>
    <col min="4" max="4" width="8.85546875" bestFit="1" customWidth="1"/>
    <col min="11" max="11" width="9.140625" customWidth="1"/>
  </cols>
  <sheetData>
    <row r="1" spans="1:11" ht="23.25" x14ac:dyDescent="0.35">
      <c r="A1" s="68" t="s">
        <v>21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30" x14ac:dyDescent="0.25">
      <c r="A2" s="31" t="s">
        <v>22</v>
      </c>
      <c r="B2" s="31" t="s">
        <v>23</v>
      </c>
      <c r="C2" s="31" t="s">
        <v>24</v>
      </c>
      <c r="D2" s="31" t="s">
        <v>25</v>
      </c>
      <c r="E2" s="67" t="s">
        <v>26</v>
      </c>
      <c r="F2" s="67"/>
      <c r="G2" s="67"/>
      <c r="H2" s="67"/>
      <c r="I2" s="67"/>
      <c r="J2" s="67"/>
      <c r="K2" s="32">
        <f>AVERAGE(C3:C26)</f>
        <v>0.125</v>
      </c>
    </row>
    <row r="3" spans="1:11" x14ac:dyDescent="0.25">
      <c r="A3" s="14">
        <v>1</v>
      </c>
      <c r="B3" s="14">
        <f t="shared" ref="B3:B26" ca="1" si="0">RAND()</f>
        <v>0.78552461369027027</v>
      </c>
      <c r="C3" s="14">
        <v>0</v>
      </c>
      <c r="D3" s="33">
        <f t="shared" ref="D3:D26" ca="1" si="1">IF(B3&lt;C3,1,0)</f>
        <v>0</v>
      </c>
    </row>
    <row r="4" spans="1:11" x14ac:dyDescent="0.25">
      <c r="A4" s="16">
        <v>2</v>
      </c>
      <c r="B4" s="16">
        <f t="shared" ca="1" si="0"/>
        <v>0.76995071990043251</v>
      </c>
      <c r="C4" s="16">
        <v>0.05</v>
      </c>
      <c r="D4" s="34">
        <f t="shared" ca="1" si="1"/>
        <v>0</v>
      </c>
    </row>
    <row r="5" spans="1:11" x14ac:dyDescent="0.25">
      <c r="A5" s="16">
        <v>3</v>
      </c>
      <c r="B5" s="16">
        <f t="shared" ca="1" si="0"/>
        <v>0.31116736887200047</v>
      </c>
      <c r="C5" s="16">
        <v>0.1</v>
      </c>
      <c r="D5" s="34">
        <f t="shared" ca="1" si="1"/>
        <v>0</v>
      </c>
    </row>
    <row r="6" spans="1:11" x14ac:dyDescent="0.25">
      <c r="A6" s="16">
        <v>4</v>
      </c>
      <c r="B6" s="16">
        <f t="shared" ca="1" si="0"/>
        <v>0.40104873475468661</v>
      </c>
      <c r="C6" s="16">
        <v>0.15</v>
      </c>
      <c r="D6" s="34">
        <f t="shared" ca="1" si="1"/>
        <v>0</v>
      </c>
    </row>
    <row r="7" spans="1:11" x14ac:dyDescent="0.25">
      <c r="A7" s="16">
        <v>5</v>
      </c>
      <c r="B7" s="16">
        <f t="shared" ca="1" si="0"/>
        <v>0.35361951953947179</v>
      </c>
      <c r="C7" s="16">
        <v>0.2</v>
      </c>
      <c r="D7" s="34">
        <f t="shared" ca="1" si="1"/>
        <v>0</v>
      </c>
    </row>
    <row r="8" spans="1:11" x14ac:dyDescent="0.25">
      <c r="A8" s="16">
        <v>6</v>
      </c>
      <c r="B8" s="16">
        <f t="shared" ca="1" si="0"/>
        <v>0.89399333447444618</v>
      </c>
      <c r="C8" s="16">
        <v>0.25</v>
      </c>
      <c r="D8" s="34">
        <f t="shared" ca="1" si="1"/>
        <v>0</v>
      </c>
    </row>
    <row r="9" spans="1:11" x14ac:dyDescent="0.25">
      <c r="A9" s="16">
        <v>7</v>
      </c>
      <c r="B9" s="16">
        <f t="shared" ca="1" si="0"/>
        <v>4.1800246026338583E-2</v>
      </c>
      <c r="C9" s="16">
        <v>0.25</v>
      </c>
      <c r="D9" s="34">
        <f t="shared" ca="1" si="1"/>
        <v>1</v>
      </c>
    </row>
    <row r="10" spans="1:11" x14ac:dyDescent="0.25">
      <c r="A10" s="16">
        <v>8</v>
      </c>
      <c r="B10" s="16">
        <f t="shared" ca="1" si="0"/>
        <v>0.99064132349015721</v>
      </c>
      <c r="C10" s="16">
        <v>0.2</v>
      </c>
      <c r="D10" s="34">
        <f t="shared" ca="1" si="1"/>
        <v>0</v>
      </c>
    </row>
    <row r="11" spans="1:11" x14ac:dyDescent="0.25">
      <c r="A11" s="16">
        <v>9</v>
      </c>
      <c r="B11" s="16">
        <f t="shared" ca="1" si="0"/>
        <v>0.25865786198315976</v>
      </c>
      <c r="C11" s="16">
        <v>0.15</v>
      </c>
      <c r="D11" s="34">
        <f t="shared" ca="1" si="1"/>
        <v>0</v>
      </c>
    </row>
    <row r="12" spans="1:11" x14ac:dyDescent="0.25">
      <c r="A12" s="16">
        <v>10</v>
      </c>
      <c r="B12" s="16">
        <f t="shared" ca="1" si="0"/>
        <v>0.78730562403477899</v>
      </c>
      <c r="C12" s="16">
        <v>0.1</v>
      </c>
      <c r="D12" s="34">
        <f t="shared" ca="1" si="1"/>
        <v>0</v>
      </c>
    </row>
    <row r="13" spans="1:11" x14ac:dyDescent="0.25">
      <c r="A13" s="16">
        <v>11</v>
      </c>
      <c r="B13" s="16">
        <f t="shared" ca="1" si="0"/>
        <v>0.9169688206071962</v>
      </c>
      <c r="C13" s="16">
        <v>0.05</v>
      </c>
      <c r="D13" s="34">
        <f t="shared" ca="1" si="1"/>
        <v>0</v>
      </c>
    </row>
    <row r="14" spans="1:11" x14ac:dyDescent="0.25">
      <c r="A14" s="16">
        <v>12</v>
      </c>
      <c r="B14" s="16">
        <f t="shared" ca="1" si="0"/>
        <v>0.74931338686929938</v>
      </c>
      <c r="C14" s="16">
        <v>0</v>
      </c>
      <c r="D14" s="34">
        <f t="shared" ca="1" si="1"/>
        <v>0</v>
      </c>
    </row>
    <row r="15" spans="1:11" x14ac:dyDescent="0.25">
      <c r="A15" s="16">
        <v>13</v>
      </c>
      <c r="B15" s="16">
        <f t="shared" ca="1" si="0"/>
        <v>0.70777007669602598</v>
      </c>
      <c r="C15" s="16">
        <v>0</v>
      </c>
      <c r="D15" s="34">
        <f t="shared" ca="1" si="1"/>
        <v>0</v>
      </c>
    </row>
    <row r="16" spans="1:11" x14ac:dyDescent="0.25">
      <c r="A16" s="16">
        <v>14</v>
      </c>
      <c r="B16" s="16">
        <f t="shared" ca="1" si="0"/>
        <v>0.24273534417514819</v>
      </c>
      <c r="C16" s="16">
        <v>0.05</v>
      </c>
      <c r="D16" s="34">
        <f t="shared" ca="1" si="1"/>
        <v>0</v>
      </c>
    </row>
    <row r="17" spans="1:4" x14ac:dyDescent="0.25">
      <c r="A17" s="16">
        <v>15</v>
      </c>
      <c r="B17" s="16">
        <f t="shared" ca="1" si="0"/>
        <v>0.7936873241487763</v>
      </c>
      <c r="C17" s="16">
        <v>0.1</v>
      </c>
      <c r="D17" s="34">
        <f t="shared" ca="1" si="1"/>
        <v>0</v>
      </c>
    </row>
    <row r="18" spans="1:4" x14ac:dyDescent="0.25">
      <c r="A18" s="16">
        <v>16</v>
      </c>
      <c r="B18" s="16">
        <f t="shared" ca="1" si="0"/>
        <v>0.10849339493361143</v>
      </c>
      <c r="C18" s="16">
        <v>0.15</v>
      </c>
      <c r="D18" s="34">
        <f t="shared" ca="1" si="1"/>
        <v>1</v>
      </c>
    </row>
    <row r="19" spans="1:4" x14ac:dyDescent="0.25">
      <c r="A19" s="16">
        <v>17</v>
      </c>
      <c r="B19" s="16">
        <f t="shared" ca="1" si="0"/>
        <v>0.50948630965771557</v>
      </c>
      <c r="C19" s="16">
        <v>0.2</v>
      </c>
      <c r="D19" s="34">
        <f t="shared" ca="1" si="1"/>
        <v>0</v>
      </c>
    </row>
    <row r="20" spans="1:4" x14ac:dyDescent="0.25">
      <c r="A20" s="16">
        <v>18</v>
      </c>
      <c r="B20" s="16">
        <f t="shared" ca="1" si="0"/>
        <v>0.83907884687556533</v>
      </c>
      <c r="C20" s="16">
        <v>0.25</v>
      </c>
      <c r="D20" s="34">
        <f t="shared" ca="1" si="1"/>
        <v>0</v>
      </c>
    </row>
    <row r="21" spans="1:4" x14ac:dyDescent="0.25">
      <c r="A21" s="16">
        <v>19</v>
      </c>
      <c r="B21" s="16">
        <f t="shared" ca="1" si="0"/>
        <v>0.73731674031161976</v>
      </c>
      <c r="C21" s="16">
        <v>0.25</v>
      </c>
      <c r="D21" s="34">
        <f t="shared" ca="1" si="1"/>
        <v>0</v>
      </c>
    </row>
    <row r="22" spans="1:4" x14ac:dyDescent="0.25">
      <c r="A22" s="16">
        <v>20</v>
      </c>
      <c r="B22" s="16">
        <f t="shared" ca="1" si="0"/>
        <v>0.85334600182914033</v>
      </c>
      <c r="C22" s="16">
        <v>0.2</v>
      </c>
      <c r="D22" s="34">
        <f t="shared" ca="1" si="1"/>
        <v>0</v>
      </c>
    </row>
    <row r="23" spans="1:4" x14ac:dyDescent="0.25">
      <c r="A23" s="16">
        <v>21</v>
      </c>
      <c r="B23" s="16">
        <f t="shared" ca="1" si="0"/>
        <v>5.5610160393799957E-2</v>
      </c>
      <c r="C23" s="16">
        <v>0.15</v>
      </c>
      <c r="D23" s="34">
        <f t="shared" ca="1" si="1"/>
        <v>1</v>
      </c>
    </row>
    <row r="24" spans="1:4" x14ac:dyDescent="0.25">
      <c r="A24" s="16">
        <v>22</v>
      </c>
      <c r="B24" s="16">
        <f t="shared" ca="1" si="0"/>
        <v>0.13040816751749662</v>
      </c>
      <c r="C24" s="16">
        <v>0.1</v>
      </c>
      <c r="D24" s="34">
        <f t="shared" ca="1" si="1"/>
        <v>0</v>
      </c>
    </row>
    <row r="25" spans="1:4" x14ac:dyDescent="0.25">
      <c r="A25" s="16">
        <v>23</v>
      </c>
      <c r="B25" s="16">
        <f t="shared" ca="1" si="0"/>
        <v>0.51809509965327538</v>
      </c>
      <c r="C25" s="16">
        <v>0.05</v>
      </c>
      <c r="D25" s="34">
        <f t="shared" ca="1" si="1"/>
        <v>0</v>
      </c>
    </row>
    <row r="26" spans="1:4" x14ac:dyDescent="0.25">
      <c r="A26" s="18">
        <v>24</v>
      </c>
      <c r="B26" s="18">
        <f t="shared" ca="1" si="0"/>
        <v>0.97633967706505065</v>
      </c>
      <c r="C26" s="18">
        <v>0</v>
      </c>
      <c r="D26" s="35">
        <f t="shared" ca="1" si="1"/>
        <v>0</v>
      </c>
    </row>
  </sheetData>
  <mergeCells count="2">
    <mergeCell ref="E2:J2"/>
    <mergeCell ref="A1:K1"/>
  </mergeCells>
  <conditionalFormatting sqref="D3:D2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0AB4-2CC9-4DDF-A880-EF391A8886DC}">
  <dimension ref="A1:P26"/>
  <sheetViews>
    <sheetView zoomScale="115" zoomScaleNormal="115" workbookViewId="0">
      <selection activeCell="E3" sqref="E3"/>
    </sheetView>
  </sheetViews>
  <sheetFormatPr defaultRowHeight="15" x14ac:dyDescent="0.25"/>
  <cols>
    <col min="1" max="1" width="7.42578125" bestFit="1" customWidth="1"/>
    <col min="2" max="2" width="12" bestFit="1" customWidth="1"/>
    <col min="3" max="3" width="12.42578125" bestFit="1" customWidth="1"/>
    <col min="4" max="4" width="15.28515625" customWidth="1"/>
    <col min="5" max="5" width="11.28515625" bestFit="1" customWidth="1"/>
    <col min="6" max="6" width="15.140625" bestFit="1" customWidth="1"/>
    <col min="7" max="7" width="11.85546875" bestFit="1" customWidth="1"/>
    <col min="8" max="8" width="8.85546875" bestFit="1" customWidth="1"/>
    <col min="9" max="9" width="41.28515625" customWidth="1"/>
    <col min="11" max="11" width="4" bestFit="1" customWidth="1"/>
  </cols>
  <sheetData>
    <row r="1" spans="1:16" ht="23.25" x14ac:dyDescent="0.35">
      <c r="A1" s="36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ht="45" x14ac:dyDescent="0.25">
      <c r="A2" s="47" t="s">
        <v>22</v>
      </c>
      <c r="B2" s="47" t="s">
        <v>28</v>
      </c>
      <c r="C2" s="47" t="s">
        <v>29</v>
      </c>
      <c r="D2" s="47" t="s">
        <v>30</v>
      </c>
      <c r="E2" s="47" t="s">
        <v>31</v>
      </c>
      <c r="F2" s="47" t="s">
        <v>32</v>
      </c>
      <c r="G2" s="47" t="s">
        <v>33</v>
      </c>
      <c r="H2" s="47" t="s">
        <v>25</v>
      </c>
      <c r="I2" s="46" t="s">
        <v>32</v>
      </c>
      <c r="J2" s="48">
        <f>AVERAGE(F3:F26)</f>
        <v>0.15000000000000002</v>
      </c>
    </row>
    <row r="3" spans="1:16" x14ac:dyDescent="0.25">
      <c r="A3" s="6">
        <v>1</v>
      </c>
      <c r="B3" s="6">
        <v>1</v>
      </c>
      <c r="C3" s="40">
        <v>0.1</v>
      </c>
      <c r="D3" s="43">
        <v>0</v>
      </c>
      <c r="E3" s="37">
        <f t="shared" ref="E3:E26" ca="1" si="0">RAND()</f>
        <v>0.84386459810521197</v>
      </c>
      <c r="F3" s="40">
        <v>0</v>
      </c>
      <c r="G3" s="49">
        <f t="shared" ref="G3:G26" ca="1" si="1">RAND()</f>
        <v>0.62683286626180601</v>
      </c>
      <c r="H3" s="55">
        <f ca="1">IF(E3&lt;F3,MATCH(G3,$D$3:$D$26,1),0)</f>
        <v>0</v>
      </c>
      <c r="I3" s="55"/>
      <c r="J3" s="52"/>
    </row>
    <row r="4" spans="1:16" x14ac:dyDescent="0.25">
      <c r="A4" s="7">
        <v>2</v>
      </c>
      <c r="B4" s="7">
        <v>2</v>
      </c>
      <c r="C4" s="41">
        <v>0.2</v>
      </c>
      <c r="D4" s="44">
        <f>C3+D3</f>
        <v>0.1</v>
      </c>
      <c r="E4" s="38">
        <f t="shared" ca="1" si="0"/>
        <v>0.20517472120867886</v>
      </c>
      <c r="F4" s="41">
        <v>0.05</v>
      </c>
      <c r="G4" s="50">
        <f t="shared" ca="1" si="1"/>
        <v>0.27172094149880155</v>
      </c>
      <c r="H4" s="56">
        <f t="shared" ref="H4:H26" ca="1" si="2">IF(E4&lt;F4,MATCH(G4,$D$3:$D$26,1),0)</f>
        <v>0</v>
      </c>
      <c r="I4" s="56"/>
      <c r="J4" s="53"/>
    </row>
    <row r="5" spans="1:16" x14ac:dyDescent="0.25">
      <c r="A5" s="7">
        <v>3</v>
      </c>
      <c r="B5" s="7">
        <v>3</v>
      </c>
      <c r="C5" s="41">
        <v>0.1</v>
      </c>
      <c r="D5" s="44">
        <f t="shared" ref="D5:D26" si="3">C4+D4</f>
        <v>0.30000000000000004</v>
      </c>
      <c r="E5" s="38">
        <f t="shared" ca="1" si="0"/>
        <v>0.38558856771017169</v>
      </c>
      <c r="F5" s="41">
        <v>0.1</v>
      </c>
      <c r="G5" s="50">
        <f t="shared" ca="1" si="1"/>
        <v>0.96024163501397863</v>
      </c>
      <c r="H5" s="56">
        <f t="shared" ca="1" si="2"/>
        <v>0</v>
      </c>
      <c r="I5" s="56"/>
      <c r="J5" s="53"/>
    </row>
    <row r="6" spans="1:16" x14ac:dyDescent="0.25">
      <c r="A6" s="7">
        <v>4</v>
      </c>
      <c r="B6" s="7">
        <v>4</v>
      </c>
      <c r="C6" s="41">
        <v>0.12</v>
      </c>
      <c r="D6" s="44">
        <f t="shared" si="3"/>
        <v>0.4</v>
      </c>
      <c r="E6" s="38">
        <f t="shared" ca="1" si="0"/>
        <v>0.44855059018371557</v>
      </c>
      <c r="F6" s="41">
        <v>0.15</v>
      </c>
      <c r="G6" s="50">
        <f t="shared" ca="1" si="1"/>
        <v>0.15859578032497634</v>
      </c>
      <c r="H6" s="56">
        <f t="shared" ca="1" si="2"/>
        <v>0</v>
      </c>
      <c r="I6" s="56"/>
      <c r="J6" s="53"/>
    </row>
    <row r="7" spans="1:16" x14ac:dyDescent="0.25">
      <c r="A7" s="7">
        <v>5</v>
      </c>
      <c r="B7" s="7">
        <v>5</v>
      </c>
      <c r="C7" s="41">
        <v>0.05</v>
      </c>
      <c r="D7" s="44">
        <f t="shared" si="3"/>
        <v>0.52</v>
      </c>
      <c r="E7" s="38">
        <f t="shared" ca="1" si="0"/>
        <v>0.88209635300781075</v>
      </c>
      <c r="F7" s="41">
        <v>0.2</v>
      </c>
      <c r="G7" s="50">
        <f t="shared" ca="1" si="1"/>
        <v>0.27874643050894699</v>
      </c>
      <c r="H7" s="56">
        <f t="shared" ca="1" si="2"/>
        <v>0</v>
      </c>
      <c r="I7" s="56"/>
      <c r="J7" s="53"/>
    </row>
    <row r="8" spans="1:16" x14ac:dyDescent="0.25">
      <c r="A8" s="7">
        <v>6</v>
      </c>
      <c r="B8" s="7">
        <v>6</v>
      </c>
      <c r="C8" s="41">
        <v>0.03</v>
      </c>
      <c r="D8" s="44">
        <f t="shared" si="3"/>
        <v>0.57000000000000006</v>
      </c>
      <c r="E8" s="38">
        <f t="shared" ca="1" si="0"/>
        <v>0.20782242253878624</v>
      </c>
      <c r="F8" s="41">
        <v>0.25</v>
      </c>
      <c r="G8" s="50">
        <f t="shared" ca="1" si="1"/>
        <v>0.49031283289562322</v>
      </c>
      <c r="H8" s="56">
        <f t="shared" ca="1" si="2"/>
        <v>4</v>
      </c>
      <c r="I8" s="56"/>
      <c r="J8" s="53"/>
    </row>
    <row r="9" spans="1:16" x14ac:dyDescent="0.25">
      <c r="A9" s="7">
        <v>7</v>
      </c>
      <c r="B9" s="7">
        <v>7</v>
      </c>
      <c r="C9" s="41">
        <v>0.1</v>
      </c>
      <c r="D9" s="44">
        <f t="shared" si="3"/>
        <v>0.60000000000000009</v>
      </c>
      <c r="E9" s="38">
        <f t="shared" ca="1" si="0"/>
        <v>0.54021854823315785</v>
      </c>
      <c r="F9" s="41">
        <v>0.25</v>
      </c>
      <c r="G9" s="50">
        <f t="shared" ca="1" si="1"/>
        <v>0.8261710507937573</v>
      </c>
      <c r="H9" s="56">
        <f t="shared" ca="1" si="2"/>
        <v>0</v>
      </c>
      <c r="I9" s="56"/>
      <c r="J9" s="53"/>
    </row>
    <row r="10" spans="1:16" x14ac:dyDescent="0.25">
      <c r="A10" s="7">
        <v>8</v>
      </c>
      <c r="B10" s="7">
        <v>8</v>
      </c>
      <c r="C10" s="41">
        <v>0.15</v>
      </c>
      <c r="D10" s="44">
        <f t="shared" si="3"/>
        <v>0.70000000000000007</v>
      </c>
      <c r="E10" s="38">
        <f t="shared" ca="1" si="0"/>
        <v>0.2470985216858872</v>
      </c>
      <c r="F10" s="41">
        <v>0.2</v>
      </c>
      <c r="G10" s="50">
        <f t="shared" ca="1" si="1"/>
        <v>0.57194814175131237</v>
      </c>
      <c r="H10" s="56">
        <f t="shared" ca="1" si="2"/>
        <v>0</v>
      </c>
      <c r="I10" s="56"/>
      <c r="J10" s="53"/>
    </row>
    <row r="11" spans="1:16" x14ac:dyDescent="0.25">
      <c r="A11" s="7">
        <v>9</v>
      </c>
      <c r="B11" s="7">
        <v>9</v>
      </c>
      <c r="C11" s="41">
        <v>0.12</v>
      </c>
      <c r="D11" s="44">
        <f t="shared" si="3"/>
        <v>0.85000000000000009</v>
      </c>
      <c r="E11" s="38">
        <f t="shared" ca="1" si="0"/>
        <v>0.11343064465491548</v>
      </c>
      <c r="F11" s="41">
        <v>0.15</v>
      </c>
      <c r="G11" s="50">
        <f t="shared" ca="1" si="1"/>
        <v>0.92558403576499948</v>
      </c>
      <c r="H11" s="56">
        <f t="shared" ca="1" si="2"/>
        <v>9</v>
      </c>
      <c r="I11" s="56"/>
      <c r="J11" s="53"/>
    </row>
    <row r="12" spans="1:16" x14ac:dyDescent="0.25">
      <c r="A12" s="7">
        <v>10</v>
      </c>
      <c r="B12" s="7">
        <v>10</v>
      </c>
      <c r="C12" s="41">
        <v>0.03</v>
      </c>
      <c r="D12" s="44">
        <f t="shared" si="3"/>
        <v>0.97000000000000008</v>
      </c>
      <c r="E12" s="38">
        <f t="shared" ca="1" si="0"/>
        <v>0.50384895383721684</v>
      </c>
      <c r="F12" s="41">
        <v>0.1</v>
      </c>
      <c r="G12" s="50">
        <f t="shared" ca="1" si="1"/>
        <v>5.444930039304452E-2</v>
      </c>
      <c r="H12" s="56">
        <f t="shared" ca="1" si="2"/>
        <v>0</v>
      </c>
      <c r="I12" s="56"/>
      <c r="J12" s="53"/>
    </row>
    <row r="13" spans="1:16" x14ac:dyDescent="0.25">
      <c r="A13" s="7">
        <v>11</v>
      </c>
      <c r="B13" s="7">
        <v>11</v>
      </c>
      <c r="C13" s="41">
        <v>0</v>
      </c>
      <c r="D13" s="44">
        <f t="shared" si="3"/>
        <v>1</v>
      </c>
      <c r="E13" s="38">
        <f t="shared" ca="1" si="0"/>
        <v>0.4294803376510602</v>
      </c>
      <c r="F13" s="41">
        <v>0.25</v>
      </c>
      <c r="G13" s="50">
        <f t="shared" ca="1" si="1"/>
        <v>0.39475989593057004</v>
      </c>
      <c r="H13" s="56">
        <f t="shared" ca="1" si="2"/>
        <v>0</v>
      </c>
      <c r="I13" s="56"/>
      <c r="J13" s="53"/>
    </row>
    <row r="14" spans="1:16" x14ac:dyDescent="0.25">
      <c r="A14" s="7">
        <v>12</v>
      </c>
      <c r="B14" s="7">
        <v>12</v>
      </c>
      <c r="C14" s="41">
        <v>0</v>
      </c>
      <c r="D14" s="44">
        <f t="shared" si="3"/>
        <v>1</v>
      </c>
      <c r="E14" s="38">
        <f t="shared" ca="1" si="0"/>
        <v>5.2981990731979178E-2</v>
      </c>
      <c r="F14" s="41">
        <v>0</v>
      </c>
      <c r="G14" s="50">
        <f t="shared" ca="1" si="1"/>
        <v>0.1761614850686426</v>
      </c>
      <c r="H14" s="56">
        <f t="shared" ca="1" si="2"/>
        <v>0</v>
      </c>
      <c r="I14" s="56"/>
      <c r="J14" s="53"/>
    </row>
    <row r="15" spans="1:16" x14ac:dyDescent="0.25">
      <c r="A15" s="7">
        <v>13</v>
      </c>
      <c r="B15" s="7">
        <v>13</v>
      </c>
      <c r="C15" s="41">
        <v>0</v>
      </c>
      <c r="D15" s="44">
        <f t="shared" si="3"/>
        <v>1</v>
      </c>
      <c r="E15" s="38">
        <f t="shared" ca="1" si="0"/>
        <v>0.66111133414467937</v>
      </c>
      <c r="F15" s="41">
        <v>0</v>
      </c>
      <c r="G15" s="50">
        <f t="shared" ca="1" si="1"/>
        <v>0.44285075017549813</v>
      </c>
      <c r="H15" s="56">
        <f t="shared" ca="1" si="2"/>
        <v>0</v>
      </c>
      <c r="I15" s="56"/>
      <c r="J15" s="53"/>
    </row>
    <row r="16" spans="1:16" x14ac:dyDescent="0.25">
      <c r="A16" s="7">
        <v>14</v>
      </c>
      <c r="B16" s="7">
        <v>14</v>
      </c>
      <c r="C16" s="41">
        <v>0</v>
      </c>
      <c r="D16" s="44">
        <f t="shared" si="3"/>
        <v>1</v>
      </c>
      <c r="E16" s="38">
        <f t="shared" ca="1" si="0"/>
        <v>0.21609285816771839</v>
      </c>
      <c r="F16" s="41">
        <v>0.05</v>
      </c>
      <c r="G16" s="50">
        <f t="shared" ca="1" si="1"/>
        <v>0.92125795187917936</v>
      </c>
      <c r="H16" s="56">
        <f t="shared" ca="1" si="2"/>
        <v>0</v>
      </c>
      <c r="I16" s="56"/>
      <c r="J16" s="53"/>
    </row>
    <row r="17" spans="1:10" x14ac:dyDescent="0.25">
      <c r="A17" s="7">
        <v>15</v>
      </c>
      <c r="B17" s="7">
        <v>15</v>
      </c>
      <c r="C17" s="41">
        <v>0</v>
      </c>
      <c r="D17" s="44">
        <f t="shared" si="3"/>
        <v>1</v>
      </c>
      <c r="E17" s="38">
        <f t="shared" ca="1" si="0"/>
        <v>0.55426098262143109</v>
      </c>
      <c r="F17" s="41">
        <v>0.1</v>
      </c>
      <c r="G17" s="50">
        <f t="shared" ca="1" si="1"/>
        <v>0.52817615722877531</v>
      </c>
      <c r="H17" s="56">
        <f t="shared" ca="1" si="2"/>
        <v>0</v>
      </c>
      <c r="I17" s="56"/>
      <c r="J17" s="53"/>
    </row>
    <row r="18" spans="1:10" x14ac:dyDescent="0.25">
      <c r="A18" s="7">
        <v>16</v>
      </c>
      <c r="B18" s="7">
        <v>16</v>
      </c>
      <c r="C18" s="41">
        <v>0</v>
      </c>
      <c r="D18" s="44">
        <f t="shared" si="3"/>
        <v>1</v>
      </c>
      <c r="E18" s="38">
        <f t="shared" ca="1" si="0"/>
        <v>0.96108492709273652</v>
      </c>
      <c r="F18" s="41">
        <v>0.15</v>
      </c>
      <c r="G18" s="50">
        <f t="shared" ca="1" si="1"/>
        <v>0.91692397075679655</v>
      </c>
      <c r="H18" s="56">
        <f t="shared" ca="1" si="2"/>
        <v>0</v>
      </c>
      <c r="I18" s="56"/>
      <c r="J18" s="53"/>
    </row>
    <row r="19" spans="1:10" x14ac:dyDescent="0.25">
      <c r="A19" s="7">
        <v>17</v>
      </c>
      <c r="B19" s="7">
        <v>17</v>
      </c>
      <c r="C19" s="41">
        <v>0</v>
      </c>
      <c r="D19" s="44">
        <f t="shared" si="3"/>
        <v>1</v>
      </c>
      <c r="E19" s="38">
        <f t="shared" ca="1" si="0"/>
        <v>0.63680307192523844</v>
      </c>
      <c r="F19" s="41">
        <v>0.2</v>
      </c>
      <c r="G19" s="50">
        <f t="shared" ca="1" si="1"/>
        <v>0.33257844461697572</v>
      </c>
      <c r="H19" s="56">
        <f t="shared" ca="1" si="2"/>
        <v>0</v>
      </c>
      <c r="I19" s="56"/>
      <c r="J19" s="53"/>
    </row>
    <row r="20" spans="1:10" x14ac:dyDescent="0.25">
      <c r="A20" s="7">
        <v>18</v>
      </c>
      <c r="B20" s="7">
        <v>18</v>
      </c>
      <c r="C20" s="41">
        <v>0</v>
      </c>
      <c r="D20" s="44">
        <f t="shared" si="3"/>
        <v>1</v>
      </c>
      <c r="E20" s="38">
        <f t="shared" ca="1" si="0"/>
        <v>1.3432339754282818E-2</v>
      </c>
      <c r="F20" s="41">
        <v>0.25</v>
      </c>
      <c r="G20" s="50">
        <f t="shared" ca="1" si="1"/>
        <v>0.46107132930149997</v>
      </c>
      <c r="H20" s="56">
        <f t="shared" ca="1" si="2"/>
        <v>4</v>
      </c>
      <c r="I20" s="56"/>
      <c r="J20" s="53"/>
    </row>
    <row r="21" spans="1:10" x14ac:dyDescent="0.25">
      <c r="A21" s="7">
        <v>19</v>
      </c>
      <c r="B21" s="7">
        <v>19</v>
      </c>
      <c r="C21" s="41">
        <v>0</v>
      </c>
      <c r="D21" s="44">
        <f t="shared" si="3"/>
        <v>1</v>
      </c>
      <c r="E21" s="38">
        <f t="shared" ca="1" si="0"/>
        <v>0.43610678136379044</v>
      </c>
      <c r="F21" s="41">
        <v>0.25</v>
      </c>
      <c r="G21" s="50">
        <f t="shared" ca="1" si="1"/>
        <v>0.27638144054233615</v>
      </c>
      <c r="H21" s="56">
        <f t="shared" ca="1" si="2"/>
        <v>0</v>
      </c>
      <c r="I21" s="56"/>
      <c r="J21" s="53"/>
    </row>
    <row r="22" spans="1:10" x14ac:dyDescent="0.25">
      <c r="A22" s="7">
        <v>20</v>
      </c>
      <c r="B22" s="7">
        <v>20</v>
      </c>
      <c r="C22" s="41">
        <v>0</v>
      </c>
      <c r="D22" s="44">
        <f t="shared" si="3"/>
        <v>1</v>
      </c>
      <c r="E22" s="38">
        <f t="shared" ca="1" si="0"/>
        <v>0.48781635958508618</v>
      </c>
      <c r="F22" s="41">
        <v>0.2</v>
      </c>
      <c r="G22" s="50">
        <f t="shared" ca="1" si="1"/>
        <v>3.9499548854106892E-2</v>
      </c>
      <c r="H22" s="56">
        <f t="shared" ca="1" si="2"/>
        <v>0</v>
      </c>
      <c r="I22" s="56"/>
      <c r="J22" s="53"/>
    </row>
    <row r="23" spans="1:10" x14ac:dyDescent="0.25">
      <c r="A23" s="7">
        <v>21</v>
      </c>
      <c r="B23" s="7">
        <v>21</v>
      </c>
      <c r="C23" s="41">
        <v>0</v>
      </c>
      <c r="D23" s="44">
        <f t="shared" si="3"/>
        <v>1</v>
      </c>
      <c r="E23" s="38">
        <f t="shared" ca="1" si="0"/>
        <v>0.56287417046107791</v>
      </c>
      <c r="F23" s="41">
        <v>0.15</v>
      </c>
      <c r="G23" s="50">
        <f t="shared" ca="1" si="1"/>
        <v>9.7430555670695695E-2</v>
      </c>
      <c r="H23" s="56">
        <f t="shared" ca="1" si="2"/>
        <v>0</v>
      </c>
      <c r="I23" s="56"/>
      <c r="J23" s="53"/>
    </row>
    <row r="24" spans="1:10" x14ac:dyDescent="0.25">
      <c r="A24" s="7">
        <v>22</v>
      </c>
      <c r="B24" s="7">
        <v>22</v>
      </c>
      <c r="C24" s="41">
        <v>0</v>
      </c>
      <c r="D24" s="44">
        <f t="shared" si="3"/>
        <v>1</v>
      </c>
      <c r="E24" s="38">
        <f t="shared" ca="1" si="0"/>
        <v>0.25423156837760286</v>
      </c>
      <c r="F24" s="41">
        <v>0.1</v>
      </c>
      <c r="G24" s="50">
        <f t="shared" ca="1" si="1"/>
        <v>0.49451857553682521</v>
      </c>
      <c r="H24" s="56">
        <f t="shared" ca="1" si="2"/>
        <v>0</v>
      </c>
      <c r="I24" s="56"/>
      <c r="J24" s="53"/>
    </row>
    <row r="25" spans="1:10" x14ac:dyDescent="0.25">
      <c r="A25" s="7">
        <v>23</v>
      </c>
      <c r="B25" s="7">
        <v>23</v>
      </c>
      <c r="C25" s="41">
        <v>0</v>
      </c>
      <c r="D25" s="44">
        <f t="shared" si="3"/>
        <v>1</v>
      </c>
      <c r="E25" s="38">
        <f t="shared" ca="1" si="0"/>
        <v>0.87241308581799126</v>
      </c>
      <c r="F25" s="41">
        <v>0.25</v>
      </c>
      <c r="G25" s="50">
        <f t="shared" ca="1" si="1"/>
        <v>0.54993950239173639</v>
      </c>
      <c r="H25" s="56">
        <f t="shared" ca="1" si="2"/>
        <v>0</v>
      </c>
      <c r="I25" s="56"/>
      <c r="J25" s="53"/>
    </row>
    <row r="26" spans="1:10" x14ac:dyDescent="0.25">
      <c r="A26" s="8">
        <v>24</v>
      </c>
      <c r="B26" s="8">
        <v>24</v>
      </c>
      <c r="C26" s="42">
        <v>0</v>
      </c>
      <c r="D26" s="45">
        <f t="shared" si="3"/>
        <v>1</v>
      </c>
      <c r="E26" s="39">
        <f t="shared" ca="1" si="0"/>
        <v>0.12993055147679988</v>
      </c>
      <c r="F26" s="42">
        <v>0.2</v>
      </c>
      <c r="G26" s="51">
        <f t="shared" ca="1" si="1"/>
        <v>0.98816349798534719</v>
      </c>
      <c r="H26" s="57">
        <f t="shared" ca="1" si="2"/>
        <v>10</v>
      </c>
      <c r="I26" s="57"/>
      <c r="J26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</vt:vector>
  </HeadingPairs>
  <TitlesOfParts>
    <vt:vector size="6" baseType="lpstr">
      <vt:lpstr>Лист1</vt:lpstr>
      <vt:lpstr>Непрерывный пуассоновский поток</vt:lpstr>
      <vt:lpstr>Дискретный пуассоновский поток</vt:lpstr>
      <vt:lpstr>Дискретный простейший поток</vt:lpstr>
      <vt:lpstr>Поток с неординарностью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Александр Широков</cp:lastModifiedBy>
  <dcterms:created xsi:type="dcterms:W3CDTF">2020-04-09T09:58:32Z</dcterms:created>
  <dcterms:modified xsi:type="dcterms:W3CDTF">2020-06-24T17:16:01Z</dcterms:modified>
</cp:coreProperties>
</file>