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hiro\Desktop\full\6 семестр\LATEX\tex\Exams\ТИ\excel решение теория игр\"/>
    </mc:Choice>
  </mc:AlternateContent>
  <xr:revisionPtr revIDLastSave="0" documentId="13_ncr:1_{4AA40DE2-49EF-4B27-8B6A-CDF102226BD6}" xr6:coauthVersionLast="45" xr6:coauthVersionMax="45" xr10:uidLastSave="{00000000-0000-0000-0000-000000000000}"/>
  <bookViews>
    <workbookView xWindow="15" yWindow="855" windowWidth="28785" windowHeight="15345" xr2:uid="{00000000-000D-0000-FFFF-FFFF00000000}"/>
  </bookViews>
  <sheets>
    <sheet name="Браун" sheetId="2" r:id="rId1"/>
  </sheets>
  <calcPr calcId="191029" iterate="1" iterateCount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" l="1"/>
  <c r="G7" i="2"/>
  <c r="H7" i="2"/>
  <c r="I7" i="2"/>
  <c r="J7" i="2"/>
  <c r="K7" i="2"/>
  <c r="D8" i="2"/>
  <c r="G8" i="2"/>
  <c r="H8" i="2"/>
  <c r="I8" i="2"/>
  <c r="J8" i="2"/>
  <c r="K8" i="2"/>
  <c r="L8" i="2"/>
  <c r="G9" i="2"/>
  <c r="H9" i="2"/>
  <c r="I9" i="2"/>
  <c r="J9" i="2"/>
  <c r="K9" i="2"/>
  <c r="D10" i="2"/>
  <c r="E10" i="2"/>
  <c r="F10" i="2"/>
  <c r="L10" i="2"/>
  <c r="D11" i="2"/>
  <c r="E11" i="2"/>
  <c r="F11" i="2"/>
  <c r="L11" i="2"/>
  <c r="D12" i="2"/>
  <c r="E12" i="2"/>
  <c r="F12" i="2"/>
  <c r="L12" i="2"/>
  <c r="D13" i="2"/>
  <c r="E13" i="2"/>
  <c r="F13" i="2"/>
  <c r="L13" i="2"/>
  <c r="E14" i="2"/>
  <c r="G14" i="2"/>
  <c r="H14" i="2"/>
  <c r="I14" i="2"/>
  <c r="J14" i="2"/>
  <c r="K14" i="2"/>
  <c r="L14" i="2" a="1"/>
  <c r="L14" i="2"/>
</calcChain>
</file>

<file path=xl/sharedStrings.xml><?xml version="1.0" encoding="utf-8"?>
<sst xmlns="http://schemas.openxmlformats.org/spreadsheetml/2006/main" count="9" uniqueCount="9">
  <si>
    <t>Имитационная модель по методу Брауна</t>
  </si>
  <si>
    <t>Введите и удалите 1</t>
  </si>
  <si>
    <t>Номер</t>
  </si>
  <si>
    <t>Выбор</t>
  </si>
  <si>
    <t>Накопление</t>
  </si>
  <si>
    <t>Смешанные стратегии</t>
  </si>
  <si>
    <t>Q</t>
  </si>
  <si>
    <t>Цена игры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</si>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</sst>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Segoe UI"/>
      <family val="2"/>
      <charset val="204"/>
    </font>
    <font>
      <sz val="10"/>
      <name val="Segoe UI"/>
      <family val="2"/>
      <charset val="204"/>
    </font>
    <font>
      <b/>
      <sz val="10"/>
      <color rgb="FFFF0000"/>
      <name val="Segoe UI"/>
      <family val="2"/>
      <charset val="204"/>
    </font>
    <font>
      <b/>
      <sz val="10"/>
      <color rgb="FF00206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2" borderId="12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2" fontId="4" fillId="0" borderId="13" xfId="1" applyNumberFormat="1" applyFont="1" applyBorder="1" applyAlignment="1">
      <alignment horizontal="center" vertical="center"/>
    </xf>
    <xf numFmtId="2" fontId="4" fillId="0" borderId="14" xfId="1" applyNumberFormat="1" applyFont="1" applyBorder="1" applyAlignment="1">
      <alignment horizontal="center" vertical="center"/>
    </xf>
    <xf numFmtId="2" fontId="4" fillId="0" borderId="15" xfId="1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4" borderId="27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4" borderId="29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2" fontId="3" fillId="0" borderId="8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</cellXfs>
  <cellStyles count="2">
    <cellStyle name="Обычный" xfId="0" builtinId="0"/>
    <cellStyle name="Обычный 3" xfId="1" xr:uid="{8629BD21-6149-439C-A3B8-8E0E96BC9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FABA-1842-4260-951B-E298483C02AA}">
  <dimension ref="C1:M15"/>
  <sheetViews>
    <sheetView tabSelected="1" zoomScaleNormal="100" workbookViewId="0">
      <selection activeCell="M4" sqref="M4"/>
    </sheetView>
  </sheetViews>
  <sheetFormatPr defaultColWidth="10.140625" defaultRowHeight="20.100000000000001" customHeight="1" x14ac:dyDescent="0.25"/>
  <cols>
    <col min="1" max="2" width="10.140625" style="1"/>
    <col min="3" max="3" width="9.42578125" style="1" customWidth="1"/>
    <col min="4" max="4" width="10.7109375" style="1" customWidth="1"/>
    <col min="5" max="5" width="12.5703125" style="1" customWidth="1"/>
    <col min="6" max="6" width="12.7109375" style="1" customWidth="1"/>
    <col min="7" max="16384" width="10.140625" style="1"/>
  </cols>
  <sheetData>
    <row r="1" spans="3:13" ht="20.100000000000001" customHeight="1" x14ac:dyDescent="0.25">
      <c r="C1" s="50" t="s">
        <v>0</v>
      </c>
      <c r="D1" s="51"/>
      <c r="E1" s="51"/>
      <c r="F1" s="51"/>
      <c r="G1" s="51"/>
      <c r="H1" s="51"/>
      <c r="I1" s="51"/>
      <c r="J1" s="51"/>
      <c r="K1" s="51"/>
      <c r="L1" s="52"/>
    </row>
    <row r="2" spans="3:13" ht="20.100000000000001" customHeight="1" x14ac:dyDescent="0.25">
      <c r="C2" s="53"/>
      <c r="D2" s="54"/>
      <c r="E2" s="54"/>
      <c r="F2" s="54"/>
      <c r="G2" s="54"/>
      <c r="H2" s="54"/>
      <c r="I2" s="54"/>
      <c r="J2" s="54"/>
      <c r="K2" s="54"/>
      <c r="L2" s="55"/>
    </row>
    <row r="3" spans="3:13" ht="20.100000000000001" customHeight="1" thickBot="1" x14ac:dyDescent="0.3">
      <c r="C3" s="56"/>
      <c r="D3" s="57"/>
      <c r="E3" s="57"/>
      <c r="F3" s="57"/>
      <c r="G3" s="57"/>
      <c r="H3" s="57"/>
      <c r="I3" s="57"/>
      <c r="J3" s="57"/>
      <c r="K3" s="57"/>
      <c r="L3" s="58"/>
      <c r="M3" s="2"/>
    </row>
    <row r="4" spans="3:13" ht="20.100000000000001" customHeight="1" thickBot="1" x14ac:dyDescent="0.3">
      <c r="C4" s="59" t="s">
        <v>1</v>
      </c>
      <c r="D4" s="60"/>
      <c r="E4" s="60"/>
      <c r="F4" s="60"/>
      <c r="G4" s="60"/>
      <c r="H4" s="60"/>
      <c r="I4" s="60"/>
      <c r="J4" s="60"/>
      <c r="K4" s="60"/>
      <c r="L4" s="61"/>
      <c r="M4" s="3"/>
    </row>
    <row r="5" spans="3:13" ht="20.100000000000001" customHeight="1" thickBot="1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ht="31.5" customHeight="1" thickBot="1" x14ac:dyDescent="0.3">
      <c r="C6" s="4" t="s">
        <v>2</v>
      </c>
      <c r="G6" s="5">
        <v>1</v>
      </c>
      <c r="H6" s="6">
        <v>2</v>
      </c>
      <c r="I6" s="6">
        <v>3</v>
      </c>
      <c r="J6" s="6">
        <v>4</v>
      </c>
      <c r="K6" s="7">
        <v>5</v>
      </c>
    </row>
    <row r="7" spans="3:13" ht="20.100000000000001" customHeight="1" thickBot="1" x14ac:dyDescent="0.3">
      <c r="D7" s="8" t="s">
        <v>3</v>
      </c>
      <c r="E7" s="9">
        <f ca="1">MATCH(MIN(G14:K14),G14:K14,0)</f>
        <v>5</v>
      </c>
      <c r="G7" s="10">
        <f ca="1">IF($E7=G6,1,0)</f>
        <v>0</v>
      </c>
      <c r="H7" s="11">
        <f ca="1">IF($E7=H6,1,0)</f>
        <v>0</v>
      </c>
      <c r="I7" s="11">
        <f ca="1">IF($E7=I6,1,0)</f>
        <v>0</v>
      </c>
      <c r="J7" s="11">
        <f ca="1">IF($E7=J6,1,0)</f>
        <v>0</v>
      </c>
      <c r="K7" s="12">
        <f ca="1">IF($E7=K6,1,0)</f>
        <v>1</v>
      </c>
    </row>
    <row r="8" spans="3:13" ht="20.100000000000001" customHeight="1" thickBot="1" x14ac:dyDescent="0.3">
      <c r="D8" s="9">
        <f ca="1">MATCH(MAX(L10:L13),L10:L13,0)</f>
        <v>1</v>
      </c>
      <c r="E8" s="13" t="s">
        <v>4</v>
      </c>
      <c r="G8" s="14">
        <f ca="1">IF($M$4=1,G7,G8+G7)</f>
        <v>23</v>
      </c>
      <c r="H8" s="15">
        <f ca="1">IF($M$4=1,H7,H8+H7)</f>
        <v>11</v>
      </c>
      <c r="I8" s="15">
        <f ca="1">IF($M$4=1,I7,I8+I7)</f>
        <v>18</v>
      </c>
      <c r="J8" s="15">
        <f ca="1">IF($M$4=1,J7,J8+J7)</f>
        <v>1</v>
      </c>
      <c r="K8" s="16">
        <f ca="1">IF($M$4=1,K7,K8+K7)</f>
        <v>4</v>
      </c>
      <c r="L8" s="17">
        <f ca="1">SUM(G8:K8)</f>
        <v>57</v>
      </c>
    </row>
    <row r="9" spans="3:13" ht="33" customHeight="1" thickBot="1" x14ac:dyDescent="0.3">
      <c r="C9" s="18"/>
      <c r="F9" s="18" t="s">
        <v>5</v>
      </c>
      <c r="G9" s="19">
        <f ca="1">G8/$L8</f>
        <v>0.40350877192982454</v>
      </c>
      <c r="H9" s="20">
        <f ca="1">H8/$L8</f>
        <v>0.19298245614035087</v>
      </c>
      <c r="I9" s="20">
        <f ca="1">I8/$L8</f>
        <v>0.31578947368421051</v>
      </c>
      <c r="J9" s="20">
        <f ca="1">J8/$L8</f>
        <v>1.7543859649122806E-2</v>
      </c>
      <c r="K9" s="21">
        <f ca="1">K8/$L8</f>
        <v>7.0175438596491224E-2</v>
      </c>
      <c r="M9" s="17" t="s">
        <v>6</v>
      </c>
    </row>
    <row r="10" spans="3:13" ht="20.100000000000001" customHeight="1" x14ac:dyDescent="0.25">
      <c r="C10" s="22">
        <v>1</v>
      </c>
      <c r="D10" s="23">
        <f ca="1">IF(D$8=C10,1,0)</f>
        <v>1</v>
      </c>
      <c r="E10" s="14">
        <f ca="1">IF($M$4=1,D10,E10+D10)</f>
        <v>20</v>
      </c>
      <c r="F10" s="24">
        <f ca="1">E10/E$14</f>
        <v>0.35714285714285715</v>
      </c>
      <c r="G10" s="25">
        <v>8</v>
      </c>
      <c r="H10" s="26">
        <v>-5</v>
      </c>
      <c r="I10" s="26">
        <v>1</v>
      </c>
      <c r="J10" s="26">
        <v>6</v>
      </c>
      <c r="K10" s="27">
        <v>4</v>
      </c>
      <c r="L10" s="34">
        <f ca="1">SUMPRODUCT(G$9:K$9,G10:K10)</f>
        <v>2.9649122807017543</v>
      </c>
    </row>
    <row r="11" spans="3:13" ht="20.100000000000001" customHeight="1" x14ac:dyDescent="0.25">
      <c r="C11" s="35">
        <v>2</v>
      </c>
      <c r="D11" s="36">
        <f ca="1">IF(D$8=C11,1,0)</f>
        <v>0</v>
      </c>
      <c r="E11" s="37">
        <f ca="1">IF($M$4=1,D11,E11+D11)</f>
        <v>2</v>
      </c>
      <c r="F11" s="38">
        <f ca="1">E11/E$14</f>
        <v>3.5714285714285712E-2</v>
      </c>
      <c r="G11" s="28">
        <v>-12</v>
      </c>
      <c r="H11" s="29">
        <v>1</v>
      </c>
      <c r="I11" s="29">
        <v>-8</v>
      </c>
      <c r="J11" s="29">
        <v>4</v>
      </c>
      <c r="K11" s="30">
        <v>8</v>
      </c>
      <c r="L11" s="39">
        <f ca="1">SUMPRODUCT(G$9:K$9,G11:K11)</f>
        <v>-6.5438596491228065</v>
      </c>
    </row>
    <row r="12" spans="3:13" ht="20.100000000000001" customHeight="1" x14ac:dyDescent="0.25">
      <c r="C12" s="35">
        <v>3</v>
      </c>
      <c r="D12" s="36">
        <f ca="1">IF(D$8=C12,1,0)</f>
        <v>0</v>
      </c>
      <c r="E12" s="37">
        <f ca="1">IF($M$4=1,D12,E12+D12)</f>
        <v>28</v>
      </c>
      <c r="F12" s="38">
        <f ca="1">E12/E$14</f>
        <v>0.5</v>
      </c>
      <c r="G12" s="28">
        <v>-2</v>
      </c>
      <c r="H12" s="29">
        <v>10</v>
      </c>
      <c r="I12" s="29">
        <v>4</v>
      </c>
      <c r="J12" s="29">
        <v>-2</v>
      </c>
      <c r="K12" s="30">
        <v>1</v>
      </c>
      <c r="L12" s="39">
        <f ca="1">SUMPRODUCT(G$9:K$9,G12:K12)</f>
        <v>2.4210526315789469</v>
      </c>
    </row>
    <row r="13" spans="3:13" ht="20.100000000000001" customHeight="1" thickBot="1" x14ac:dyDescent="0.3">
      <c r="C13" s="40">
        <v>4</v>
      </c>
      <c r="D13" s="41">
        <f ca="1">IF(D$8=C13,1,0)</f>
        <v>0</v>
      </c>
      <c r="E13" s="42">
        <f ca="1">IF($M$4=1,D13,E13+D13)</f>
        <v>7</v>
      </c>
      <c r="F13" s="43">
        <f ca="1">E13/E$14</f>
        <v>0.125</v>
      </c>
      <c r="G13" s="31">
        <v>3</v>
      </c>
      <c r="H13" s="32">
        <v>5</v>
      </c>
      <c r="I13" s="32">
        <v>2</v>
      </c>
      <c r="J13" s="32">
        <v>8</v>
      </c>
      <c r="K13" s="33">
        <v>-5</v>
      </c>
      <c r="L13" s="44">
        <f ca="1">SUMPRODUCT(G$9:K$9,G13:K13)</f>
        <v>2.5964912280701755</v>
      </c>
    </row>
    <row r="14" spans="3:13" ht="20.100000000000001" customHeight="1" thickBot="1" x14ac:dyDescent="0.3">
      <c r="E14" s="45">
        <f ca="1">SUM(E10:E13)</f>
        <v>57</v>
      </c>
      <c r="G14" s="46">
        <f ca="1">SUMPRODUCT($F10:$F13,G10:G13)</f>
        <v>1.8035714285714288</v>
      </c>
      <c r="H14" s="47">
        <f ca="1">SUMPRODUCT($F10:$F13,H10:H13)</f>
        <v>3.875</v>
      </c>
      <c r="I14" s="47">
        <f ca="1">SUMPRODUCT($F10:$F13,I10:I13)</f>
        <v>2.3214285714285716</v>
      </c>
      <c r="J14" s="47">
        <f ca="1">SUMPRODUCT($F10:$F13,J10:J13)</f>
        <v>2.2857142857142856</v>
      </c>
      <c r="K14" s="48">
        <f ca="1">SUMPRODUCT($F10:$F13,K10:K13)</f>
        <v>1.5892857142857144</v>
      </c>
      <c r="L14" s="49">
        <f t="array" aca="1" ref="L14" ca="1">MMULT(MMULT(TRANSPOSE(F10:F13),G10:K13),TRANSPOSE(G9:K9))</f>
        <v>2.3602756892230579</v>
      </c>
      <c r="M14" s="18" t="s">
        <v>7</v>
      </c>
    </row>
    <row r="15" spans="3:13" ht="20.100000000000001" customHeight="1" x14ac:dyDescent="0.25">
      <c r="F15" s="45" t="s">
        <v>8</v>
      </c>
    </row>
  </sheetData>
  <mergeCells count="2">
    <mergeCell ref="C1:L3"/>
    <mergeCell ref="C4:L4"/>
  </mergeCells>
  <printOptions horizontalCentered="1" verticalCentered="1" headings="1" gridLines="1"/>
  <pageMargins left="0.75" right="0.75" top="1" bottom="1" header="0.5" footer="0.5"/>
  <pageSetup paperSize="9" scale="1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Браун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Широков</dc:creator>
  <cp:lastModifiedBy>Александр Широков</cp:lastModifiedBy>
  <dcterms:created xsi:type="dcterms:W3CDTF">2015-06-05T18:19:34Z</dcterms:created>
  <dcterms:modified xsi:type="dcterms:W3CDTF">2020-06-29T12:01:15Z</dcterms:modified>
</cp:coreProperties>
</file>