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Proyecto_CI2600\"/>
    </mc:Choice>
  </mc:AlternateContent>
  <xr:revisionPtr revIDLastSave="0" documentId="13_ncr:1_{8980827D-1A36-4BA9-A395-753E2A676D8E}" xr6:coauthVersionLast="43" xr6:coauthVersionMax="43" xr10:uidLastSave="{00000000-0000-0000-0000-000000000000}"/>
  <bookViews>
    <workbookView xWindow="-4830" yWindow="3570" windowWidth="9600" windowHeight="5865" xr2:uid="{19D0D7D6-BF14-4A49-AE96-D98E8BD6B8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1" l="1"/>
  <c r="D16" i="1"/>
  <c r="B16" i="1"/>
  <c r="B13" i="1"/>
  <c r="C13" i="1"/>
  <c r="D13" i="1"/>
  <c r="B14" i="1"/>
  <c r="C14" i="1"/>
  <c r="D14" i="1"/>
  <c r="B15" i="1"/>
  <c r="C15" i="1"/>
  <c r="D15" i="1"/>
  <c r="C12" i="1"/>
  <c r="D12" i="1"/>
  <c r="B12" i="1"/>
  <c r="C6" i="1"/>
  <c r="D6" i="1"/>
  <c r="B6" i="1"/>
  <c r="B3" i="1"/>
  <c r="C3" i="1"/>
  <c r="D3" i="1"/>
  <c r="B4" i="1"/>
  <c r="C4" i="1"/>
  <c r="D4" i="1"/>
  <c r="B5" i="1"/>
  <c r="C5" i="1"/>
  <c r="D5" i="1"/>
  <c r="C2" i="1"/>
  <c r="D2" i="1"/>
  <c r="B2" i="1"/>
</calcChain>
</file>

<file path=xl/sharedStrings.xml><?xml version="1.0" encoding="utf-8"?>
<sst xmlns="http://schemas.openxmlformats.org/spreadsheetml/2006/main" count="19" uniqueCount="15">
  <si>
    <t>Accuracy</t>
  </si>
  <si>
    <t>Sensitivity</t>
  </si>
  <si>
    <t>Specificity</t>
  </si>
  <si>
    <t>non_drive</t>
  </si>
  <si>
    <t>driver</t>
  </si>
  <si>
    <t>Lineal SVM</t>
  </si>
  <si>
    <t>Radial SVM</t>
  </si>
  <si>
    <t>Naive Bayes</t>
  </si>
  <si>
    <t>Random Forest</t>
  </si>
  <si>
    <t xml:space="preserve">Lineal SVM </t>
  </si>
  <si>
    <t xml:space="preserve">Radial SVM </t>
  </si>
  <si>
    <t xml:space="preserve">Naive Bayes </t>
  </si>
  <si>
    <t xml:space="preserve">Random Forest </t>
  </si>
  <si>
    <t>training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</si>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</sst>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8"/>
      <color rgb="FF666666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/>
    <xf numFmtId="10" fontId="1" fillId="0" borderId="0" xfId="1" applyNumberFormat="1" applyFont="1" applyAlignment="1">
      <alignment vertical="center"/>
    </xf>
    <xf numFmtId="10" fontId="1" fillId="0" borderId="0" xfId="1" applyNumberFormat="1" applyFont="1" applyAlignment="1">
      <alignment horizontal="right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Accuracy, Specificity and Accuracy comparission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>
              <a:glow rad="63500">
                <a:schemeClr val="dk1">
                  <a:tint val="885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Sheet1!$A$2:$A$15</c:f>
              <c:strCache>
                <c:ptCount val="14"/>
                <c:pt idx="0">
                  <c:v>Lineal SVM </c:v>
                </c:pt>
                <c:pt idx="1">
                  <c:v>Radial SVM </c:v>
                </c:pt>
                <c:pt idx="2">
                  <c:v>Naive Bayes </c:v>
                </c:pt>
                <c:pt idx="3">
                  <c:v>Random Forest </c:v>
                </c:pt>
                <c:pt idx="9">
                  <c:v>test</c:v>
                </c:pt>
                <c:pt idx="10">
                  <c:v>Lineal SVM </c:v>
                </c:pt>
                <c:pt idx="11">
                  <c:v>Radial SVM </c:v>
                </c:pt>
                <c:pt idx="12">
                  <c:v>Naive Bayes </c:v>
                </c:pt>
                <c:pt idx="13">
                  <c:v>Random Forest </c:v>
                </c:pt>
              </c:strCache>
            </c:strRef>
          </c:cat>
          <c:val>
            <c:numRef>
              <c:f>Sheet1!$B$6:$B$20</c:f>
              <c:numCache>
                <c:formatCode>0.00%</c:formatCode>
                <c:ptCount val="15"/>
                <c:pt idx="0" formatCode="General">
                  <c:v>0</c:v>
                </c:pt>
                <c:pt idx="1">
                  <c:v>0.91559999999999997</c:v>
                </c:pt>
                <c:pt idx="2">
                  <c:v>0.96160000000000001</c:v>
                </c:pt>
                <c:pt idx="3">
                  <c:v>0.85199999999999998</c:v>
                </c:pt>
                <c:pt idx="4">
                  <c:v>0.95499999999999996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0.93479999999999996</c:v>
                </c:pt>
                <c:pt idx="12">
                  <c:v>0.95030000000000003</c:v>
                </c:pt>
                <c:pt idx="13">
                  <c:v>0.93830000000000002</c:v>
                </c:pt>
                <c:pt idx="14">
                  <c:v>0.95540000000000003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F-4D4E-BB4B-25E51D33A72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dk1">
                  <a:tint val="55000"/>
                </a:schemeClr>
              </a:solidFill>
              <a:miter lim="800000"/>
            </a:ln>
            <a:effectLst>
              <a:glow rad="63500">
                <a:schemeClr val="dk1">
                  <a:tint val="55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Sheet1!$A$2:$A$15</c:f>
              <c:strCache>
                <c:ptCount val="14"/>
                <c:pt idx="0">
                  <c:v>Lineal SVM </c:v>
                </c:pt>
                <c:pt idx="1">
                  <c:v>Radial SVM </c:v>
                </c:pt>
                <c:pt idx="2">
                  <c:v>Naive Bayes </c:v>
                </c:pt>
                <c:pt idx="3">
                  <c:v>Random Forest </c:v>
                </c:pt>
                <c:pt idx="9">
                  <c:v>test</c:v>
                </c:pt>
                <c:pt idx="10">
                  <c:v>Lineal SVM </c:v>
                </c:pt>
                <c:pt idx="11">
                  <c:v>Radial SVM </c:v>
                </c:pt>
                <c:pt idx="12">
                  <c:v>Naive Bayes </c:v>
                </c:pt>
                <c:pt idx="13">
                  <c:v>Random Forest </c:v>
                </c:pt>
              </c:strCache>
            </c:strRef>
          </c:cat>
          <c:val>
            <c:numRef>
              <c:f>Sheet1!$C$6:$C$20</c:f>
              <c:numCache>
                <c:formatCode>0.00%</c:formatCode>
                <c:ptCount val="15"/>
                <c:pt idx="0" formatCode="General">
                  <c:v>0</c:v>
                </c:pt>
                <c:pt idx="1">
                  <c:v>0.95389999999999997</c:v>
                </c:pt>
                <c:pt idx="2">
                  <c:v>0.99560000000000004</c:v>
                </c:pt>
                <c:pt idx="3">
                  <c:v>0.93640000000000001</c:v>
                </c:pt>
                <c:pt idx="4">
                  <c:v>0.93859999999999999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0.94499999999999995</c:v>
                </c:pt>
                <c:pt idx="12">
                  <c:v>0.96020000000000005</c:v>
                </c:pt>
                <c:pt idx="13">
                  <c:v>0.95640000000000003</c:v>
                </c:pt>
                <c:pt idx="14">
                  <c:v>0.96020000000000005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F-4D4E-BB4B-25E51D33A72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dk1">
                  <a:tint val="75000"/>
                </a:schemeClr>
              </a:solidFill>
              <a:miter lim="800000"/>
            </a:ln>
            <a:effectLst>
              <a:glow rad="63500">
                <a:schemeClr val="dk1">
                  <a:tint val="75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Sheet1!$A$2:$A$15</c:f>
              <c:strCache>
                <c:ptCount val="14"/>
                <c:pt idx="0">
                  <c:v>Lineal SVM </c:v>
                </c:pt>
                <c:pt idx="1">
                  <c:v>Radial SVM </c:v>
                </c:pt>
                <c:pt idx="2">
                  <c:v>Naive Bayes </c:v>
                </c:pt>
                <c:pt idx="3">
                  <c:v>Random Forest </c:v>
                </c:pt>
                <c:pt idx="9">
                  <c:v>test</c:v>
                </c:pt>
                <c:pt idx="10">
                  <c:v>Lineal SVM </c:v>
                </c:pt>
                <c:pt idx="11">
                  <c:v>Radial SVM </c:v>
                </c:pt>
                <c:pt idx="12">
                  <c:v>Naive Bayes </c:v>
                </c:pt>
                <c:pt idx="13">
                  <c:v>Random Forest </c:v>
                </c:pt>
              </c:strCache>
            </c:strRef>
          </c:cat>
          <c:val>
            <c:numRef>
              <c:f>Sheet1!$D$6:$D$20</c:f>
              <c:numCache>
                <c:formatCode>0.00%</c:formatCode>
                <c:ptCount val="15"/>
                <c:pt idx="0" formatCode="General">
                  <c:v>0</c:v>
                </c:pt>
                <c:pt idx="1">
                  <c:v>0.87719999999999998</c:v>
                </c:pt>
                <c:pt idx="2">
                  <c:v>0.92759999999999998</c:v>
                </c:pt>
                <c:pt idx="3">
                  <c:v>0.76749999999999996</c:v>
                </c:pt>
                <c:pt idx="4">
                  <c:v>0.97150000000000003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0.83930000000000005</c:v>
                </c:pt>
                <c:pt idx="12">
                  <c:v>0.85709999999999997</c:v>
                </c:pt>
                <c:pt idx="13">
                  <c:v>0.76790000000000003</c:v>
                </c:pt>
                <c:pt idx="14">
                  <c:v>0.91069999999999995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F-4D4E-BB4B-25E51D33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445808808"/>
        <c:axId val="445805528"/>
      </c:barChart>
      <c:catAx>
        <c:axId val="445808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05528"/>
        <c:crosses val="autoZero"/>
        <c:auto val="1"/>
        <c:lblAlgn val="ctr"/>
        <c:lblOffset val="100"/>
        <c:noMultiLvlLbl val="0"/>
      </c:catAx>
      <c:valAx>
        <c:axId val="44580552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0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Test prediction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non_drive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Sheet1!$A$24:$A$27</c:f>
              <c:strCache>
                <c:ptCount val="4"/>
                <c:pt idx="0">
                  <c:v>Lineal SVM</c:v>
                </c:pt>
                <c:pt idx="1">
                  <c:v>Radial SVM</c:v>
                </c:pt>
                <c:pt idx="2">
                  <c:v>Naive Bayes</c:v>
                </c:pt>
                <c:pt idx="3">
                  <c:v>Random Forest</c:v>
                </c:pt>
              </c:strCache>
            </c:strRef>
          </c:cat>
          <c:val>
            <c:numRef>
              <c:f>Sheet1!$B$24:$B$27</c:f>
              <c:numCache>
                <c:formatCode>General</c:formatCode>
                <c:ptCount val="4"/>
                <c:pt idx="0">
                  <c:v>365</c:v>
                </c:pt>
                <c:pt idx="1">
                  <c:v>289</c:v>
                </c:pt>
                <c:pt idx="2">
                  <c:v>512</c:v>
                </c:pt>
                <c:pt idx="3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7-4F44-8DB5-404F5319B05D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driver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Sheet1!$A$24:$A$27</c:f>
              <c:strCache>
                <c:ptCount val="4"/>
                <c:pt idx="0">
                  <c:v>Lineal SVM</c:v>
                </c:pt>
                <c:pt idx="1">
                  <c:v>Radial SVM</c:v>
                </c:pt>
                <c:pt idx="2">
                  <c:v>Naive Bayes</c:v>
                </c:pt>
                <c:pt idx="3">
                  <c:v>Random Forest</c:v>
                </c:pt>
              </c:strCache>
            </c:strRef>
          </c:cat>
          <c:val>
            <c:numRef>
              <c:f>Sheet1!$C$24:$C$27</c:f>
              <c:numCache>
                <c:formatCode>General</c:formatCode>
                <c:ptCount val="4"/>
                <c:pt idx="0">
                  <c:v>412</c:v>
                </c:pt>
                <c:pt idx="1">
                  <c:v>488</c:v>
                </c:pt>
                <c:pt idx="2">
                  <c:v>265</c:v>
                </c:pt>
                <c:pt idx="3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7-4F44-8DB5-404F5319B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7345080"/>
        <c:axId val="350261384"/>
      </c:barChart>
      <c:catAx>
        <c:axId val="43734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61384"/>
        <c:crosses val="autoZero"/>
        <c:auto val="1"/>
        <c:lblAlgn val="ctr"/>
        <c:lblOffset val="100"/>
        <c:noMultiLvlLbl val="0"/>
      </c:catAx>
      <c:valAx>
        <c:axId val="35026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4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244296</xdr:colOff>
      <xdr:row>13</xdr:row>
      <xdr:rowOff>98078</xdr:rowOff>
    </xdr:from>
    <xdr:to>
      <xdr:col>18</xdr:col>
      <xdr:colOff>520905</xdr:colOff>
      <xdr:row>36</xdr:row>
      <xdr:rowOff>98077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D4DA61-D859-44ED-8002-28AFD1A93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391517</xdr:colOff>
      <xdr:row>32</xdr:row>
      <xdr:rowOff>69453</xdr:rowOff>
    </xdr:from>
    <xdr:to>
      <xdr:col>13</xdr:col>
      <xdr:colOff>362149</xdr:colOff>
      <xdr:row>50</xdr:row>
      <xdr:rowOff>124022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62E17-08FF-4EAD-BF66-FFDBCC50A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5312-2E64-4D87-8518-F82F03CAFE51}">
  <dimension ref="A1:N31"/>
  <sheetViews>
    <sheetView tabSelected="1" zoomScale="78" workbookViewId="0">
      <selection activeCell="D16" sqref="D16"/>
    </sheetView>
  </sheetViews>
  <sheetFormatPr defaultRowHeight="14" x14ac:dyDescent="0.3"/>
  <cols>
    <col min="1" max="1" width="27.90625" style="3" customWidth="1"/>
    <col min="2" max="2" width="8.81640625" style="3" bestFit="1" customWidth="1"/>
    <col min="3" max="3" width="9.08984375" style="3" bestFit="1" customWidth="1"/>
    <col min="4" max="4" width="9" style="3" bestFit="1" customWidth="1"/>
    <col min="5" max="5" width="9.26953125" style="3" bestFit="1" customWidth="1"/>
    <col min="6" max="6" width="5.7265625" style="3" bestFit="1" customWidth="1"/>
    <col min="7" max="16384" width="8.7265625" style="3"/>
  </cols>
  <sheetData>
    <row r="1" spans="1:14" x14ac:dyDescent="0.3">
      <c r="A1" s="1" t="s">
        <v>13</v>
      </c>
      <c r="B1" s="2" t="s">
        <v>0</v>
      </c>
      <c r="C1" s="2" t="s">
        <v>1</v>
      </c>
      <c r="D1" s="2" t="s">
        <v>2</v>
      </c>
      <c r="G1" s="1"/>
      <c r="H1" s="1"/>
      <c r="I1" s="1"/>
      <c r="J1" s="1"/>
      <c r="K1" s="1"/>
      <c r="L1" s="1"/>
      <c r="M1" s="1"/>
      <c r="N1" s="1"/>
    </row>
    <row r="2" spans="1:14" x14ac:dyDescent="0.3">
      <c r="A2" s="4" t="s">
        <v>9</v>
      </c>
      <c r="B2" s="11" t="str">
        <f>TEXT(B7, "0.00%")</f>
        <v>91.56%</v>
      </c>
      <c r="C2" s="11" t="str">
        <f t="shared" ref="C2:D2" si="0">TEXT(C7, "0.00%")</f>
        <v>95.39%</v>
      </c>
      <c r="D2" s="11" t="str">
        <f t="shared" si="0"/>
        <v>87.72%</v>
      </c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">
      <c r="A3" s="1" t="s">
        <v>10</v>
      </c>
      <c r="B3" s="11" t="str">
        <f t="shared" ref="B3:D3" si="1">TEXT(B8, "0.00%")</f>
        <v>96.16%</v>
      </c>
      <c r="C3" s="11" t="str">
        <f t="shared" si="1"/>
        <v>99.56%</v>
      </c>
      <c r="D3" s="11" t="str">
        <f t="shared" si="1"/>
        <v>92.76%</v>
      </c>
    </row>
    <row r="4" spans="1:14" x14ac:dyDescent="0.3">
      <c r="A4" s="1" t="s">
        <v>11</v>
      </c>
      <c r="B4" s="11" t="str">
        <f t="shared" ref="B4:D4" si="2">TEXT(B9, "0.00%")</f>
        <v>85.20%</v>
      </c>
      <c r="C4" s="11" t="str">
        <f t="shared" si="2"/>
        <v>93.64%</v>
      </c>
      <c r="D4" s="11" t="str">
        <f t="shared" si="2"/>
        <v>76.75%</v>
      </c>
    </row>
    <row r="5" spans="1:14" x14ac:dyDescent="0.3">
      <c r="A5" s="1" t="s">
        <v>12</v>
      </c>
      <c r="B5" s="11" t="str">
        <f t="shared" ref="B5:D5" si="3">TEXT(B10, "0.00%")</f>
        <v>95.50%</v>
      </c>
      <c r="C5" s="11" t="str">
        <f t="shared" si="3"/>
        <v>93.86%</v>
      </c>
      <c r="D5" s="11" t="str">
        <f t="shared" si="3"/>
        <v>97.15%</v>
      </c>
    </row>
    <row r="6" spans="1:14" x14ac:dyDescent="0.3">
      <c r="B6" s="3" t="str">
        <f>CONCATENATE("(",$A$2,",",B2,")","(",$A$3,",",B3,")","(",$A$4,",",B4,")","(",$A$5,",",B5,")")</f>
        <v>(Lineal SVM ,91.56%)(Radial SVM ,96.16%)(Naive Bayes ,85.20%)(Random Forest ,95.50%)</v>
      </c>
      <c r="C6" s="3" t="str">
        <f t="shared" ref="C6:D6" si="4">CONCATENATE("(",$A$2,",",C2,")","(",$A$3,",",C3,")","(",$A$4,",",C4,")","(",$A$5,",",C5,")")</f>
        <v>(Lineal SVM ,95.39%)(Radial SVM ,99.56%)(Naive Bayes ,93.64%)(Random Forest ,93.86%)</v>
      </c>
      <c r="D6" s="3" t="str">
        <f t="shared" si="4"/>
        <v>(Lineal SVM ,87.72%)(Radial SVM ,92.76%)(Naive Bayes ,76.75%)(Random Forest ,97.15%)</v>
      </c>
    </row>
    <row r="7" spans="1:14" x14ac:dyDescent="0.3">
      <c r="B7" s="9">
        <v>0.91559999999999997</v>
      </c>
      <c r="C7" s="10">
        <v>0.95389999999999997</v>
      </c>
      <c r="D7" s="9">
        <v>0.87719999999999998</v>
      </c>
    </row>
    <row r="8" spans="1:14" x14ac:dyDescent="0.3">
      <c r="B8" s="10">
        <v>0.96160000000000001</v>
      </c>
      <c r="C8" s="10">
        <v>0.99560000000000004</v>
      </c>
      <c r="D8" s="10">
        <v>0.92759999999999998</v>
      </c>
    </row>
    <row r="9" spans="1:14" x14ac:dyDescent="0.3">
      <c r="B9" s="10">
        <v>0.85199999999999998</v>
      </c>
      <c r="C9" s="10">
        <v>0.93640000000000001</v>
      </c>
      <c r="D9" s="10">
        <v>0.76749999999999996</v>
      </c>
    </row>
    <row r="10" spans="1:14" x14ac:dyDescent="0.3">
      <c r="A10" s="4"/>
      <c r="B10" s="10">
        <v>0.95499999999999996</v>
      </c>
      <c r="C10" s="10">
        <v>0.93859999999999999</v>
      </c>
      <c r="D10" s="10">
        <v>0.97150000000000003</v>
      </c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">
      <c r="A11" s="4" t="s">
        <v>14</v>
      </c>
      <c r="B11" s="2"/>
      <c r="C11" s="6"/>
      <c r="D11" s="2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3">
      <c r="A12" s="1" t="s">
        <v>9</v>
      </c>
      <c r="B12" s="3" t="str">
        <f>TEXT(B17, "0.00%")</f>
        <v>93.48%</v>
      </c>
      <c r="C12" s="3" t="str">
        <f t="shared" ref="C12:D12" si="5">TEXT(C17, "0.00%")</f>
        <v>94.50%</v>
      </c>
      <c r="D12" s="3" t="str">
        <f t="shared" si="5"/>
        <v>83.93%</v>
      </c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3">
      <c r="A13" s="1" t="s">
        <v>10</v>
      </c>
      <c r="B13" s="3" t="str">
        <f t="shared" ref="B13:D13" si="6">TEXT(B18, "0.00%")</f>
        <v>95.03%</v>
      </c>
      <c r="C13" s="3" t="str">
        <f t="shared" si="6"/>
        <v>96.02%</v>
      </c>
      <c r="D13" s="3" t="str">
        <f t="shared" si="6"/>
        <v>85.71%</v>
      </c>
      <c r="E13" s="7"/>
      <c r="F13" s="7"/>
      <c r="G13" s="7"/>
      <c r="H13" s="7"/>
      <c r="I13" s="7"/>
      <c r="J13" s="7"/>
      <c r="K13" s="7"/>
      <c r="L13" s="4"/>
      <c r="M13" s="4"/>
      <c r="N13" s="4"/>
    </row>
    <row r="14" spans="1:14" x14ac:dyDescent="0.3">
      <c r="A14" s="1" t="s">
        <v>11</v>
      </c>
      <c r="B14" s="3" t="str">
        <f t="shared" ref="B14:D14" si="7">TEXT(B19, "0.00%")</f>
        <v>93.83%</v>
      </c>
      <c r="C14" s="3" t="str">
        <f t="shared" si="7"/>
        <v>95.64%</v>
      </c>
      <c r="D14" s="3" t="str">
        <f t="shared" si="7"/>
        <v>76.79%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3">
      <c r="A15" s="1" t="s">
        <v>12</v>
      </c>
      <c r="B15" s="3" t="str">
        <f t="shared" ref="B15:D15" si="8">TEXT(B20, "0.00%")</f>
        <v>95.54%</v>
      </c>
      <c r="C15" s="3" t="str">
        <f t="shared" si="8"/>
        <v>96.02%</v>
      </c>
      <c r="D15" s="3" t="str">
        <f t="shared" si="8"/>
        <v>91.07%</v>
      </c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B16" s="3" t="str">
        <f>CONCATENATE("(",$A$2,",",B12,")","(",$A$3,",",B13,")","(",$A$4,",",B14,")","(",$A$5,",",B15,")")</f>
        <v>(Lineal SVM ,93.48%)(Radial SVM ,95.03%)(Naive Bayes ,93.83%)(Random Forest ,95.54%)</v>
      </c>
      <c r="C16" s="3" t="str">
        <f t="shared" ref="C16:D16" si="9">CONCATENATE("(",$A$2,",",C12,")","(",$A$3,",",C13,")","(",$A$4,",",C14,")","(",$A$5,",",C15,")")</f>
        <v>(Lineal SVM ,94.50%)(Radial SVM ,96.02%)(Naive Bayes ,95.64%)(Random Forest ,96.02%)</v>
      </c>
      <c r="D16" s="3" t="str">
        <f t="shared" si="9"/>
        <v>(Lineal SVM ,83.93%)(Radial SVM ,85.71%)(Naive Bayes ,76.79%)(Random Forest ,91.07%)</v>
      </c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3">
      <c r="B17" s="10">
        <v>0.93479999999999996</v>
      </c>
      <c r="C17" s="10">
        <v>0.94499999999999995</v>
      </c>
      <c r="D17" s="10">
        <v>0.83930000000000005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3">
      <c r="B18" s="10">
        <v>0.95030000000000003</v>
      </c>
      <c r="C18" s="10">
        <v>0.96020000000000005</v>
      </c>
      <c r="D18" s="10">
        <v>0.85709999999999997</v>
      </c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3">
      <c r="B19" s="10">
        <v>0.93830000000000002</v>
      </c>
      <c r="C19" s="10">
        <v>0.95640000000000003</v>
      </c>
      <c r="D19" s="10">
        <v>0.76790000000000003</v>
      </c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3">
      <c r="A20" s="1"/>
      <c r="B20" s="10">
        <v>0.95540000000000003</v>
      </c>
      <c r="C20" s="10">
        <v>0.96020000000000005</v>
      </c>
      <c r="D20" s="10">
        <v>0.91069999999999995</v>
      </c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3">
      <c r="A21" s="4"/>
      <c r="B21" s="2"/>
      <c r="C21" s="6"/>
      <c r="D21" s="2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3">
      <c r="A22" s="4"/>
      <c r="B22" s="2"/>
      <c r="C22" s="6"/>
      <c r="D22" s="2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3">
      <c r="A23" s="4"/>
      <c r="B23" s="1" t="s">
        <v>3</v>
      </c>
      <c r="C23" s="1" t="s">
        <v>4</v>
      </c>
      <c r="D23" s="2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3">
      <c r="A24" s="4" t="s">
        <v>5</v>
      </c>
      <c r="B24" s="5">
        <v>365</v>
      </c>
      <c r="C24" s="5">
        <v>412</v>
      </c>
    </row>
    <row r="25" spans="1:14" x14ac:dyDescent="0.3">
      <c r="A25" s="1" t="s">
        <v>6</v>
      </c>
      <c r="B25" s="5">
        <v>289</v>
      </c>
      <c r="C25" s="5">
        <v>488</v>
      </c>
    </row>
    <row r="26" spans="1:14" x14ac:dyDescent="0.3">
      <c r="A26" s="1" t="s">
        <v>7</v>
      </c>
      <c r="B26" s="5">
        <v>512</v>
      </c>
      <c r="C26" s="5">
        <v>265</v>
      </c>
    </row>
    <row r="27" spans="1:14" x14ac:dyDescent="0.3">
      <c r="A27" s="1" t="s">
        <v>8</v>
      </c>
      <c r="B27" s="5">
        <v>224</v>
      </c>
      <c r="C27" s="5">
        <v>553</v>
      </c>
    </row>
    <row r="31" spans="1:14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</sheetData>
  <mergeCells count="1">
    <mergeCell ref="A31:N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Apú</dc:creator>
  <cp:lastModifiedBy>Ricardo Apú</cp:lastModifiedBy>
  <dcterms:created xsi:type="dcterms:W3CDTF">2019-07-02T05:59:48Z</dcterms:created>
  <dcterms:modified xsi:type="dcterms:W3CDTF">2019-07-04T02:55:07Z</dcterms:modified>
</cp:coreProperties>
</file>