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21">
    <xf numFmtId="0" fontId="0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0" fillId="0" borderId="7" pivotButton="0" quotePrefix="0" xfId="0"/>
    <xf numFmtId="0" fontId="2" fillId="0" borderId="7" applyAlignment="1" pivotButton="0" quotePrefix="0" xfId="0">
      <alignment horizontal="center"/>
    </xf>
    <xf numFmtId="0" fontId="0" fillId="0" borderId="7" applyAlignment="1" pivotButton="0" quotePrefix="0" xfId="0">
      <alignment horizontal="left" vertical="top"/>
    </xf>
    <xf numFmtId="0" fontId="3" fillId="2" borderId="7" applyAlignment="1" pivotButton="0" quotePrefix="0" xfId="0">
      <alignment horizontal="left" vertical="top"/>
    </xf>
    <xf numFmtId="0" fontId="0" fillId="0" borderId="8" applyAlignment="1" pivotButton="0" quotePrefix="0" xfId="0">
      <alignment horizontal="left" vertical="top"/>
    </xf>
    <xf numFmtId="0" fontId="0" fillId="0" borderId="8" pivotButton="0" quotePrefix="0" xfId="0"/>
    <xf numFmtId="9" fontId="0" fillId="0" borderId="8" pivotButton="0" quotePrefix="0" xfId="1"/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workbookViewId="0">
      <selection activeCell="E18" sqref="E18"/>
    </sheetView>
  </sheetViews>
  <sheetFormatPr baseColWidth="8" defaultRowHeight="15"/>
  <cols>
    <col width="14.7109375" customWidth="1" min="1" max="1"/>
    <col width="9.28515625" customWidth="1" min="2" max="3"/>
    <col width="12.7109375" customWidth="1" min="4" max="5"/>
    <col width="12" customWidth="1" min="6" max="6"/>
    <col width="10" customWidth="1" min="10" max="10"/>
    <col width="10.85546875" customWidth="1" min="11" max="11"/>
  </cols>
  <sheetData>
    <row r="1" ht="33.75" customHeight="1" thickBot="1">
      <c r="B1" s="1" t="inlineStr">
        <is>
          <t>Expenditure Under</t>
        </is>
      </c>
      <c r="J1" t="inlineStr">
        <is>
          <t>Fig in crore</t>
        </is>
      </c>
    </row>
    <row r="2" customFormat="1" s="1">
      <c r="A2" s="18" t="inlineStr">
        <is>
          <t>Particulars</t>
        </is>
      </c>
      <c r="B2" s="9" t="inlineStr">
        <is>
          <t>Actuals</t>
        </is>
      </c>
      <c r="C2" s="9" t="inlineStr">
        <is>
          <t>Budget</t>
        </is>
      </c>
      <c r="D2" s="9" t="inlineStr">
        <is>
          <t>Actuals upto</t>
        </is>
      </c>
      <c r="E2" s="9" t="inlineStr">
        <is>
          <t>Budget Prop.</t>
        </is>
      </c>
      <c r="F2" s="9" t="inlineStr">
        <is>
          <t>Actuals upto</t>
        </is>
      </c>
      <c r="G2" s="9" t="inlineStr">
        <is>
          <t>Variation with BP</t>
        </is>
      </c>
      <c r="H2" s="19" t="n"/>
      <c r="I2" s="9" t="inlineStr">
        <is>
          <t>Variation with COPPY</t>
        </is>
      </c>
      <c r="J2" s="19" t="n"/>
      <c r="K2" s="7" t="inlineStr">
        <is>
          <t>Budget</t>
        </is>
      </c>
    </row>
    <row r="3" ht="15.75" customFormat="1" customHeight="1" s="1" thickBot="1">
      <c r="A3" s="20" t="n"/>
      <c r="B3" s="10" t="inlineStr">
        <is>
          <t>2021-22</t>
        </is>
      </c>
      <c r="C3" s="10" t="inlineStr">
        <is>
          <t>2022-23</t>
        </is>
      </c>
      <c r="D3" s="10" t="inlineStr">
        <is>
          <t>JUN' 21</t>
        </is>
      </c>
      <c r="E3" s="10" t="inlineStr">
        <is>
          <t>JUN' 22</t>
        </is>
      </c>
      <c r="F3" s="8" t="inlineStr">
        <is>
          <t>JUN' 22</t>
        </is>
      </c>
      <c r="G3" s="12" t="inlineStr">
        <is>
          <t>Absolute</t>
        </is>
      </c>
      <c r="H3" s="12" t="inlineStr">
        <is>
          <t>Percent</t>
        </is>
      </c>
      <c r="I3" s="12" t="inlineStr">
        <is>
          <t>Absolute</t>
        </is>
      </c>
      <c r="J3" s="12" t="inlineStr">
        <is>
          <t>Percent</t>
        </is>
      </c>
      <c r="K3" s="5" t="inlineStr">
        <is>
          <t>Utilization</t>
        </is>
      </c>
    </row>
    <row r="4">
      <c r="A4" s="15" t="inlineStr">
        <is>
          <t>SMH 01 (D-03)</t>
        </is>
      </c>
      <c r="B4" s="16" t="n">
        <v>7.72</v>
      </c>
      <c r="C4" s="16" t="n">
        <v>6.29</v>
      </c>
      <c r="D4" s="16" t="n">
        <v>1.58</v>
      </c>
      <c r="E4" s="16" t="n">
        <v>1.64</v>
      </c>
      <c r="F4" s="16" t="n">
        <v>2.7</v>
      </c>
      <c r="G4" s="16">
        <f>F4-E4</f>
        <v/>
      </c>
      <c r="H4" s="16">
        <f>G4/E4</f>
        <v/>
      </c>
      <c r="I4" s="16">
        <f>F4-D4</f>
        <v/>
      </c>
      <c r="J4" s="16">
        <f>I4/D4</f>
        <v/>
      </c>
      <c r="K4" s="17">
        <f>F4/C4</f>
        <v/>
      </c>
    </row>
    <row r="5">
      <c r="A5" s="13" t="inlineStr">
        <is>
          <t>SMH 02 (D-04)</t>
        </is>
      </c>
      <c r="B5" s="11" t="n">
        <v>90.73</v>
      </c>
      <c r="C5" s="11" t="n">
        <v>79.2</v>
      </c>
      <c r="D5" s="11" t="n">
        <v>21.18</v>
      </c>
      <c r="E5" s="11" t="n">
        <v>20.59</v>
      </c>
      <c r="F5" s="11" t="n">
        <v>29.56</v>
      </c>
      <c r="G5" s="11">
        <f>F5-E5</f>
        <v/>
      </c>
      <c r="H5" s="16">
        <f>G5/E5</f>
        <v/>
      </c>
      <c r="I5" s="16">
        <f>F5-D5</f>
        <v/>
      </c>
      <c r="J5" s="16">
        <f>I5/D5</f>
        <v/>
      </c>
      <c r="K5" s="17">
        <f>F5/C5</f>
        <v/>
      </c>
    </row>
    <row r="6">
      <c r="A6" s="13" t="inlineStr">
        <is>
          <t>SMH 03 (D-05)</t>
        </is>
      </c>
      <c r="B6" s="11" t="n">
        <v>11.38</v>
      </c>
      <c r="C6" s="11" t="n">
        <v>9.039999999999999</v>
      </c>
      <c r="D6" s="11" t="n">
        <v>0.7</v>
      </c>
      <c r="E6" s="11" t="n">
        <v>2.35</v>
      </c>
      <c r="F6" s="11" t="n">
        <v>3.6</v>
      </c>
      <c r="G6" s="11">
        <f>F6-E6</f>
        <v/>
      </c>
      <c r="H6" s="16">
        <f>G6/E6</f>
        <v/>
      </c>
      <c r="I6" s="16">
        <f>F6-D6</f>
        <v/>
      </c>
      <c r="J6" s="16">
        <f>I6/D6</f>
        <v/>
      </c>
      <c r="K6" s="17">
        <f>F6/C6</f>
        <v/>
      </c>
    </row>
    <row r="7">
      <c r="A7" s="13" t="inlineStr">
        <is>
          <t>SMH 04 (D-06)</t>
        </is>
      </c>
      <c r="B7" s="11" t="n">
        <v>12.51</v>
      </c>
      <c r="C7" s="11" t="n">
        <v>11.67</v>
      </c>
      <c r="D7" s="11" t="n">
        <v>2.79</v>
      </c>
      <c r="E7" s="11" t="n">
        <v>3.03</v>
      </c>
      <c r="F7" s="11" t="n">
        <v>3.02</v>
      </c>
      <c r="G7" s="11">
        <f>F7-E7</f>
        <v/>
      </c>
      <c r="H7" s="16">
        <f>G7/E7</f>
        <v/>
      </c>
      <c r="I7" s="16">
        <f>F7-D7</f>
        <v/>
      </c>
      <c r="J7" s="16">
        <f>I7/D7</f>
        <v/>
      </c>
      <c r="K7" s="17">
        <f>F7/C7</f>
        <v/>
      </c>
    </row>
    <row r="8">
      <c r="A8" s="13" t="inlineStr">
        <is>
          <t>SMH 05(D-07)</t>
        </is>
      </c>
      <c r="B8" s="11" t="n">
        <v>75.31</v>
      </c>
      <c r="C8" s="11" t="n">
        <v>68.11</v>
      </c>
      <c r="D8" s="11" t="n">
        <v>20.45</v>
      </c>
      <c r="E8" s="11" t="n">
        <v>17.71</v>
      </c>
      <c r="F8" s="11" t="n">
        <v>18.74</v>
      </c>
      <c r="G8" s="11">
        <f>F8-E8</f>
        <v/>
      </c>
      <c r="H8" s="16">
        <f>G8/E8</f>
        <v/>
      </c>
      <c r="I8" s="16">
        <f>F8-D8</f>
        <v/>
      </c>
      <c r="J8" s="16">
        <f>I8/D8</f>
        <v/>
      </c>
      <c r="K8" s="17">
        <f>F8/C8</f>
        <v/>
      </c>
    </row>
    <row r="9">
      <c r="A9" s="13" t="inlineStr">
        <is>
          <t>SMH 06(D-08)</t>
        </is>
      </c>
      <c r="B9" s="11" t="n">
        <v>68.48</v>
      </c>
      <c r="C9" s="11" t="n">
        <v>53.89</v>
      </c>
      <c r="D9" s="11" t="n">
        <v>13.66</v>
      </c>
      <c r="E9" s="11" t="n">
        <v>14.01</v>
      </c>
      <c r="F9" s="11" t="n">
        <v>17.39</v>
      </c>
      <c r="G9" s="11">
        <f>F9-E9</f>
        <v/>
      </c>
      <c r="H9" s="16">
        <f>G9/E9</f>
        <v/>
      </c>
      <c r="I9" s="16">
        <f>F9-D9</f>
        <v/>
      </c>
      <c r="J9" s="16">
        <f>I9/D9</f>
        <v/>
      </c>
      <c r="K9" s="17">
        <f>F9/C9</f>
        <v/>
      </c>
    </row>
    <row r="10">
      <c r="A10" s="13" t="inlineStr">
        <is>
          <t>SMH 07(D-09)</t>
        </is>
      </c>
      <c r="B10" s="11" t="n">
        <v>37.83</v>
      </c>
      <c r="C10" s="11" t="n">
        <v>30.43</v>
      </c>
      <c r="D10" s="11" t="n">
        <v>7.8</v>
      </c>
      <c r="E10" s="11" t="n">
        <v>7.91</v>
      </c>
      <c r="F10" s="11" t="n">
        <v>12.12</v>
      </c>
      <c r="G10" s="11">
        <f>F10-E10</f>
        <v/>
      </c>
      <c r="H10" s="16">
        <f>G10/E10</f>
        <v/>
      </c>
      <c r="I10" s="16">
        <f>F10-D10</f>
        <v/>
      </c>
      <c r="J10" s="16">
        <f>I10/D10</f>
        <v/>
      </c>
      <c r="K10" s="17">
        <f>F10/C10</f>
        <v/>
      </c>
    </row>
    <row r="11">
      <c r="A11" s="13" t="inlineStr">
        <is>
          <t>SMH 08(D-10)</t>
        </is>
      </c>
      <c r="B11" s="11" t="n">
        <v>0</v>
      </c>
      <c r="C11" s="11" t="n">
        <v>0</v>
      </c>
      <c r="D11" s="11" t="n">
        <v>0</v>
      </c>
      <c r="E11" s="11" t="n">
        <v>0</v>
      </c>
      <c r="F11" s="11" t="n">
        <v>0</v>
      </c>
      <c r="G11" s="11">
        <f>F11-E11</f>
        <v/>
      </c>
      <c r="H11" s="16">
        <f>G11/E11</f>
        <v/>
      </c>
      <c r="I11" s="16">
        <f>F11-D11</f>
        <v/>
      </c>
      <c r="J11" s="16">
        <f>I11/D11</f>
        <v/>
      </c>
      <c r="K11" s="17">
        <f>F11/C11</f>
        <v/>
      </c>
    </row>
    <row r="12">
      <c r="A12" s="13" t="inlineStr">
        <is>
          <t>SMH 09(D-11)</t>
        </is>
      </c>
      <c r="B12" s="11" t="n">
        <v>37.84</v>
      </c>
      <c r="C12" s="11" t="n">
        <v>32.36</v>
      </c>
      <c r="D12" s="11" t="n">
        <v>8.890000000000001</v>
      </c>
      <c r="E12" s="11" t="n">
        <v>8.41</v>
      </c>
      <c r="F12" s="11" t="n">
        <v>11.31</v>
      </c>
      <c r="G12" s="11">
        <f>F12-E12</f>
        <v/>
      </c>
      <c r="H12" s="16">
        <f>G12/E12</f>
        <v/>
      </c>
      <c r="I12" s="16">
        <f>F12-D12</f>
        <v/>
      </c>
      <c r="J12" s="16">
        <f>I12/D12</f>
        <v/>
      </c>
      <c r="K12" s="17">
        <f>F12/C12</f>
        <v/>
      </c>
    </row>
    <row r="13">
      <c r="A13" s="13" t="inlineStr">
        <is>
          <t>SMH 10(D-12)</t>
        </is>
      </c>
      <c r="B13" s="11" t="n">
        <v>8.98</v>
      </c>
      <c r="C13" s="11" t="n">
        <v>7.87</v>
      </c>
      <c r="D13" s="11" t="n">
        <v>2.63</v>
      </c>
      <c r="E13" s="11" t="n">
        <v>2.05</v>
      </c>
      <c r="F13" s="11" t="n">
        <v>4.33</v>
      </c>
      <c r="G13" s="11">
        <f>F13-E13</f>
        <v/>
      </c>
      <c r="H13" s="16">
        <f>G13/E13</f>
        <v/>
      </c>
      <c r="I13" s="16">
        <f>F13-D13</f>
        <v/>
      </c>
      <c r="J13" s="16">
        <f>I13/D13</f>
        <v/>
      </c>
      <c r="K13" s="17">
        <f>F13/C13</f>
        <v/>
      </c>
    </row>
    <row r="14">
      <c r="A14" s="13" t="inlineStr">
        <is>
          <t>SMH 11(D-13)</t>
        </is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>
        <f>F14-E14</f>
        <v/>
      </c>
      <c r="H14" s="16">
        <f>G14/E14</f>
        <v/>
      </c>
      <c r="I14" s="16">
        <f>F14-D14</f>
        <v/>
      </c>
      <c r="J14" s="16">
        <f>I14/D14</f>
        <v/>
      </c>
      <c r="K14" s="17">
        <f>F14/C14</f>
        <v/>
      </c>
    </row>
    <row r="15">
      <c r="A15" s="14" t="inlineStr">
        <is>
          <t>TOTAl OWE</t>
        </is>
      </c>
      <c r="B15" s="11" t="n">
        <v>350.79</v>
      </c>
      <c r="C15" s="11" t="n">
        <v>298.86</v>
      </c>
      <c r="D15" s="11" t="n">
        <v>79.69</v>
      </c>
      <c r="E15" s="11" t="n">
        <v>77.7</v>
      </c>
      <c r="F15" s="11" t="n">
        <v>102.77</v>
      </c>
      <c r="G15" s="11">
        <f>F15-E15</f>
        <v/>
      </c>
      <c r="H15" s="16">
        <f>G15/E15</f>
        <v/>
      </c>
      <c r="I15" s="16">
        <f>F15-D15</f>
        <v/>
      </c>
      <c r="J15" s="16">
        <f>I15/D15</f>
        <v/>
      </c>
      <c r="K15" s="17">
        <f>F15/C15</f>
        <v/>
      </c>
    </row>
  </sheetData>
  <mergeCells count="3">
    <mergeCell ref="A2:A3"/>
    <mergeCell ref="G2:H2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2022-02-15T07:08:31Z</dcterms:modified>
  <cp:lastModifiedBy>User</cp:lastModifiedBy>
</cp:coreProperties>
</file>