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xl/media/image2.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uestion A" sheetId="1" state="visible" r:id="rId3"/>
    <sheet name="Question B" sheetId="2" state="visible" r:id="rId4"/>
  </sheets>
  <definedNames>
    <definedName function="false" hidden="false" name="Delinquent_Payments" vbProcedure="false">'question a'!#ref!</definedName>
    <definedName function="false" hidden="false" localSheetId="0" name="_xlnm.Extract" vbProcedure="false">'question a'!#ref!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<sst xmlns="http://schemas.openxmlformats.org/spreadsheetml/2006/main" count="102" uniqueCount="73">
  <si>
    <t xml:space="preserve">Instructions: </t>
  </si>
  <si>
    <t xml:space="preserve">Please always explain in words on the steps you take to achieve a certain transformation, highlighting the functions used and what has been transformed </t>
  </si>
  <si>
    <t xml:space="preserve">Due date: </t>
  </si>
  <si>
    <t xml:space="preserve">Feb 1 2pm cst</t>
  </si>
  <si>
    <t xml:space="preserve">Customer Name</t>
  </si>
  <si>
    <t xml:space="preserve">First Name</t>
  </si>
  <si>
    <t xml:space="preserve">Last Name</t>
  </si>
  <si>
    <r>
      <rPr>
        <b val="true"/>
        <sz val="12"/>
        <rFont val="Tahoma"/>
        <family val="2"/>
        <charset val="1"/>
      </rPr>
      <t xml:space="preserve">Question 1:</t>
    </r>
    <r>
      <rPr>
        <sz val="12"/>
        <rFont val="Tahoma"/>
        <family val="2"/>
        <charset val="1"/>
      </rPr>
      <t xml:space="preserve"> Can you please split the name Column A and Column B </t>
    </r>
    <r>
      <rPr>
        <b val="true"/>
        <sz val="12"/>
        <color rgb="FFFF0000"/>
        <rFont val="Tahoma"/>
        <family val="2"/>
        <charset val="1"/>
      </rPr>
      <t xml:space="preserve">using the fomula</t>
    </r>
    <r>
      <rPr>
        <sz val="12"/>
        <rFont val="Tahoma"/>
        <family val="2"/>
        <charset val="1"/>
      </rPr>
      <t xml:space="preserve">?</t>
    </r>
  </si>
  <si>
    <t xml:space="preserve">Customer First Name</t>
  </si>
  <si>
    <t xml:space="preserve">Customer Last Name</t>
  </si>
  <si>
    <t xml:space="preserve">Repetitions</t>
  </si>
  <si>
    <t xml:space="preserve">Allan Strate</t>
  </si>
  <si>
    <t xml:space="preserve">Milagros</t>
  </si>
  <si>
    <t xml:space="preserve">Fehrenbach</t>
  </si>
  <si>
    <t xml:space="preserve">Cathrine Delamater</t>
  </si>
  <si>
    <t xml:space="preserve">Julio</t>
  </si>
  <si>
    <t xml:space="preserve">Willard</t>
  </si>
  <si>
    <t xml:space="preserve">Christin Tillinghast</t>
  </si>
  <si>
    <t xml:space="preserve">Daniela Becknell</t>
  </si>
  <si>
    <t xml:space="preserve">To split the names in Column A, the SEARCH function is used to identify position in the string where the space (“ “) occurs. Combining with the LEFT function, the first name can be extracted by indicating the number of characters to keep before the space, i.e., the return value of SEARCH minus one. Extracting the Last Name is similar process, however the substring is indexed according to the position of the start of the last name by taking the difference between the length of the whole string minus the position of the space. The RIGHT function is then used to grab the name to the right of the space.</t>
  </si>
  <si>
    <t xml:space="preserve">Roslyn</t>
  </si>
  <si>
    <t xml:space="preserve">Plott</t>
  </si>
  <si>
    <t xml:space="preserve">Darryl Manuelito</t>
  </si>
  <si>
    <t xml:space="preserve">Eve</t>
  </si>
  <si>
    <t xml:space="preserve">Haak</t>
  </si>
  <si>
    <t xml:space="preserve">Eleanor Aburto</t>
  </si>
  <si>
    <t xml:space="preserve">Roxie</t>
  </si>
  <si>
    <t xml:space="preserve">Prewitt</t>
  </si>
  <si>
    <r>
      <rPr>
        <b val="true"/>
        <sz val="12"/>
        <rFont val="Tahoma"/>
        <family val="2"/>
        <charset val="1"/>
      </rPr>
      <t xml:space="preserve">Question 2:</t>
    </r>
    <r>
      <rPr>
        <sz val="12"/>
        <rFont val="Tahoma"/>
        <family val="2"/>
        <charset val="1"/>
      </rPr>
      <t xml:space="preserve"> Can you combine the names of Column M and Column N</t>
    </r>
    <r>
      <rPr>
        <b val="true"/>
        <sz val="12"/>
        <color rgb="FFFF0000"/>
        <rFont val="Tahoma"/>
        <family val="2"/>
        <charset val="1"/>
      </rPr>
      <t xml:space="preserve"> using the fomula?</t>
    </r>
  </si>
  <si>
    <t xml:space="preserve">The customers’ first and last names are recombined using string concatenation (CONCAT)</t>
  </si>
  <si>
    <t xml:space="preserve">Elnora Willison</t>
  </si>
  <si>
    <t xml:space="preserve">Erik Vire</t>
  </si>
  <si>
    <t xml:space="preserve">Max</t>
  </si>
  <si>
    <t xml:space="preserve">Kindle</t>
  </si>
  <si>
    <t xml:space="preserve">Eve Haak</t>
  </si>
  <si>
    <t xml:space="preserve">Jamie Sabat</t>
  </si>
  <si>
    <t xml:space="preserve">Jamie Woodbridge</t>
  </si>
  <si>
    <r>
      <rPr>
        <b val="true"/>
        <sz val="12"/>
        <rFont val="Tahoma"/>
        <family val="2"/>
        <charset val="1"/>
      </rPr>
      <t xml:space="preserve">Question 3:</t>
    </r>
    <r>
      <rPr>
        <sz val="12"/>
        <rFont val="Tahoma"/>
        <family val="2"/>
        <charset val="1"/>
      </rPr>
      <t xml:space="preserve"> In Colunm M &amp; N, there are many repeated customers: can you briefly explain how to identify them </t>
    </r>
    <r>
      <rPr>
        <b val="true"/>
        <sz val="12"/>
        <color rgb="FFFF0000"/>
        <rFont val="Tahoma"/>
        <family val="2"/>
        <charset val="1"/>
      </rPr>
      <t xml:space="preserve">using fomulas</t>
    </r>
    <r>
      <rPr>
        <sz val="12"/>
        <rFont val="Tahoma"/>
        <family val="2"/>
        <charset val="1"/>
      </rPr>
      <t xml:space="preserve">?  </t>
    </r>
  </si>
  <si>
    <t xml:space="preserve">Q3 + Q4 One approach to identify repetitions is to use the COUNTIF function to keep track of the number of times the name has appeared so far as the column is traversed downward.In column L, I have set up the COUNTIF to search the range K8:K32 for the current cell. For example, in cell L10, the formula COUNTIF($K$8:$K10,$K10), counts the number of times the value in cell K10 (Julio Willard) appears in the range K8:K10 (twice), and so returns “2”. This is repeated for each row, growing the reference range, until the last row is reached.</t>
  </si>
  <si>
    <t xml:space="preserve">Julio Willard</t>
  </si>
  <si>
    <t xml:space="preserve">Kisha Grauer</t>
  </si>
  <si>
    <t xml:space="preserve">Leota Vonderheide</t>
  </si>
  <si>
    <t xml:space="preserve">Erik</t>
  </si>
  <si>
    <t xml:space="preserve">Vire</t>
  </si>
  <si>
    <t xml:space="preserve">Lonnie Ludy</t>
  </si>
  <si>
    <r>
      <rPr>
        <b val="true"/>
        <sz val="12"/>
        <rFont val="Tahoma"/>
        <family val="2"/>
        <charset val="1"/>
      </rPr>
      <t xml:space="preserve">Question 4</t>
    </r>
    <r>
      <rPr>
        <sz val="12"/>
        <rFont val="Tahoma"/>
        <family val="2"/>
        <charset val="1"/>
      </rPr>
      <t xml:space="preserve">: </t>
    </r>
    <r>
      <rPr>
        <b val="true"/>
        <sz val="12"/>
        <color rgb="FFFF0000"/>
        <rFont val="Tahoma"/>
        <family val="2"/>
        <charset val="1"/>
      </rPr>
      <t xml:space="preserve">Using fomulas</t>
    </r>
    <r>
      <rPr>
        <sz val="12"/>
        <rFont val="Tahoma"/>
        <family val="2"/>
        <charset val="1"/>
      </rPr>
      <t xml:space="preserve">, please specify the count on the times of repeatation for each repeated </t>
    </r>
  </si>
  <si>
    <t xml:space="preserve">Max Kindel</t>
  </si>
  <si>
    <t xml:space="preserve">Milagros Fehrenbach</t>
  </si>
  <si>
    <t xml:space="preserve">Jamie</t>
  </si>
  <si>
    <t xml:space="preserve">Sabat</t>
  </si>
  <si>
    <t xml:space="preserve">Odessa Smith</t>
  </si>
  <si>
    <t xml:space="preserve">Eleanor</t>
  </si>
  <si>
    <t xml:space="preserve">Aburto</t>
  </si>
  <si>
    <t xml:space="preserve">Roslyn Plott</t>
  </si>
  <si>
    <t xml:space="preserve">Lonnie</t>
  </si>
  <si>
    <t xml:space="preserve">Ludy</t>
  </si>
  <si>
    <r>
      <rPr>
        <b val="true"/>
        <sz val="12"/>
        <rFont val="Tahoma"/>
        <family val="2"/>
        <charset val="1"/>
      </rPr>
      <t xml:space="preserve">Question 5</t>
    </r>
    <r>
      <rPr>
        <sz val="12"/>
        <rFont val="Tahoma"/>
        <family val="2"/>
        <charset val="1"/>
      </rPr>
      <t xml:space="preserve">: Can you eliminate the duplicates of names but keep all the unique entires with a record of how many times they have repeated in the orginal record (either form a new table or from the original table)? </t>
    </r>
  </si>
  <si>
    <t xml:space="preserve">Roxie Prewitt</t>
  </si>
  <si>
    <t xml:space="preserve">Woodbridge</t>
  </si>
  <si>
    <t xml:space="preserve">Suzan Plock</t>
  </si>
  <si>
    <t xml:space="preserve">Tyrone Hine</t>
  </si>
  <si>
    <t xml:space="preserve">Odessa</t>
  </si>
  <si>
    <t xml:space="preserve">Smith</t>
  </si>
  <si>
    <t xml:space="preserve">For Q5, the output of column L is used to in conjunction with the MATCH function to identify the index where number of repetitions is equal to 1, indicating a unique value. The INDEX function then grabs the name in column K at that index. The unfortunate side of this approach is that it returns null values at indices where the number of repetitions is not equal to 1. I’m sure there’s a more elegant solution.</t>
  </si>
  <si>
    <t xml:space="preserve">Unique Customer Name</t>
  </si>
  <si>
    <t xml:space="preserve"> You are thinking of advertising Microsoft products on a popular TV music program. You pay one price for the first group of ads, but as you buy more ads, the price per ad decreases as shown in the following table.</t>
  </si>
  <si>
    <t xml:space="preserve">Question: </t>
  </si>
  <si>
    <t xml:space="preserve">Show how to compute for a total advertisment payment using the number of ads as an input </t>
  </si>
  <si>
    <t xml:space="preserve">Please describe the steps you take for deriving the output, write out the the explicit form of the formula used for the computation, and then fill in the table below with the corresponding outputs</t>
  </si>
  <si>
    <t xml:space="preserve">T(x) = $12,000 * MIN(5, x) + $11,000 * MAX(0, MIN(10, x – 5)) + $10,000 * MAX(0, MIN(20, x – 10 – 5)) + $9,000 * MAX(0, x – 20 – 10 – 5)</t>
  </si>
  <si>
    <t xml:space="preserve">Number of Ads</t>
  </si>
  <si>
    <t xml:space="preserve">Total Cost</t>
  </si>
  <si>
    <t xml:space="preserve">The total cost, T, is computed by checking the minimum between the number of ads minus the maximum number of ads for that ad tier, minus the max number of ads from the previous tier if applicable. Then the maximum between this value and 0 is evaluated, as a negative value from the previous steps indicates consumption of the total number of ads. That value is then multiplied by the price per ad for the corresponding tier, then each tier is added together for the total.</t>
  </si>
</sst>
</file>

<file path=xl/styles.xml><?xml version="1.0" encoding="utf-8"?>
<styleSheet xmlns="http://schemas.openxmlformats.org/spreadsheetml/2006/main">
  <numFmts count="3">
    <numFmt numFmtId="164" formatCode="General"/>
    <numFmt numFmtId="165" formatCode="General"/>
    <numFmt numFmtId="166" formatCode="[$$-409]#,##0.00;[RED]\-[$$-409]#,##0.00"/>
  </numFmts>
  <fonts count="12">
    <font>
      <sz val="8"/>
      <name val="Tahoma"/>
      <family val="2"/>
      <charset val="1"/>
    </font>
    <font>
      <sz val="10"/>
      <name val="Arial"/>
      <family val="0"/>
    </font>
    <font>
      <sz val="10"/>
      <name val="Arial"/>
      <family val="0"/>
    </font>
    <font>
      <sz val="10"/>
      <name val="Arial"/>
      <family val="0"/>
    </font>
    <font>
      <sz val="12"/>
      <name val="Tahoma"/>
      <family val="2"/>
      <charset val="1"/>
    </font>
    <font>
      <b val="true"/>
      <sz val="16"/>
      <name val="Tahoma"/>
      <family val="2"/>
      <charset val="1"/>
    </font>
    <font>
      <b val="true"/>
      <i val="true"/>
      <u val="single"/>
      <sz val="14"/>
      <name val="Tahoma"/>
      <family val="2"/>
      <charset val="1"/>
    </font>
    <font>
      <b val="true"/>
      <sz val="12"/>
      <name val="Tahoma"/>
      <family val="2"/>
      <charset val="1"/>
    </font>
    <font>
      <b val="true"/>
      <sz val="12"/>
      <color rgb="FFFF0000"/>
      <name val="Tahoma"/>
      <family val="2"/>
      <charset val="1"/>
    </font>
    <font>
      <sz val="12"/>
      <name val="Arial"/>
      <family val="2"/>
      <charset val="1"/>
    </font>
    <font>
      <b val="true"/>
      <sz val="13"/>
      <name val="Arial"/>
      <family val="2"/>
      <charset val="1"/>
    </font>
    <font>
      <b val="true"/>
      <sz val="8"/>
      <name val="Tahoma"/>
      <family val="2"/>
      <charset val="1"/>
    </font>
  </fonts>
  <fills count="5">
    <fill>
      <patternFill patternType="none"/>
    </fill>
    <fill>
      <patternFill patternType="gray125"/>
    </fill>
    <fill>
      <patternFill patternType="solid">
        <fgColor rgb="FFFFC000"/>
        <bgColor rgb="FFFF9900"/>
      </patternFill>
    </fill>
    <fill>
      <patternFill patternType="solid">
        <fgColor rgb="FFFFFF00"/>
        <bgColor rgb="FFFFFF00"/>
      </patternFill>
    </fill>
    <fill>
      <patternFill patternType="solid">
        <fgColor rgb="FF92D050"/>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9" fillId="0" borderId="0" xfId="0" applyFont="true" applyBorder="true" applyAlignment="true" applyProtection="true">
      <alignment horizontal="general" vertical="center" textRotation="0" wrapText="true" indent="0" shrinkToFit="false"/>
      <protection locked="true" hidden="false"/>
    </xf>
    <xf numFmtId="164" fontId="9" fillId="0" borderId="0" xfId="0" applyFont="true" applyBorder="true" applyAlignment="true" applyProtection="true">
      <alignment horizontal="general" vertical="top" textRotation="0" wrapText="false" indent="0" shrinkToFit="false"/>
      <protection locked="true" hidden="false"/>
    </xf>
    <xf numFmtId="164" fontId="9"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bottom" textRotation="0" wrapText="false" indent="0" shrinkToFit="false"/>
      <protection locked="true" hidden="false"/>
    </xf>
    <xf numFmtId="164" fontId="10" fillId="3"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11" fillId="4" borderId="0" xfId="0" applyFont="true" applyBorder="false" applyAlignment="true" applyProtection="true">
      <alignment horizontal="general" vertical="bottom" textRotation="0" wrapText="false" indent="0" shrinkToFit="false"/>
      <protection locked="true" hidden="false"/>
    </xf>
    <xf numFmtId="166" fontId="4"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343080</xdr:colOff>
      <xdr:row>3</xdr:row>
      <xdr:rowOff>12600</xdr:rowOff>
    </xdr:from>
    <xdr:to>
      <xdr:col>10</xdr:col>
      <xdr:colOff>612360</xdr:colOff>
      <xdr:row>11</xdr:row>
      <xdr:rowOff>25920</xdr:rowOff>
    </xdr:to>
    <xdr:pic>
      <xdr:nvPicPr>
        <xdr:cNvPr id="0" name="Picture 1" descr=""/>
        <xdr:cNvPicPr/>
      </xdr:nvPicPr>
      <xdr:blipFill>
        <a:blip r:embed="rId1"/>
        <a:stretch/>
      </xdr:blipFill>
      <xdr:spPr>
        <a:xfrm>
          <a:off x="2008800" y="703440"/>
          <a:ext cx="7283520" cy="1537200"/>
        </a:xfrm>
        <a:prstGeom prst="rect">
          <a:avLst/>
        </a:prstGeom>
        <a:ln w="0">
          <a:noFill/>
        </a:ln>
      </xdr:spPr>
    </xdr:pic>
    <xdr:clientData/>
  </xdr:twoCellAnchor>
  <xdr:twoCellAnchor editAs="oneCell">
    <xdr:from>
      <xdr:col>12</xdr:col>
      <xdr:colOff>63360</xdr:colOff>
      <xdr:row>5</xdr:row>
      <xdr:rowOff>76320</xdr:rowOff>
    </xdr:from>
    <xdr:to>
      <xdr:col>22</xdr:col>
      <xdr:colOff>45720</xdr:colOff>
      <xdr:row>10</xdr:row>
      <xdr:rowOff>39960</xdr:rowOff>
    </xdr:to>
    <xdr:pic>
      <xdr:nvPicPr>
        <xdr:cNvPr id="1" name="Picture 2" descr=""/>
        <xdr:cNvPicPr/>
      </xdr:nvPicPr>
      <xdr:blipFill>
        <a:blip r:embed="rId2"/>
        <a:stretch/>
      </xdr:blipFill>
      <xdr:spPr>
        <a:xfrm>
          <a:off x="10224000" y="1148040"/>
          <a:ext cx="7386480" cy="9162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73"/>
  <sheetViews>
    <sheetView showFormulas="false" showGridLines="true" showRowColHeaders="true" showZeros="true" rightToLeft="false" tabSelected="false" showOutlineSymbols="true" defaultGridColor="true" view="normal" topLeftCell="E33" colorId="64" zoomScale="99" zoomScaleNormal="99" zoomScalePageLayoutView="100" workbookViewId="0">
      <selection pane="topLeft" activeCell="M50" activeCellId="0" sqref="M50"/>
    </sheetView>
  </sheetViews>
  <sheetFormatPr defaultColWidth="8.71875" defaultRowHeight="15" zeroHeight="false" outlineLevelRow="0" outlineLevelCol="0"/>
  <cols>
    <col collapsed="false" customWidth="true" hidden="false" outlineLevel="0" max="1" min="1" style="1" width="29"/>
    <col collapsed="false" customWidth="true" hidden="false" outlineLevel="0" max="3" min="2" style="1" width="20.28"/>
    <col collapsed="false" customWidth="true" hidden="false" outlineLevel="0" max="4" min="4" style="1" width="8.29"/>
    <col collapsed="false" customWidth="true" hidden="false" outlineLevel="0" max="7" min="5" style="1" width="14.14"/>
    <col collapsed="false" customWidth="true" hidden="false" outlineLevel="0" max="8" min="8" style="1" width="3.28"/>
    <col collapsed="false" customWidth="true" hidden="false" outlineLevel="0" max="9" min="9" style="1" width="34.83"/>
    <col collapsed="false" customWidth="true" hidden="false" outlineLevel="0" max="11" min="10" style="1" width="33.14"/>
    <col collapsed="false" customWidth="true" hidden="false" outlineLevel="0" max="12" min="12" style="1" width="16.55"/>
    <col collapsed="false" customWidth="true" hidden="false" outlineLevel="0" max="14" min="13" style="1" width="25.72"/>
  </cols>
  <sheetData>
    <row r="1" customFormat="false" ht="19.7" hidden="false" customHeight="false" outlineLevel="0" collapsed="false">
      <c r="A1" s="2" t="s">
        <v>0</v>
      </c>
      <c r="B1" s="3" t="s">
        <v>1</v>
      </c>
    </row>
    <row r="3" customFormat="false" ht="19.7" hidden="false" customHeight="false" outlineLevel="0" collapsed="false">
      <c r="A3" s="2" t="s">
        <v>2</v>
      </c>
      <c r="B3" s="4" t="s">
        <v>3</v>
      </c>
    </row>
    <row r="7" customFormat="false" ht="15" hidden="false" customHeight="true" outlineLevel="0" collapsed="false">
      <c r="A7" s="5" t="s">
        <v>4</v>
      </c>
      <c r="B7" s="1" t="s">
        <v>5</v>
      </c>
      <c r="C7" s="1" t="s">
        <v>6</v>
      </c>
      <c r="E7" s="6" t="s">
        <v>7</v>
      </c>
      <c r="F7" s="6"/>
      <c r="G7" s="6"/>
      <c r="I7" s="5" t="s">
        <v>8</v>
      </c>
      <c r="J7" s="5" t="s">
        <v>9</v>
      </c>
      <c r="K7" s="5" t="s">
        <v>4</v>
      </c>
      <c r="L7" s="5" t="s">
        <v>10</v>
      </c>
    </row>
    <row r="8" customFormat="false" ht="15" hidden="false" customHeight="false" outlineLevel="0" collapsed="false">
      <c r="A8" s="1" t="s">
        <v>11</v>
      </c>
      <c r="B8" s="1" t="str">
        <f aca="false">LEFT(A8,SEARCH(" ",A8)-1)</f>
        <v>Allan</v>
      </c>
      <c r="C8" s="1" t="str">
        <f aca="false">RIGHT(A8,LEN(A8)-SEARCH(" ",A8))</f>
        <v>Strate</v>
      </c>
      <c r="E8" s="6"/>
      <c r="F8" s="6"/>
      <c r="G8" s="6"/>
      <c r="I8" s="1" t="s">
        <v>12</v>
      </c>
      <c r="J8" s="1" t="s">
        <v>13</v>
      </c>
      <c r="K8" s="1" t="str">
        <f aca="false">_xlfn.CONCAT(I8," ",J8)</f>
        <v>Milagros Fehrenbach</v>
      </c>
      <c r="L8" s="1" t="n">
        <f aca="false">COUNTIF($K$8:$K8,$K8)</f>
        <v>1</v>
      </c>
    </row>
    <row r="9" customFormat="false" ht="15" hidden="false" customHeight="false" outlineLevel="0" collapsed="false">
      <c r="A9" s="1" t="s">
        <v>14</v>
      </c>
      <c r="B9" s="1" t="str">
        <f aca="false">LEFT(A9,SEARCH(" ",A9)-1)</f>
        <v>Cathrine</v>
      </c>
      <c r="C9" s="1" t="str">
        <f aca="false">RIGHT(A9,LEN(A9)-SEARCH(" ",A9))</f>
        <v>Delamater</v>
      </c>
      <c r="E9" s="6"/>
      <c r="F9" s="6"/>
      <c r="G9" s="6"/>
      <c r="I9" s="1" t="s">
        <v>15</v>
      </c>
      <c r="J9" s="1" t="s">
        <v>16</v>
      </c>
      <c r="K9" s="1" t="str">
        <f aca="false">_xlfn.CONCAT(I9," ",J9)</f>
        <v>Julio Willard</v>
      </c>
      <c r="L9" s="1" t="n">
        <f aca="false">COUNTIF($K$8:$K9,$K9)</f>
        <v>1</v>
      </c>
    </row>
    <row r="10" customFormat="false" ht="15" hidden="false" customHeight="false" outlineLevel="0" collapsed="false">
      <c r="A10" s="1" t="s">
        <v>17</v>
      </c>
      <c r="B10" s="1" t="str">
        <f aca="false">LEFT(A10,SEARCH(" ",A10)-1)</f>
        <v>Christin</v>
      </c>
      <c r="C10" s="1" t="str">
        <f aca="false">RIGHT(A10,LEN(A10)-SEARCH(" ",A10))</f>
        <v>Tillinghast</v>
      </c>
      <c r="E10" s="6"/>
      <c r="F10" s="6"/>
      <c r="G10" s="6"/>
      <c r="I10" s="1" t="s">
        <v>15</v>
      </c>
      <c r="J10" s="1" t="s">
        <v>16</v>
      </c>
      <c r="K10" s="1" t="str">
        <f aca="false">_xlfn.CONCAT(I10," ",J10)</f>
        <v>Julio Willard</v>
      </c>
      <c r="L10" s="1" t="n">
        <f aca="false">COUNTIF($K$8:$K10,$K10)</f>
        <v>2</v>
      </c>
    </row>
    <row r="11" customFormat="false" ht="15" hidden="false" customHeight="true" outlineLevel="0" collapsed="false">
      <c r="A11" s="1" t="s">
        <v>18</v>
      </c>
      <c r="B11" s="1" t="str">
        <f aca="false">LEFT(A11,SEARCH(" ",A11)-1)</f>
        <v>Daniela</v>
      </c>
      <c r="C11" s="1" t="str">
        <f aca="false">RIGHT(A11,LEN(A11)-SEARCH(" ",A11))</f>
        <v>Becknell</v>
      </c>
      <c r="E11" s="7" t="s">
        <v>19</v>
      </c>
      <c r="F11" s="7"/>
      <c r="G11" s="7"/>
      <c r="I11" s="1" t="s">
        <v>20</v>
      </c>
      <c r="J11" s="1" t="s">
        <v>21</v>
      </c>
      <c r="K11" s="1" t="str">
        <f aca="false">_xlfn.CONCAT(I11," ",J11)</f>
        <v>Roslyn Plott</v>
      </c>
      <c r="L11" s="1" t="n">
        <f aca="false">COUNTIF($K$8:$K11,$K11)</f>
        <v>1</v>
      </c>
      <c r="O11" s="1"/>
      <c r="P11" s="1"/>
      <c r="Q11" s="1"/>
      <c r="R11" s="1"/>
      <c r="S11" s="1"/>
      <c r="T11" s="1"/>
      <c r="U11" s="1"/>
      <c r="V11" s="1"/>
      <c r="W11" s="1"/>
      <c r="X11" s="1"/>
      <c r="Y11" s="1"/>
      <c r="Z11" s="1"/>
      <c r="AA11" s="1"/>
    </row>
    <row r="12" customFormat="false" ht="15" hidden="false" customHeight="false" outlineLevel="0" collapsed="false">
      <c r="A12" s="1" t="s">
        <v>22</v>
      </c>
      <c r="B12" s="1" t="str">
        <f aca="false">LEFT(A12,SEARCH(" ",A12)-1)</f>
        <v>Darryl</v>
      </c>
      <c r="C12" s="1" t="str">
        <f aca="false">RIGHT(A12,LEN(A12)-SEARCH(" ",A12))</f>
        <v>Manuelito</v>
      </c>
      <c r="E12" s="7"/>
      <c r="F12" s="7"/>
      <c r="G12" s="7"/>
      <c r="I12" s="1" t="s">
        <v>23</v>
      </c>
      <c r="J12" s="1" t="s">
        <v>24</v>
      </c>
      <c r="K12" s="1" t="str">
        <f aca="false">_xlfn.CONCAT(I12," ",J12)</f>
        <v>Eve Haak</v>
      </c>
      <c r="L12" s="1" t="n">
        <f aca="false">COUNTIF($K$8:$K12,$K12)</f>
        <v>1</v>
      </c>
      <c r="O12" s="1"/>
      <c r="P12" s="1"/>
      <c r="Q12" s="1"/>
      <c r="R12" s="1"/>
      <c r="S12" s="1"/>
      <c r="T12" s="1"/>
      <c r="U12" s="1"/>
      <c r="V12" s="1"/>
      <c r="W12" s="1"/>
      <c r="X12" s="1"/>
      <c r="Y12" s="1"/>
      <c r="Z12" s="1"/>
      <c r="AA12" s="1"/>
    </row>
    <row r="13" customFormat="false" ht="15" hidden="false" customHeight="true" outlineLevel="0" collapsed="false">
      <c r="A13" s="1" t="s">
        <v>25</v>
      </c>
      <c r="B13" s="1" t="str">
        <f aca="false">LEFT(A13,SEARCH(" ",A13)-1)</f>
        <v>Eleanor</v>
      </c>
      <c r="C13" s="1" t="str">
        <f aca="false">RIGHT(A13,LEN(A13)-SEARCH(" ",A13))</f>
        <v>Aburto</v>
      </c>
      <c r="E13" s="7"/>
      <c r="F13" s="7"/>
      <c r="G13" s="7"/>
      <c r="I13" s="1" t="s">
        <v>26</v>
      </c>
      <c r="J13" s="1" t="s">
        <v>27</v>
      </c>
      <c r="K13" s="1" t="str">
        <f aca="false">_xlfn.CONCAT(I13," ",J13)</f>
        <v>Roxie Prewitt</v>
      </c>
      <c r="L13" s="1" t="n">
        <f aca="false">COUNTIF($K$8:$K13,$K13)</f>
        <v>1</v>
      </c>
      <c r="M13" s="6" t="s">
        <v>28</v>
      </c>
      <c r="N13" s="6"/>
      <c r="O13" s="6"/>
      <c r="P13" s="6"/>
      <c r="Q13" s="1"/>
      <c r="R13" s="8" t="s">
        <v>29</v>
      </c>
      <c r="S13" s="8"/>
      <c r="T13" s="8"/>
      <c r="U13" s="8"/>
      <c r="V13" s="8"/>
      <c r="W13" s="8"/>
      <c r="X13" s="8"/>
      <c r="Y13" s="8"/>
      <c r="Z13" s="8"/>
      <c r="AA13" s="8"/>
      <c r="AB13" s="8"/>
      <c r="AC13" s="8"/>
      <c r="AD13" s="8"/>
    </row>
    <row r="14" customFormat="false" ht="15" hidden="false" customHeight="false" outlineLevel="0" collapsed="false">
      <c r="A14" s="1" t="s">
        <v>30</v>
      </c>
      <c r="B14" s="1" t="str">
        <f aca="false">LEFT(A14,SEARCH(" ",A14)-1)</f>
        <v>Elnora</v>
      </c>
      <c r="C14" s="1" t="str">
        <f aca="false">RIGHT(A14,LEN(A14)-SEARCH(" ",A14))</f>
        <v>Willison</v>
      </c>
      <c r="E14" s="7"/>
      <c r="F14" s="7"/>
      <c r="G14" s="7"/>
      <c r="I14" s="1" t="s">
        <v>26</v>
      </c>
      <c r="J14" s="1" t="s">
        <v>27</v>
      </c>
      <c r="K14" s="1" t="str">
        <f aca="false">_xlfn.CONCAT(I14," ",J14)</f>
        <v>Roxie Prewitt</v>
      </c>
      <c r="L14" s="1" t="n">
        <f aca="false">COUNTIF($K$8:$K14,$K14)</f>
        <v>2</v>
      </c>
      <c r="M14" s="6"/>
      <c r="N14" s="6"/>
      <c r="O14" s="6"/>
      <c r="P14" s="6"/>
      <c r="Q14" s="1"/>
      <c r="R14" s="8"/>
      <c r="S14" s="8"/>
      <c r="T14" s="8"/>
      <c r="U14" s="8"/>
      <c r="V14" s="8"/>
      <c r="W14" s="8"/>
      <c r="X14" s="8"/>
      <c r="Y14" s="8"/>
      <c r="Z14" s="8"/>
      <c r="AA14" s="8"/>
      <c r="AB14" s="8"/>
      <c r="AC14" s="8"/>
      <c r="AD14" s="8"/>
    </row>
    <row r="15" customFormat="false" ht="15" hidden="false" customHeight="false" outlineLevel="0" collapsed="false">
      <c r="A15" s="1" t="s">
        <v>31</v>
      </c>
      <c r="B15" s="1" t="str">
        <f aca="false">LEFT(A15,SEARCH(" ",A15)-1)</f>
        <v>Erik</v>
      </c>
      <c r="C15" s="1" t="str">
        <f aca="false">RIGHT(A15,LEN(A15)-SEARCH(" ",A15))</f>
        <v>Vire</v>
      </c>
      <c r="E15" s="7"/>
      <c r="F15" s="7"/>
      <c r="G15" s="7"/>
      <c r="I15" s="1" t="s">
        <v>32</v>
      </c>
      <c r="J15" s="1" t="s">
        <v>33</v>
      </c>
      <c r="K15" s="1" t="str">
        <f aca="false">_xlfn.CONCAT(I15," ",J15)</f>
        <v>Max Kindle</v>
      </c>
      <c r="L15" s="1" t="n">
        <f aca="false">COUNTIF($K$8:$K15,$K15)</f>
        <v>1</v>
      </c>
      <c r="M15" s="6"/>
      <c r="N15" s="6"/>
      <c r="O15" s="6"/>
      <c r="P15" s="6"/>
      <c r="Q15" s="1"/>
      <c r="R15" s="8"/>
      <c r="S15" s="8"/>
      <c r="T15" s="8"/>
      <c r="U15" s="8"/>
      <c r="V15" s="8"/>
      <c r="W15" s="8"/>
      <c r="X15" s="8"/>
      <c r="Y15" s="8"/>
      <c r="Z15" s="8"/>
      <c r="AA15" s="8"/>
      <c r="AB15" s="8"/>
      <c r="AC15" s="8"/>
      <c r="AD15" s="8"/>
    </row>
    <row r="16" customFormat="false" ht="15" hidden="false" customHeight="false" outlineLevel="0" collapsed="false">
      <c r="A16" s="1" t="s">
        <v>34</v>
      </c>
      <c r="B16" s="1" t="str">
        <f aca="false">LEFT(A16,SEARCH(" ",A16)-1)</f>
        <v>Eve</v>
      </c>
      <c r="C16" s="1" t="str">
        <f aca="false">RIGHT(A16,LEN(A16)-SEARCH(" ",A16))</f>
        <v>Haak</v>
      </c>
      <c r="E16" s="7"/>
      <c r="F16" s="7"/>
      <c r="G16" s="7"/>
      <c r="I16" s="1" t="s">
        <v>23</v>
      </c>
      <c r="J16" s="1" t="s">
        <v>24</v>
      </c>
      <c r="K16" s="1" t="str">
        <f aca="false">_xlfn.CONCAT(I16," ",J16)</f>
        <v>Eve Haak</v>
      </c>
      <c r="L16" s="1" t="n">
        <f aca="false">COUNTIF($K$8:$K16,$K16)</f>
        <v>2</v>
      </c>
      <c r="O16" s="1"/>
      <c r="P16" s="1"/>
      <c r="Q16" s="1"/>
      <c r="R16" s="1"/>
      <c r="S16" s="1"/>
      <c r="T16" s="1"/>
      <c r="U16" s="1"/>
      <c r="V16" s="1"/>
      <c r="W16" s="1"/>
      <c r="X16" s="1"/>
      <c r="Y16" s="1"/>
      <c r="Z16" s="1"/>
      <c r="AA16" s="1"/>
    </row>
    <row r="17" customFormat="false" ht="15" hidden="false" customHeight="false" outlineLevel="0" collapsed="false">
      <c r="A17" s="1" t="s">
        <v>35</v>
      </c>
      <c r="B17" s="1" t="str">
        <f aca="false">LEFT(A17,SEARCH(" ",A17)-1)</f>
        <v>Jamie</v>
      </c>
      <c r="C17" s="1" t="str">
        <f aca="false">RIGHT(A17,LEN(A17)-SEARCH(" ",A17))</f>
        <v>Sabat</v>
      </c>
      <c r="E17" s="7"/>
      <c r="F17" s="7"/>
      <c r="G17" s="7"/>
      <c r="I17" s="1" t="s">
        <v>32</v>
      </c>
      <c r="J17" s="1" t="s">
        <v>33</v>
      </c>
      <c r="K17" s="1" t="str">
        <f aca="false">_xlfn.CONCAT(I17," ",J17)</f>
        <v>Max Kindle</v>
      </c>
      <c r="L17" s="1" t="n">
        <f aca="false">COUNTIF($K$8:$K17,$K17)</f>
        <v>2</v>
      </c>
    </row>
    <row r="18" customFormat="false" ht="15" hidden="false" customHeight="true" outlineLevel="0" collapsed="false">
      <c r="A18" s="1" t="s">
        <v>36</v>
      </c>
      <c r="B18" s="1" t="str">
        <f aca="false">LEFT(A18,SEARCH(" ",A18)-1)</f>
        <v>Jamie</v>
      </c>
      <c r="C18" s="1" t="str">
        <f aca="false">RIGHT(A18,LEN(A18)-SEARCH(" ",A18))</f>
        <v>Woodbridge</v>
      </c>
      <c r="E18" s="7"/>
      <c r="F18" s="7"/>
      <c r="G18" s="7"/>
      <c r="I18" s="1" t="s">
        <v>15</v>
      </c>
      <c r="J18" s="1" t="s">
        <v>16</v>
      </c>
      <c r="K18" s="1" t="str">
        <f aca="false">_xlfn.CONCAT(I18," ",J18)</f>
        <v>Julio Willard</v>
      </c>
      <c r="L18" s="1" t="n">
        <f aca="false">COUNTIF($K$8:$K18,$K18)</f>
        <v>3</v>
      </c>
      <c r="M18" s="6" t="s">
        <v>37</v>
      </c>
      <c r="N18" s="6"/>
      <c r="O18" s="6"/>
      <c r="P18" s="6"/>
      <c r="Q18" s="1"/>
      <c r="R18" s="9" t="s">
        <v>38</v>
      </c>
      <c r="S18" s="9"/>
      <c r="T18" s="9"/>
      <c r="U18" s="9"/>
      <c r="V18" s="9"/>
      <c r="W18" s="9"/>
      <c r="X18" s="9"/>
      <c r="Y18" s="9"/>
      <c r="Z18" s="9"/>
      <c r="AA18" s="9"/>
      <c r="AB18" s="9"/>
    </row>
    <row r="19" customFormat="false" ht="15" hidden="false" customHeight="false" outlineLevel="0" collapsed="false">
      <c r="A19" s="1" t="s">
        <v>39</v>
      </c>
      <c r="B19" s="1" t="str">
        <f aca="false">LEFT(A19,SEARCH(" ",A19)-1)</f>
        <v>Julio</v>
      </c>
      <c r="C19" s="1" t="str">
        <f aca="false">RIGHT(A19,LEN(A19)-SEARCH(" ",A19))</f>
        <v>Willard</v>
      </c>
      <c r="E19" s="7"/>
      <c r="F19" s="7"/>
      <c r="G19" s="7"/>
      <c r="I19" s="1" t="s">
        <v>12</v>
      </c>
      <c r="J19" s="1" t="s">
        <v>13</v>
      </c>
      <c r="K19" s="1" t="str">
        <f aca="false">_xlfn.CONCAT(I19," ",J19)</f>
        <v>Milagros Fehrenbach</v>
      </c>
      <c r="L19" s="1" t="n">
        <f aca="false">COUNTIF($K$8:$K19,$K19)</f>
        <v>2</v>
      </c>
      <c r="M19" s="6"/>
      <c r="N19" s="6"/>
      <c r="O19" s="6"/>
      <c r="P19" s="6"/>
      <c r="R19" s="9"/>
      <c r="S19" s="9"/>
      <c r="T19" s="9"/>
      <c r="U19" s="9"/>
      <c r="V19" s="9"/>
      <c r="W19" s="9"/>
      <c r="X19" s="9"/>
      <c r="Y19" s="9"/>
      <c r="Z19" s="9"/>
      <c r="AA19" s="9"/>
      <c r="AB19" s="9"/>
    </row>
    <row r="20" customFormat="false" ht="15" hidden="false" customHeight="false" outlineLevel="0" collapsed="false">
      <c r="A20" s="1" t="s">
        <v>40</v>
      </c>
      <c r="B20" s="1" t="str">
        <f aca="false">LEFT(A20,SEARCH(" ",A20)-1)</f>
        <v>Kisha</v>
      </c>
      <c r="C20" s="1" t="str">
        <f aca="false">RIGHT(A20,LEN(A20)-SEARCH(" ",A20))</f>
        <v>Grauer</v>
      </c>
      <c r="E20" s="7"/>
      <c r="F20" s="7"/>
      <c r="G20" s="7"/>
      <c r="I20" s="1" t="s">
        <v>26</v>
      </c>
      <c r="J20" s="1" t="s">
        <v>27</v>
      </c>
      <c r="K20" s="1" t="str">
        <f aca="false">_xlfn.CONCAT(I20," ",J20)</f>
        <v>Roxie Prewitt</v>
      </c>
      <c r="L20" s="1" t="n">
        <f aca="false">COUNTIF($K$8:$K20,$K20)</f>
        <v>3</v>
      </c>
      <c r="M20" s="6"/>
      <c r="N20" s="6"/>
      <c r="O20" s="6"/>
      <c r="P20" s="6"/>
      <c r="R20" s="9"/>
      <c r="S20" s="9"/>
      <c r="T20" s="9"/>
      <c r="U20" s="9"/>
      <c r="V20" s="9"/>
      <c r="W20" s="9"/>
      <c r="X20" s="9"/>
      <c r="Y20" s="9"/>
      <c r="Z20" s="9"/>
      <c r="AA20" s="9"/>
      <c r="AB20" s="9"/>
    </row>
    <row r="21" customFormat="false" ht="15" hidden="false" customHeight="false" outlineLevel="0" collapsed="false">
      <c r="A21" s="1" t="s">
        <v>41</v>
      </c>
      <c r="B21" s="1" t="str">
        <f aca="false">LEFT(A21,SEARCH(" ",A21)-1)</f>
        <v>Leota</v>
      </c>
      <c r="C21" s="1" t="str">
        <f aca="false">RIGHT(A21,LEN(A21)-SEARCH(" ",A21))</f>
        <v>Vonderheide</v>
      </c>
      <c r="E21" s="7"/>
      <c r="F21" s="7"/>
      <c r="G21" s="7"/>
      <c r="I21" s="1" t="s">
        <v>42</v>
      </c>
      <c r="J21" s="1" t="s">
        <v>43</v>
      </c>
      <c r="K21" s="1" t="str">
        <f aca="false">_xlfn.CONCAT(I21," ",J21)</f>
        <v>Erik Vire</v>
      </c>
      <c r="L21" s="1" t="n">
        <f aca="false">COUNTIF($K$8:$K21,$K21)</f>
        <v>1</v>
      </c>
      <c r="R21" s="9"/>
      <c r="S21" s="9"/>
      <c r="T21" s="9"/>
      <c r="U21" s="9"/>
      <c r="V21" s="9"/>
      <c r="W21" s="9"/>
      <c r="X21" s="9"/>
      <c r="Y21" s="9"/>
      <c r="Z21" s="9"/>
      <c r="AA21" s="9"/>
      <c r="AB21" s="9"/>
    </row>
    <row r="22" customFormat="false" ht="15" hidden="false" customHeight="true" outlineLevel="0" collapsed="false">
      <c r="A22" s="1" t="s">
        <v>44</v>
      </c>
      <c r="B22" s="1" t="str">
        <f aca="false">LEFT(A22,SEARCH(" ",A22)-1)</f>
        <v>Lonnie</v>
      </c>
      <c r="C22" s="1" t="str">
        <f aca="false">RIGHT(A22,LEN(A22)-SEARCH(" ",A22))</f>
        <v>Ludy</v>
      </c>
      <c r="E22" s="7"/>
      <c r="F22" s="7"/>
      <c r="G22" s="7"/>
      <c r="I22" s="1" t="s">
        <v>26</v>
      </c>
      <c r="J22" s="1" t="s">
        <v>27</v>
      </c>
      <c r="K22" s="1" t="str">
        <f aca="false">_xlfn.CONCAT(I22," ",J22)</f>
        <v>Roxie Prewitt</v>
      </c>
      <c r="L22" s="1" t="n">
        <f aca="false">COUNTIF($K$8:$K22,$K22)</f>
        <v>4</v>
      </c>
      <c r="M22" s="6" t="s">
        <v>45</v>
      </c>
      <c r="N22" s="6"/>
      <c r="O22" s="6"/>
      <c r="P22" s="6"/>
      <c r="R22" s="9"/>
      <c r="S22" s="9"/>
      <c r="T22" s="9"/>
      <c r="U22" s="9"/>
      <c r="V22" s="9"/>
      <c r="W22" s="9"/>
      <c r="X22" s="9"/>
      <c r="Y22" s="9"/>
      <c r="Z22" s="9"/>
      <c r="AA22" s="9"/>
      <c r="AB22" s="9"/>
    </row>
    <row r="23" customFormat="false" ht="15" hidden="false" customHeight="false" outlineLevel="0" collapsed="false">
      <c r="A23" s="1" t="s">
        <v>46</v>
      </c>
      <c r="B23" s="1" t="str">
        <f aca="false">LEFT(A23,SEARCH(" ",A23)-1)</f>
        <v>Max</v>
      </c>
      <c r="C23" s="1" t="str">
        <f aca="false">RIGHT(A23,LEN(A23)-SEARCH(" ",A23))</f>
        <v>Kindel</v>
      </c>
      <c r="E23" s="7"/>
      <c r="F23" s="7"/>
      <c r="G23" s="7"/>
      <c r="I23" s="1" t="s">
        <v>42</v>
      </c>
      <c r="J23" s="1" t="s">
        <v>43</v>
      </c>
      <c r="K23" s="1" t="str">
        <f aca="false">_xlfn.CONCAT(I23," ",J23)</f>
        <v>Erik Vire</v>
      </c>
      <c r="L23" s="1" t="n">
        <f aca="false">COUNTIF($K$8:$K23,$K23)</f>
        <v>2</v>
      </c>
      <c r="M23" s="6"/>
      <c r="N23" s="6"/>
      <c r="O23" s="6"/>
      <c r="P23" s="6"/>
      <c r="R23" s="9"/>
      <c r="S23" s="9"/>
      <c r="T23" s="9"/>
      <c r="U23" s="9"/>
      <c r="V23" s="9"/>
      <c r="W23" s="9"/>
      <c r="X23" s="9"/>
      <c r="Y23" s="9"/>
      <c r="Z23" s="9"/>
      <c r="AA23" s="9"/>
      <c r="AB23" s="9"/>
    </row>
    <row r="24" customFormat="false" ht="15" hidden="false" customHeight="false" outlineLevel="0" collapsed="false">
      <c r="A24" s="1" t="s">
        <v>47</v>
      </c>
      <c r="B24" s="1" t="str">
        <f aca="false">LEFT(A24,SEARCH(" ",A24)-1)</f>
        <v>Milagros</v>
      </c>
      <c r="C24" s="1" t="str">
        <f aca="false">RIGHT(A24,LEN(A24)-SEARCH(" ",A24))</f>
        <v>Fehrenbach</v>
      </c>
      <c r="E24" s="7"/>
      <c r="F24" s="7"/>
      <c r="G24" s="7"/>
      <c r="I24" s="1" t="s">
        <v>48</v>
      </c>
      <c r="J24" s="1" t="s">
        <v>49</v>
      </c>
      <c r="K24" s="1" t="str">
        <f aca="false">_xlfn.CONCAT(I24," ",J24)</f>
        <v>Jamie Sabat</v>
      </c>
      <c r="L24" s="1" t="n">
        <f aca="false">COUNTIF($K$8:$K24,$K24)</f>
        <v>1</v>
      </c>
      <c r="M24" s="6"/>
      <c r="N24" s="6"/>
      <c r="O24" s="6"/>
      <c r="P24" s="6"/>
      <c r="R24" s="9"/>
      <c r="S24" s="9"/>
      <c r="T24" s="9"/>
      <c r="U24" s="9"/>
      <c r="V24" s="9"/>
      <c r="W24" s="9"/>
      <c r="X24" s="9"/>
      <c r="Y24" s="9"/>
      <c r="Z24" s="9"/>
      <c r="AA24" s="9"/>
      <c r="AB24" s="9"/>
    </row>
    <row r="25" customFormat="false" ht="15" hidden="false" customHeight="false" outlineLevel="0" collapsed="false">
      <c r="A25" s="1" t="s">
        <v>50</v>
      </c>
      <c r="B25" s="1" t="str">
        <f aca="false">LEFT(A25,SEARCH(" ",A25)-1)</f>
        <v>Odessa</v>
      </c>
      <c r="C25" s="1" t="str">
        <f aca="false">RIGHT(A25,LEN(A25)-SEARCH(" ",A25))</f>
        <v>Smith</v>
      </c>
      <c r="E25" s="7"/>
      <c r="F25" s="7"/>
      <c r="G25" s="7"/>
      <c r="I25" s="1" t="s">
        <v>51</v>
      </c>
      <c r="J25" s="1" t="s">
        <v>52</v>
      </c>
      <c r="K25" s="1" t="str">
        <f aca="false">_xlfn.CONCAT(I25," ",J25)</f>
        <v>Eleanor Aburto</v>
      </c>
      <c r="L25" s="1" t="n">
        <f aca="false">COUNTIF($K$8:$K25,$K25)</f>
        <v>1</v>
      </c>
      <c r="R25" s="9"/>
      <c r="S25" s="9"/>
      <c r="T25" s="9"/>
      <c r="U25" s="9"/>
      <c r="V25" s="9"/>
      <c r="W25" s="9"/>
      <c r="X25" s="9"/>
      <c r="Y25" s="9"/>
      <c r="Z25" s="9"/>
      <c r="AA25" s="9"/>
      <c r="AB25" s="9"/>
    </row>
    <row r="26" customFormat="false" ht="15" hidden="false" customHeight="true" outlineLevel="0" collapsed="false">
      <c r="A26" s="1" t="s">
        <v>53</v>
      </c>
      <c r="B26" s="1" t="str">
        <f aca="false">LEFT(A26,SEARCH(" ",A26)-1)</f>
        <v>Roslyn</v>
      </c>
      <c r="C26" s="1" t="str">
        <f aca="false">RIGHT(A26,LEN(A26)-SEARCH(" ",A26))</f>
        <v>Plott</v>
      </c>
      <c r="E26" s="7"/>
      <c r="F26" s="7"/>
      <c r="G26" s="7"/>
      <c r="I26" s="1" t="s">
        <v>54</v>
      </c>
      <c r="J26" s="1" t="s">
        <v>55</v>
      </c>
      <c r="K26" s="1" t="str">
        <f aca="false">_xlfn.CONCAT(I26," ",J26)</f>
        <v>Lonnie Ludy</v>
      </c>
      <c r="L26" s="1" t="n">
        <f aca="false">COUNTIF($K$8:$K26,$K26)</f>
        <v>1</v>
      </c>
      <c r="M26" s="6" t="s">
        <v>56</v>
      </c>
      <c r="N26" s="6"/>
      <c r="O26" s="6"/>
      <c r="P26" s="6"/>
      <c r="R26" s="9"/>
      <c r="S26" s="9"/>
      <c r="T26" s="9"/>
      <c r="U26" s="9"/>
      <c r="V26" s="9"/>
      <c r="W26" s="9"/>
      <c r="X26" s="9"/>
      <c r="Y26" s="9"/>
      <c r="Z26" s="9"/>
      <c r="AA26" s="9"/>
      <c r="AB26" s="9"/>
    </row>
    <row r="27" customFormat="false" ht="15" hidden="false" customHeight="false" outlineLevel="0" collapsed="false">
      <c r="A27" s="1" t="s">
        <v>57</v>
      </c>
      <c r="B27" s="1" t="str">
        <f aca="false">LEFT(A27,SEARCH(" ",A27)-1)</f>
        <v>Roxie</v>
      </c>
      <c r="C27" s="1" t="str">
        <f aca="false">RIGHT(A27,LEN(A27)-SEARCH(" ",A27))</f>
        <v>Prewitt</v>
      </c>
      <c r="E27" s="7"/>
      <c r="F27" s="7"/>
      <c r="G27" s="7"/>
      <c r="I27" s="1" t="s">
        <v>48</v>
      </c>
      <c r="J27" s="1" t="s">
        <v>58</v>
      </c>
      <c r="K27" s="1" t="str">
        <f aca="false">_xlfn.CONCAT(I27," ",J27)</f>
        <v>Jamie Woodbridge</v>
      </c>
      <c r="L27" s="1" t="n">
        <f aca="false">COUNTIF($K$8:$K27,$K27)</f>
        <v>1</v>
      </c>
      <c r="M27" s="6"/>
      <c r="N27" s="6"/>
      <c r="O27" s="6"/>
      <c r="P27" s="6"/>
      <c r="R27" s="9"/>
      <c r="S27" s="9"/>
      <c r="T27" s="9"/>
      <c r="U27" s="9"/>
      <c r="V27" s="9"/>
      <c r="W27" s="9"/>
      <c r="X27" s="9"/>
      <c r="Y27" s="9"/>
      <c r="Z27" s="9"/>
      <c r="AA27" s="9"/>
      <c r="AB27" s="9"/>
    </row>
    <row r="28" customFormat="false" ht="15" hidden="false" customHeight="false" outlineLevel="0" collapsed="false">
      <c r="A28" s="1" t="s">
        <v>59</v>
      </c>
      <c r="B28" s="1" t="str">
        <f aca="false">LEFT(A28,SEARCH(" ",A28)-1)</f>
        <v>Suzan</v>
      </c>
      <c r="C28" s="1" t="str">
        <f aca="false">RIGHT(A28,LEN(A28)-SEARCH(" ",A28))</f>
        <v>Plock</v>
      </c>
      <c r="E28" s="7"/>
      <c r="F28" s="7"/>
      <c r="G28" s="7"/>
      <c r="I28" s="1" t="s">
        <v>51</v>
      </c>
      <c r="J28" s="1" t="s">
        <v>52</v>
      </c>
      <c r="K28" s="1" t="str">
        <f aca="false">_xlfn.CONCAT(I28," ",J28)</f>
        <v>Eleanor Aburto</v>
      </c>
      <c r="L28" s="1" t="n">
        <f aca="false">COUNTIF($K$8:$K28,$K28)</f>
        <v>2</v>
      </c>
      <c r="M28" s="6"/>
      <c r="N28" s="6"/>
      <c r="O28" s="6"/>
      <c r="P28" s="6"/>
      <c r="R28" s="9"/>
      <c r="S28" s="9"/>
      <c r="T28" s="9"/>
      <c r="U28" s="9"/>
      <c r="V28" s="9"/>
      <c r="W28" s="9"/>
      <c r="X28" s="9"/>
      <c r="Y28" s="9"/>
      <c r="Z28" s="9"/>
      <c r="AA28" s="9"/>
      <c r="AB28" s="9"/>
    </row>
    <row r="29" customFormat="false" ht="15" hidden="false" customHeight="false" outlineLevel="0" collapsed="false">
      <c r="A29" s="1" t="s">
        <v>60</v>
      </c>
      <c r="B29" s="1" t="str">
        <f aca="false">LEFT(A29,SEARCH(" ",A29)-1)</f>
        <v>Tyrone</v>
      </c>
      <c r="C29" s="1" t="str">
        <f aca="false">RIGHT(A29,LEN(A29)-SEARCH(" ",A29))</f>
        <v>Hine</v>
      </c>
      <c r="E29" s="7"/>
      <c r="F29" s="7"/>
      <c r="G29" s="7"/>
      <c r="I29" s="1" t="s">
        <v>20</v>
      </c>
      <c r="J29" s="1" t="s">
        <v>21</v>
      </c>
      <c r="K29" s="1" t="str">
        <f aca="false">_xlfn.CONCAT(I29," ",J29)</f>
        <v>Roslyn Plott</v>
      </c>
      <c r="L29" s="1" t="n">
        <f aca="false">COUNTIF($K$8:$K29,$K29)</f>
        <v>2</v>
      </c>
      <c r="M29" s="6"/>
      <c r="N29" s="6"/>
      <c r="O29" s="6"/>
      <c r="P29" s="6"/>
      <c r="R29" s="9"/>
      <c r="S29" s="9"/>
      <c r="T29" s="9"/>
      <c r="U29" s="9"/>
      <c r="V29" s="9"/>
      <c r="W29" s="9"/>
      <c r="X29" s="9"/>
      <c r="Y29" s="9"/>
      <c r="Z29" s="9"/>
      <c r="AA29" s="9"/>
      <c r="AB29" s="9"/>
    </row>
    <row r="30" customFormat="false" ht="15" hidden="false" customHeight="false" outlineLevel="0" collapsed="false">
      <c r="E30" s="7"/>
      <c r="F30" s="7"/>
      <c r="G30" s="7"/>
      <c r="I30" s="1" t="s">
        <v>51</v>
      </c>
      <c r="J30" s="1" t="s">
        <v>52</v>
      </c>
      <c r="K30" s="1" t="str">
        <f aca="false">_xlfn.CONCAT(I30," ",J30)</f>
        <v>Eleanor Aburto</v>
      </c>
      <c r="L30" s="1" t="n">
        <f aca="false">COUNTIF($K$8:$K30,$K30)</f>
        <v>3</v>
      </c>
      <c r="M30" s="6"/>
      <c r="N30" s="6"/>
      <c r="O30" s="6"/>
      <c r="P30" s="6"/>
      <c r="R30" s="9"/>
      <c r="S30" s="9"/>
      <c r="T30" s="9"/>
      <c r="U30" s="9"/>
      <c r="V30" s="9"/>
      <c r="W30" s="9"/>
      <c r="X30" s="9"/>
      <c r="Y30" s="9"/>
      <c r="Z30" s="9"/>
      <c r="AA30" s="9"/>
      <c r="AB30" s="9"/>
    </row>
    <row r="31" customFormat="false" ht="15" hidden="false" customHeight="false" outlineLevel="0" collapsed="false">
      <c r="E31" s="7"/>
      <c r="F31" s="7"/>
      <c r="G31" s="7"/>
      <c r="I31" s="1" t="s">
        <v>61</v>
      </c>
      <c r="J31" s="1" t="s">
        <v>62</v>
      </c>
      <c r="K31" s="1" t="str">
        <f aca="false">_xlfn.CONCAT(I31," ",J31)</f>
        <v>Odessa Smith</v>
      </c>
      <c r="L31" s="1" t="n">
        <f aca="false">COUNTIF($K$8:$K31,$K31)</f>
        <v>1</v>
      </c>
      <c r="M31" s="6"/>
      <c r="N31" s="6"/>
      <c r="O31" s="6"/>
      <c r="P31" s="6"/>
    </row>
    <row r="32" customFormat="false" ht="15" hidden="false" customHeight="false" outlineLevel="0" collapsed="false">
      <c r="E32" s="7"/>
      <c r="F32" s="7"/>
      <c r="G32" s="7"/>
      <c r="I32" s="1" t="s">
        <v>48</v>
      </c>
      <c r="J32" s="1" t="s">
        <v>49</v>
      </c>
      <c r="K32" s="1" t="str">
        <f aca="false">_xlfn.CONCAT(I32," ",J32)</f>
        <v>Jamie Sabat</v>
      </c>
      <c r="L32" s="1" t="n">
        <f aca="false">COUNTIF($K$8:$K32,$K32)</f>
        <v>2</v>
      </c>
    </row>
    <row r="33" customFormat="false" ht="15" hidden="false" customHeight="false" outlineLevel="0" collapsed="false">
      <c r="E33" s="7"/>
      <c r="F33" s="7"/>
      <c r="G33" s="7"/>
    </row>
    <row r="34" customFormat="false" ht="15" hidden="false" customHeight="false" outlineLevel="0" collapsed="false">
      <c r="E34" s="7"/>
      <c r="F34" s="7"/>
      <c r="G34" s="7"/>
      <c r="K34" s="10"/>
    </row>
    <row r="35" customFormat="false" ht="15" hidden="false" customHeight="true" outlineLevel="0" collapsed="false">
      <c r="K35" s="11" t="s">
        <v>63</v>
      </c>
      <c r="L35" s="11"/>
      <c r="M35" s="11"/>
    </row>
    <row r="36" customFormat="false" ht="15" hidden="false" customHeight="false" outlineLevel="0" collapsed="false">
      <c r="I36" s="5" t="s">
        <v>64</v>
      </c>
      <c r="J36" s="5" t="s">
        <v>10</v>
      </c>
      <c r="K36" s="11"/>
      <c r="L36" s="11"/>
      <c r="M36" s="11"/>
    </row>
    <row r="37" customFormat="false" ht="15" hidden="false" customHeight="false" outlineLevel="0" collapsed="false">
      <c r="A37" s="12"/>
      <c r="I37" s="13" t="str">
        <f aca="false">INDEX($K8:$K$32, MATCH(1, $L8:$L8, 0))</f>
        <v>Milagros Fehrenbach</v>
      </c>
      <c r="J37" s="13" t="n">
        <f aca="false">COUNTIF($K$8:K32,$I37)</f>
        <v>2</v>
      </c>
      <c r="K37" s="11"/>
      <c r="L37" s="11"/>
      <c r="M37" s="11"/>
    </row>
    <row r="38" customFormat="false" ht="15" hidden="false" customHeight="false" outlineLevel="0" collapsed="false">
      <c r="A38" s="12"/>
      <c r="I38" s="13" t="str">
        <f aca="false">INDEX($K9:$K$32, MATCH(1, $L9:$L9, 0))</f>
        <v>Julio Willard</v>
      </c>
      <c r="J38" s="13" t="n">
        <f aca="false">COUNTIF($K$8:K33,$I38)</f>
        <v>3</v>
      </c>
      <c r="K38" s="11"/>
      <c r="L38" s="11"/>
      <c r="M38" s="11"/>
    </row>
    <row r="39" customFormat="false" ht="15" hidden="false" customHeight="false" outlineLevel="0" collapsed="false">
      <c r="A39" s="12"/>
      <c r="I39" s="13" t="e">
        <f aca="false">INDEX($K10:$K$32, MATCH(1, $L10:$L10, 0))</f>
        <v>#N/A</v>
      </c>
      <c r="J39" s="13" t="e">
        <f aca="false">COUNTIF($K$8:K34,$I39)</f>
        <v>#N/A</v>
      </c>
      <c r="K39" s="11"/>
      <c r="L39" s="11"/>
      <c r="M39" s="11"/>
    </row>
    <row r="40" customFormat="false" ht="15" hidden="false" customHeight="false" outlineLevel="0" collapsed="false">
      <c r="I40" s="13" t="str">
        <f aca="false">INDEX($K11:$K$32, MATCH(1, $L11:$L11, 0))</f>
        <v>Roslyn Plott</v>
      </c>
      <c r="J40" s="13" t="n">
        <f aca="false">COUNTIF($K$8:K35,$I40)</f>
        <v>2</v>
      </c>
      <c r="K40" s="11"/>
      <c r="L40" s="11"/>
      <c r="M40" s="11"/>
    </row>
    <row r="41" customFormat="false" ht="15" hidden="false" customHeight="false" outlineLevel="0" collapsed="false">
      <c r="I41" s="13" t="str">
        <f aca="false">INDEX($K12:$K$32, MATCH(1, $L12:$L12, 0))</f>
        <v>Eve Haak</v>
      </c>
      <c r="J41" s="13" t="n">
        <f aca="false">COUNTIF($K$8:K36,$I41)</f>
        <v>2</v>
      </c>
      <c r="K41" s="11"/>
      <c r="L41" s="11"/>
      <c r="M41" s="11"/>
    </row>
    <row r="42" customFormat="false" ht="15" hidden="false" customHeight="false" outlineLevel="0" collapsed="false">
      <c r="I42" s="13" t="str">
        <f aca="false">INDEX($K13:$K$32, MATCH(1, $L13:$L13, 0))</f>
        <v>Roxie Prewitt</v>
      </c>
      <c r="J42" s="13" t="n">
        <f aca="false">COUNTIF($K$8:K37,$I42)</f>
        <v>4</v>
      </c>
      <c r="K42" s="11"/>
      <c r="L42" s="11"/>
      <c r="M42" s="11"/>
    </row>
    <row r="43" customFormat="false" ht="15" hidden="false" customHeight="false" outlineLevel="0" collapsed="false">
      <c r="I43" s="1" t="e">
        <f aca="false">INDEX($K14:$K$32, MATCH(1, $L14:$L14, 0))</f>
        <v>#N/A</v>
      </c>
      <c r="J43" s="1" t="e">
        <f aca="false">COUNTIF($K$8:K38,$I43)</f>
        <v>#N/A</v>
      </c>
      <c r="K43" s="11"/>
      <c r="L43" s="11"/>
      <c r="M43" s="11"/>
    </row>
    <row r="44" customFormat="false" ht="15" hidden="false" customHeight="false" outlineLevel="0" collapsed="false">
      <c r="I44" s="13" t="str">
        <f aca="false">INDEX($K15:$K$32, MATCH(1, $L15:$L15, 0))</f>
        <v>Max Kindle</v>
      </c>
      <c r="J44" s="13" t="n">
        <f aca="false">COUNTIF($K$8:K39,$I44)</f>
        <v>2</v>
      </c>
      <c r="K44" s="11"/>
      <c r="L44" s="11"/>
      <c r="M44" s="11"/>
    </row>
    <row r="45" customFormat="false" ht="15" hidden="false" customHeight="false" outlineLevel="0" collapsed="false">
      <c r="I45" s="1" t="e">
        <f aca="false">INDEX($K16:$K$32, MATCH(1, $L16:$L16, 0))</f>
        <v>#N/A</v>
      </c>
      <c r="J45" s="1" t="e">
        <f aca="false">COUNTIF($K$8:K40,$I45)</f>
        <v>#N/A</v>
      </c>
      <c r="K45" s="11"/>
      <c r="L45" s="11"/>
      <c r="M45" s="11"/>
    </row>
    <row r="46" customFormat="false" ht="15" hidden="false" customHeight="false" outlineLevel="0" collapsed="false">
      <c r="I46" s="1" t="e">
        <f aca="false">INDEX($K17:$K$32, MATCH(1, $L17:$L17, 0))</f>
        <v>#N/A</v>
      </c>
      <c r="J46" s="1" t="e">
        <f aca="false">COUNTIF($K$8:K41,$I46)</f>
        <v>#N/A</v>
      </c>
      <c r="K46" s="11"/>
      <c r="L46" s="11"/>
      <c r="M46" s="11"/>
    </row>
    <row r="47" customFormat="false" ht="15" hidden="false" customHeight="false" outlineLevel="0" collapsed="false">
      <c r="I47" s="1" t="e">
        <f aca="false">INDEX($K18:$K$32, MATCH(1, $L18:$L18, 0))</f>
        <v>#N/A</v>
      </c>
      <c r="J47" s="1" t="e">
        <f aca="false">COUNTIF($K$8:K42,$I47)</f>
        <v>#N/A</v>
      </c>
      <c r="K47" s="11"/>
      <c r="L47" s="11"/>
      <c r="M47" s="11"/>
    </row>
    <row r="48" customFormat="false" ht="15" hidden="false" customHeight="false" outlineLevel="0" collapsed="false">
      <c r="I48" s="1" t="e">
        <f aca="false">INDEX($K19:$K$32, MATCH(1, $L19:$L19, 0))</f>
        <v>#N/A</v>
      </c>
      <c r="J48" s="1" t="e">
        <f aca="false">COUNTIF($K$8:K43,$I48)</f>
        <v>#N/A</v>
      </c>
      <c r="K48" s="11"/>
      <c r="L48" s="11"/>
      <c r="M48" s="11"/>
    </row>
    <row r="49" customFormat="false" ht="15" hidden="false" customHeight="false" outlineLevel="0" collapsed="false">
      <c r="I49" s="1" t="e">
        <f aca="false">INDEX($K20:$K$32, MATCH(1, $L20:$L20, 0))</f>
        <v>#N/A</v>
      </c>
      <c r="J49" s="1" t="e">
        <f aca="false">COUNTIF($K$8:K44,$I49)</f>
        <v>#N/A</v>
      </c>
    </row>
    <row r="50" customFormat="false" ht="15" hidden="false" customHeight="false" outlineLevel="0" collapsed="false">
      <c r="I50" s="13" t="str">
        <f aca="false">INDEX($K21:$K$32, MATCH(1, $L21:$L21, 0))</f>
        <v>Erik Vire</v>
      </c>
      <c r="J50" s="13" t="n">
        <f aca="false">COUNTIF($K$8:K45,$I50)</f>
        <v>2</v>
      </c>
    </row>
    <row r="51" customFormat="false" ht="15" hidden="false" customHeight="false" outlineLevel="0" collapsed="false">
      <c r="I51" s="1" t="e">
        <f aca="false">INDEX($K22:$K$32, MATCH(1, $L22:$L22, 0))</f>
        <v>#N/A</v>
      </c>
      <c r="J51" s="1" t="e">
        <f aca="false">COUNTIF($K$8:K46,$I51)</f>
        <v>#N/A</v>
      </c>
    </row>
    <row r="52" customFormat="false" ht="15" hidden="false" customHeight="false" outlineLevel="0" collapsed="false">
      <c r="I52" s="1" t="e">
        <f aca="false">INDEX($K23:$K$32, MATCH(1, $L23:$L23, 0))</f>
        <v>#N/A</v>
      </c>
      <c r="J52" s="1" t="e">
        <f aca="false">COUNTIF($K$8:K47,$I52)</f>
        <v>#N/A</v>
      </c>
    </row>
    <row r="53" customFormat="false" ht="15" hidden="false" customHeight="false" outlineLevel="0" collapsed="false">
      <c r="I53" s="13" t="str">
        <f aca="false">INDEX($K24:$K$32, MATCH(1, $L24:$L24, 0))</f>
        <v>Jamie Sabat</v>
      </c>
      <c r="J53" s="13" t="n">
        <f aca="false">COUNTIF($K$8:K48,$I53)</f>
        <v>2</v>
      </c>
    </row>
    <row r="54" customFormat="false" ht="15" hidden="false" customHeight="false" outlineLevel="0" collapsed="false">
      <c r="I54" s="13" t="str">
        <f aca="false">INDEX($K25:$K$32, MATCH(1, $L25:$L25, 0))</f>
        <v>Eleanor Aburto</v>
      </c>
      <c r="J54" s="13" t="n">
        <f aca="false">COUNTIF($K$8:K49,$I54)</f>
        <v>3</v>
      </c>
    </row>
    <row r="55" customFormat="false" ht="15" hidden="false" customHeight="false" outlineLevel="0" collapsed="false">
      <c r="I55" s="13" t="str">
        <f aca="false">INDEX($K26:$K$32, MATCH(1, $L26:$L26, 0))</f>
        <v>Lonnie Ludy</v>
      </c>
      <c r="J55" s="13" t="n">
        <f aca="false">COUNTIF($K$8:K50,$I55)</f>
        <v>1</v>
      </c>
    </row>
    <row r="56" customFormat="false" ht="15" hidden="false" customHeight="false" outlineLevel="0" collapsed="false">
      <c r="I56" s="13" t="str">
        <f aca="false">INDEX($K27:$K$32, MATCH(1, $L27:$L27, 0))</f>
        <v>Jamie Woodbridge</v>
      </c>
      <c r="J56" s="13" t="n">
        <f aca="false">COUNTIF($K$8:K51,$I56)</f>
        <v>1</v>
      </c>
    </row>
    <row r="57" customFormat="false" ht="15" hidden="false" customHeight="false" outlineLevel="0" collapsed="false">
      <c r="I57" s="1" t="e">
        <f aca="false">INDEX($K28:$K$32, MATCH(1, $L28:$L28, 0))</f>
        <v>#N/A</v>
      </c>
      <c r="J57" s="1" t="e">
        <f aca="false">COUNTIF($K$8:K52,$I57)</f>
        <v>#N/A</v>
      </c>
    </row>
    <row r="58" customFormat="false" ht="15" hidden="false" customHeight="false" outlineLevel="0" collapsed="false">
      <c r="I58" s="1" t="e">
        <f aca="false">INDEX($K29:$K$32, MATCH(1, $L29:$L29, 0))</f>
        <v>#N/A</v>
      </c>
      <c r="J58" s="1" t="e">
        <f aca="false">COUNTIF($K$8:K53,$I58)</f>
        <v>#N/A</v>
      </c>
    </row>
    <row r="59" customFormat="false" ht="15" hidden="false" customHeight="false" outlineLevel="0" collapsed="false">
      <c r="I59" s="1" t="e">
        <f aca="false">INDEX($K30:$K$32, MATCH(1, $L30:$L30, 0))</f>
        <v>#N/A</v>
      </c>
      <c r="J59" s="1" t="e">
        <f aca="false">COUNTIF($K$8:K54,$I59)</f>
        <v>#N/A</v>
      </c>
    </row>
    <row r="60" customFormat="false" ht="15" hidden="false" customHeight="false" outlineLevel="0" collapsed="false">
      <c r="I60" s="13" t="str">
        <f aca="false">INDEX($K31:$K$32, MATCH(1, $L31:$L31, 0))</f>
        <v>Odessa Smith</v>
      </c>
      <c r="J60" s="13" t="n">
        <f aca="false">COUNTIF($K$8:K55,$I60)</f>
        <v>1</v>
      </c>
    </row>
    <row r="67" customFormat="false" ht="15" hidden="false" customHeight="false" outlineLevel="0" collapsed="false">
      <c r="A67" s="12"/>
    </row>
    <row r="68" customFormat="false" ht="15" hidden="false" customHeight="false" outlineLevel="0" collapsed="false">
      <c r="A68" s="12"/>
    </row>
    <row r="69" customFormat="false" ht="15" hidden="false" customHeight="false" outlineLevel="0" collapsed="false">
      <c r="A69" s="12"/>
    </row>
    <row r="70" customFormat="false" ht="15" hidden="false" customHeight="false" outlineLevel="0" collapsed="false">
      <c r="A70" s="12"/>
    </row>
    <row r="71" customFormat="false" ht="15" hidden="false" customHeight="false" outlineLevel="0" collapsed="false">
      <c r="A71" s="12"/>
    </row>
    <row r="72" customFormat="false" ht="15" hidden="false" customHeight="false" outlineLevel="0" collapsed="false">
      <c r="A72" s="12"/>
    </row>
    <row r="73" customFormat="false" ht="15" hidden="false" customHeight="false" outlineLevel="0" collapsed="false">
      <c r="A73" s="12"/>
    </row>
  </sheetData>
  <mergeCells count="9">
    <mergeCell ref="E7:G10"/>
    <mergeCell ref="E11:G34"/>
    <mergeCell ref="M13:P15"/>
    <mergeCell ref="R13:AD15"/>
    <mergeCell ref="M18:P20"/>
    <mergeCell ref="R18:AB30"/>
    <mergeCell ref="M22:P24"/>
    <mergeCell ref="M26:P31"/>
    <mergeCell ref="K35:M4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36" activeCellId="0" sqref="N36"/>
    </sheetView>
  </sheetViews>
  <sheetFormatPr defaultColWidth="11.43359375" defaultRowHeight="9.75" zeroHeight="false" outlineLevelRow="0" outlineLevelCol="0"/>
  <cols>
    <col collapsed="false" customWidth="true" hidden="false" outlineLevel="0" max="1" min="1" style="10" width="25.72"/>
    <col collapsed="false" customWidth="true" hidden="false" outlineLevel="0" max="2" min="2" style="10" width="16.84"/>
  </cols>
  <sheetData>
    <row r="1" customFormat="false" ht="19.7" hidden="false" customHeight="false" outlineLevel="0" collapsed="false">
      <c r="A1" s="5" t="s">
        <v>65</v>
      </c>
      <c r="B1" s="1"/>
    </row>
    <row r="2" customFormat="false" ht="15" hidden="false" customHeight="false" outlineLevel="0" collapsed="false"/>
    <row r="3" customFormat="false" ht="19.7"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9.7" hidden="false" customHeight="false" outlineLevel="0" collapsed="false">
      <c r="A20" s="2" t="s">
        <v>66</v>
      </c>
      <c r="B20" s="5" t="s">
        <v>67</v>
      </c>
    </row>
    <row r="21" customFormat="false" ht="15" hidden="false" customHeight="false" outlineLevel="0" collapsed="false">
      <c r="B21" s="1"/>
    </row>
    <row r="22" customFormat="false" ht="15" hidden="false" customHeight="false" outlineLevel="0" collapsed="false">
      <c r="B22" s="5" t="s">
        <v>68</v>
      </c>
    </row>
    <row r="23" customFormat="false" ht="15" hidden="false" customHeight="false" outlineLevel="0" collapsed="false"/>
    <row r="24" customFormat="false" ht="16.15" hidden="false" customHeight="false" outlineLevel="0" collapsed="false">
      <c r="E24" s="14" t="s">
        <v>69</v>
      </c>
      <c r="F24" s="14"/>
      <c r="G24" s="14"/>
      <c r="H24" s="14"/>
      <c r="I24" s="14"/>
      <c r="J24" s="14"/>
      <c r="K24" s="14"/>
      <c r="L24" s="14"/>
      <c r="M24" s="14"/>
      <c r="N24" s="14"/>
      <c r="O24" s="14"/>
      <c r="P24" s="14"/>
      <c r="Q24" s="14"/>
      <c r="R24" s="14"/>
      <c r="S24" s="14"/>
    </row>
    <row r="25" customFormat="false" ht="15" hidden="false" customHeight="false" outlineLevel="0" collapsed="false"/>
    <row r="26" customFormat="false" ht="15" hidden="false" customHeight="true" outlineLevel="0" collapsed="false">
      <c r="A26" s="15" t="s">
        <v>70</v>
      </c>
      <c r="B26" s="15" t="s">
        <v>71</v>
      </c>
      <c r="C26" s="16"/>
      <c r="E26" s="9" t="s">
        <v>72</v>
      </c>
      <c r="F26" s="9"/>
      <c r="G26" s="9"/>
      <c r="H26" s="9"/>
      <c r="I26" s="9"/>
      <c r="J26" s="9"/>
      <c r="K26" s="9"/>
    </row>
    <row r="27" customFormat="false" ht="15" hidden="false" customHeight="false" outlineLevel="0" collapsed="false">
      <c r="A27" s="5" t="n">
        <v>7</v>
      </c>
      <c r="B27" s="17" t="n">
        <f aca="false">12000*MIN(5,A27) + 11000*MAX(MIN(10, A27-5), 0) + 10000*MAX(MIN(20, A27-10-5), 0)+9000*MAX(A27-20-10-5,0)</f>
        <v>82000</v>
      </c>
      <c r="E27" s="9"/>
      <c r="F27" s="9"/>
      <c r="G27" s="9"/>
      <c r="H27" s="9"/>
      <c r="I27" s="9"/>
      <c r="J27" s="9"/>
      <c r="K27" s="9"/>
    </row>
    <row r="28" customFormat="false" ht="15" hidden="false" customHeight="false" outlineLevel="0" collapsed="false">
      <c r="A28" s="5" t="n">
        <v>18</v>
      </c>
      <c r="B28" s="17" t="n">
        <f aca="false">12000*MIN(5,A28) + 11000*MAX(MIN(10, A28-5), 0) + 10000*MAX(MIN(20, A28-10-5), 0)+9000*MAX(A28-20-10-5,0)</f>
        <v>200000</v>
      </c>
      <c r="E28" s="9"/>
      <c r="F28" s="9"/>
      <c r="G28" s="9"/>
      <c r="H28" s="9"/>
      <c r="I28" s="9"/>
      <c r="J28" s="9"/>
      <c r="K28" s="9"/>
    </row>
    <row r="29" customFormat="false" ht="15" hidden="false" customHeight="false" outlineLevel="0" collapsed="false">
      <c r="A29" s="5" t="n">
        <v>40</v>
      </c>
      <c r="B29" s="17" t="n">
        <f aca="false">12000*MIN(5,A29) + 11000*MAX(MIN(10, A29-5), 0) + 10000*MAX(MIN(20, A29-10-5), 0)+9000*MAX(A29-20-10-5,0)</f>
        <v>415000</v>
      </c>
      <c r="E29" s="9"/>
      <c r="F29" s="9"/>
      <c r="G29" s="9"/>
      <c r="H29" s="9"/>
      <c r="I29" s="9"/>
      <c r="J29" s="9"/>
      <c r="K29" s="9"/>
    </row>
    <row r="30" customFormat="false" ht="15" hidden="false" customHeight="false" outlineLevel="0" collapsed="false">
      <c r="A30" s="1"/>
      <c r="B30" s="1"/>
      <c r="E30" s="9"/>
      <c r="F30" s="9"/>
      <c r="G30" s="9"/>
      <c r="H30" s="9"/>
      <c r="I30" s="9"/>
      <c r="J30" s="9"/>
      <c r="K30" s="9"/>
    </row>
    <row r="31" customFormat="false" ht="9.75" hidden="false" customHeight="false" outlineLevel="0" collapsed="false">
      <c r="E31" s="9"/>
      <c r="F31" s="9"/>
      <c r="G31" s="9"/>
      <c r="H31" s="9"/>
      <c r="I31" s="9"/>
      <c r="J31" s="9"/>
      <c r="K31" s="9"/>
    </row>
    <row r="32" customFormat="false" ht="9.75" hidden="false" customHeight="false" outlineLevel="0" collapsed="false">
      <c r="E32" s="9"/>
      <c r="F32" s="9"/>
      <c r="G32" s="9"/>
      <c r="H32" s="9"/>
      <c r="I32" s="9"/>
      <c r="J32" s="9"/>
      <c r="K32" s="9"/>
    </row>
    <row r="33" customFormat="false" ht="9.75" hidden="false" customHeight="false" outlineLevel="0" collapsed="false">
      <c r="E33" s="9"/>
      <c r="F33" s="9"/>
      <c r="G33" s="9"/>
      <c r="H33" s="9"/>
      <c r="I33" s="9"/>
      <c r="J33" s="9"/>
      <c r="K33" s="9"/>
    </row>
    <row r="34" customFormat="false" ht="9.75" hidden="false" customHeight="false" outlineLevel="0" collapsed="false">
      <c r="E34" s="9"/>
      <c r="F34" s="9"/>
      <c r="G34" s="9"/>
      <c r="H34" s="9"/>
      <c r="I34" s="9"/>
      <c r="J34" s="9"/>
      <c r="K34" s="9"/>
    </row>
    <row r="35" customFormat="false" ht="9.75" hidden="false" customHeight="false" outlineLevel="0" collapsed="false">
      <c r="E35" s="9"/>
      <c r="F35" s="9"/>
      <c r="G35" s="9"/>
      <c r="H35" s="9"/>
      <c r="I35" s="9"/>
      <c r="J35" s="9"/>
      <c r="K35" s="9"/>
    </row>
    <row r="36" customFormat="false" ht="9.75" hidden="false" customHeight="false" outlineLevel="0" collapsed="false">
      <c r="E36" s="9"/>
      <c r="F36" s="9"/>
      <c r="G36" s="9"/>
      <c r="H36" s="9"/>
      <c r="I36" s="9"/>
      <c r="J36" s="9"/>
      <c r="K36" s="9"/>
    </row>
    <row r="37" customFormat="false" ht="9.75" hidden="false" customHeight="false" outlineLevel="0" collapsed="false">
      <c r="E37" s="9"/>
      <c r="F37" s="9"/>
      <c r="G37" s="9"/>
      <c r="H37" s="9"/>
      <c r="I37" s="9"/>
      <c r="J37" s="9"/>
      <c r="K37" s="9"/>
    </row>
    <row r="38" customFormat="false" ht="9.75" hidden="false" customHeight="false" outlineLevel="0" collapsed="false">
      <c r="E38" s="9"/>
      <c r="F38" s="9"/>
      <c r="G38" s="9"/>
      <c r="H38" s="9"/>
      <c r="I38" s="9"/>
      <c r="J38" s="9"/>
      <c r="K38" s="9"/>
    </row>
  </sheetData>
  <mergeCells count="2">
    <mergeCell ref="E24:S24"/>
    <mergeCell ref="E26:K3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78</TotalTime>
  <Application>LibreOffice/24.2.0.3$Linux_X86_64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2022-06-09T21:05:51Z</dcterms:created>
  <dc:creator>Leefred</dc:creator>
  <dc:description/>
  <dc:language>en-US</dc:language>
  <cp:lastModifiedBy/>
  <dcterms:modified xsi:type="dcterms:W3CDTF">2024-02-04T14:00:13Z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