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210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K5" i="1"/>
  <c r="K6" i="1"/>
  <c r="K7" i="1"/>
  <c r="K2" i="1"/>
  <c r="K3" i="1"/>
  <c r="H13" i="1"/>
  <c r="H4" i="1"/>
  <c r="H5" i="1"/>
  <c r="H6" i="1"/>
  <c r="H7" i="1"/>
  <c r="H8" i="1"/>
  <c r="H9" i="1"/>
  <c r="H10" i="1"/>
  <c r="H2" i="1"/>
  <c r="H3" i="1"/>
  <c r="L3" i="1"/>
  <c r="L4" i="1"/>
  <c r="L5" i="1"/>
  <c r="L6" i="1"/>
  <c r="M3" i="1"/>
  <c r="O18" i="1"/>
  <c r="P19" i="1"/>
  <c r="Q26" i="1"/>
  <c r="R26" i="1"/>
  <c r="S26" i="1"/>
  <c r="N26" i="1"/>
  <c r="O23" i="1"/>
  <c r="P18" i="1"/>
  <c r="L7" i="1"/>
  <c r="L8" i="1"/>
  <c r="L9" i="1"/>
  <c r="L10" i="1"/>
  <c r="N3" i="1"/>
  <c r="L2" i="1"/>
  <c r="N13" i="1"/>
  <c r="O13" i="1"/>
  <c r="L17" i="1"/>
  <c r="L18" i="1"/>
  <c r="L19" i="1"/>
  <c r="L20" i="1"/>
  <c r="L11" i="1"/>
  <c r="L12" i="1"/>
  <c r="L13" i="1"/>
  <c r="L14" i="1"/>
  <c r="L15" i="1"/>
  <c r="L16" i="1"/>
  <c r="I13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<sst xmlns="http://schemas.openxmlformats.org/spreadsheetml/2006/main" count="285" uniqueCount="12">
  <si>
    <t>Point</t>
  </si>
  <si>
    <t>on</t>
  </si>
  <si>
    <t>the</t>
  </si>
  <si>
    <t>interface</t>
  </si>
  <si>
    <t>slope</t>
  </si>
  <si>
    <t>angle</t>
  </si>
  <si>
    <t>degrees</t>
  </si>
  <si>
    <t>radian</t>
  </si>
  <si>
    <t>tan value</t>
  </si>
  <si>
    <t>t</t>
  </si>
  <si>
    <t>=</t>
  </si>
  <si>
    <t>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</si>
</sst>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Sheet3!$C$1:$C$54</c:f>
              <c:numCache>
                <c:formatCode>General</c:formatCode>
                <c:ptCount val="54"/>
                <c:pt idx="0">
                  <c:v>0.0</c:v>
                </c:pt>
                <c:pt idx="1">
                  <c:v>100000.0</c:v>
                </c:pt>
                <c:pt idx="2">
                  <c:v>200000.0</c:v>
                </c:pt>
                <c:pt idx="3">
                  <c:v>300000.0</c:v>
                </c:pt>
                <c:pt idx="4">
                  <c:v>400000.0</c:v>
                </c:pt>
                <c:pt idx="5">
                  <c:v>500000.0</c:v>
                </c:pt>
                <c:pt idx="6">
                  <c:v>600000.0</c:v>
                </c:pt>
                <c:pt idx="7">
                  <c:v>700000.0</c:v>
                </c:pt>
                <c:pt idx="8">
                  <c:v>800000.0</c:v>
                </c:pt>
                <c:pt idx="9">
                  <c:v>900000.0</c:v>
                </c:pt>
                <c:pt idx="10">
                  <c:v>1.0E6</c:v>
                </c:pt>
                <c:pt idx="11">
                  <c:v>1.1E6</c:v>
                </c:pt>
                <c:pt idx="12">
                  <c:v>1.2E6</c:v>
                </c:pt>
                <c:pt idx="13">
                  <c:v>1.3E6</c:v>
                </c:pt>
                <c:pt idx="14">
                  <c:v>1.4E6</c:v>
                </c:pt>
                <c:pt idx="15">
                  <c:v>1.5E6</c:v>
                </c:pt>
                <c:pt idx="16">
                  <c:v>1.6E6</c:v>
                </c:pt>
                <c:pt idx="17">
                  <c:v>1.7E6</c:v>
                </c:pt>
                <c:pt idx="18">
                  <c:v>1.8E6</c:v>
                </c:pt>
                <c:pt idx="19">
                  <c:v>1.9E6</c:v>
                </c:pt>
                <c:pt idx="20">
                  <c:v>2.0E6</c:v>
                </c:pt>
                <c:pt idx="21">
                  <c:v>2.1E6</c:v>
                </c:pt>
                <c:pt idx="22">
                  <c:v>2.2E6</c:v>
                </c:pt>
                <c:pt idx="23">
                  <c:v>2.3E6</c:v>
                </c:pt>
                <c:pt idx="24">
                  <c:v>2.4E6</c:v>
                </c:pt>
                <c:pt idx="25">
                  <c:v>2.5E6</c:v>
                </c:pt>
                <c:pt idx="26">
                  <c:v>2.6E6</c:v>
                </c:pt>
                <c:pt idx="27">
                  <c:v>2.7E6</c:v>
                </c:pt>
                <c:pt idx="28">
                  <c:v>2.8E6</c:v>
                </c:pt>
                <c:pt idx="29">
                  <c:v>2.9E6</c:v>
                </c:pt>
                <c:pt idx="30">
                  <c:v>3.0E6</c:v>
                </c:pt>
                <c:pt idx="31">
                  <c:v>3.1E6</c:v>
                </c:pt>
                <c:pt idx="32">
                  <c:v>3.2E6</c:v>
                </c:pt>
                <c:pt idx="33">
                  <c:v>3.3E6</c:v>
                </c:pt>
                <c:pt idx="34">
                  <c:v>3.4E6</c:v>
                </c:pt>
                <c:pt idx="35">
                  <c:v>3.5E6</c:v>
                </c:pt>
                <c:pt idx="36">
                  <c:v>3.6E6</c:v>
                </c:pt>
                <c:pt idx="37">
                  <c:v>3.7E6</c:v>
                </c:pt>
                <c:pt idx="38">
                  <c:v>3.8E6</c:v>
                </c:pt>
                <c:pt idx="39">
                  <c:v>3.9E6</c:v>
                </c:pt>
                <c:pt idx="40">
                  <c:v>4.0E6</c:v>
                </c:pt>
                <c:pt idx="41">
                  <c:v>4.1E6</c:v>
                </c:pt>
                <c:pt idx="42">
                  <c:v>4.2E6</c:v>
                </c:pt>
                <c:pt idx="43">
                  <c:v>4.3E6</c:v>
                </c:pt>
                <c:pt idx="44">
                  <c:v>4.4E6</c:v>
                </c:pt>
                <c:pt idx="45">
                  <c:v>4.5E6</c:v>
                </c:pt>
                <c:pt idx="46">
                  <c:v>4.6E6</c:v>
                </c:pt>
                <c:pt idx="47">
                  <c:v>4.7E6</c:v>
                </c:pt>
                <c:pt idx="48">
                  <c:v>4.8E6</c:v>
                </c:pt>
                <c:pt idx="49">
                  <c:v>4.9E6</c:v>
                </c:pt>
                <c:pt idx="50">
                  <c:v>5.0E6</c:v>
                </c:pt>
                <c:pt idx="51">
                  <c:v>5.1E6</c:v>
                </c:pt>
                <c:pt idx="52">
                  <c:v>5.2E6</c:v>
                </c:pt>
                <c:pt idx="53">
                  <c:v>5.3E6</c:v>
                </c:pt>
              </c:numCache>
            </c:numRef>
          </c:cat>
          <c:val>
            <c:numRef>
              <c:f>Sheet3!$D$1:$D$54</c:f>
              <c:numCache>
                <c:formatCode>General</c:formatCode>
                <c:ptCount val="54"/>
                <c:pt idx="0">
                  <c:v>41.997438068774</c:v>
                </c:pt>
                <c:pt idx="1">
                  <c:v>39.6343050392379</c:v>
                </c:pt>
                <c:pt idx="2">
                  <c:v>41.451117731121</c:v>
                </c:pt>
                <c:pt idx="3">
                  <c:v>43.9648764062372</c:v>
                </c:pt>
                <c:pt idx="4">
                  <c:v>44.7063953739787</c:v>
                </c:pt>
                <c:pt idx="5">
                  <c:v>47.3159939975253</c:v>
                </c:pt>
                <c:pt idx="6">
                  <c:v>48.1312631611145</c:v>
                </c:pt>
                <c:pt idx="7">
                  <c:v>49.9728664095597</c:v>
                </c:pt>
                <c:pt idx="8">
                  <c:v>50.8385766778057</c:v>
                </c:pt>
                <c:pt idx="9">
                  <c:v>52.6753763321748</c:v>
                </c:pt>
                <c:pt idx="10">
                  <c:v>53.5921625879469</c:v>
                </c:pt>
                <c:pt idx="11">
                  <c:v>55.4216280305061</c:v>
                </c:pt>
                <c:pt idx="12">
                  <c:v>56.3899581249243</c:v>
                </c:pt>
                <c:pt idx="13">
                  <c:v>56.3899581249243</c:v>
                </c:pt>
                <c:pt idx="14">
                  <c:v>57.3898087586868</c:v>
                </c:pt>
                <c:pt idx="15">
                  <c:v>59.2296232926928</c:v>
                </c:pt>
                <c:pt idx="16">
                  <c:v>59.2296232926928</c:v>
                </c:pt>
                <c:pt idx="17">
                  <c:v>59.2296232926928</c:v>
                </c:pt>
                <c:pt idx="18">
                  <c:v>59.2296232926928</c:v>
                </c:pt>
                <c:pt idx="19">
                  <c:v>60.2827711041506</c:v>
                </c:pt>
                <c:pt idx="20">
                  <c:v>60.2827711041506</c:v>
                </c:pt>
                <c:pt idx="21">
                  <c:v>60.2827711041506</c:v>
                </c:pt>
                <c:pt idx="22">
                  <c:v>60.2827711041506</c:v>
                </c:pt>
                <c:pt idx="23">
                  <c:v>60.2827711041506</c:v>
                </c:pt>
                <c:pt idx="24">
                  <c:v>60.2827711041506</c:v>
                </c:pt>
                <c:pt idx="25">
                  <c:v>62.1085422327055</c:v>
                </c:pt>
                <c:pt idx="26">
                  <c:v>62.1085422327055</c:v>
                </c:pt>
                <c:pt idx="27">
                  <c:v>62.1085422327055</c:v>
                </c:pt>
                <c:pt idx="28">
                  <c:v>62.1085422327055</c:v>
                </c:pt>
                <c:pt idx="29">
                  <c:v>62.1085422327055</c:v>
                </c:pt>
                <c:pt idx="30">
                  <c:v>62.1085422327055</c:v>
                </c:pt>
                <c:pt idx="31">
                  <c:v>62.1085422327055</c:v>
                </c:pt>
                <c:pt idx="32">
                  <c:v>62.1085422327055</c:v>
                </c:pt>
                <c:pt idx="33">
                  <c:v>62.1085422327055</c:v>
                </c:pt>
                <c:pt idx="34">
                  <c:v>62.1085422327055</c:v>
                </c:pt>
                <c:pt idx="35">
                  <c:v>62.1085422327055</c:v>
                </c:pt>
                <c:pt idx="36">
                  <c:v>62.1085422327055</c:v>
                </c:pt>
                <c:pt idx="37">
                  <c:v>62.1085422327055</c:v>
                </c:pt>
                <c:pt idx="38">
                  <c:v>62.1085422327055</c:v>
                </c:pt>
                <c:pt idx="39">
                  <c:v>62.1085422327055</c:v>
                </c:pt>
                <c:pt idx="40">
                  <c:v>62.1085422327055</c:v>
                </c:pt>
                <c:pt idx="41">
                  <c:v>62.1085422327055</c:v>
                </c:pt>
                <c:pt idx="42">
                  <c:v>62.1085422327055</c:v>
                </c:pt>
                <c:pt idx="43">
                  <c:v>62.1085422327055</c:v>
                </c:pt>
                <c:pt idx="44">
                  <c:v>62.1085422327055</c:v>
                </c:pt>
                <c:pt idx="45">
                  <c:v>62.1085422327055</c:v>
                </c:pt>
                <c:pt idx="46">
                  <c:v>62.1085422327055</c:v>
                </c:pt>
                <c:pt idx="47">
                  <c:v>62.1085422327055</c:v>
                </c:pt>
                <c:pt idx="48">
                  <c:v>62.1085422327055</c:v>
                </c:pt>
                <c:pt idx="49">
                  <c:v>62.1085422327055</c:v>
                </c:pt>
                <c:pt idx="50">
                  <c:v>62.1085422327055</c:v>
                </c:pt>
                <c:pt idx="51">
                  <c:v>62.1085422327055</c:v>
                </c:pt>
                <c:pt idx="52">
                  <c:v>62.1085422327055</c:v>
                </c:pt>
                <c:pt idx="53">
                  <c:v>62.1085422327055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563200"/>
        <c:axId val="2124513152"/>
      </c:lineChart>
      <c:catAx>
        <c:axId val="2124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13152"/>
        <c:crosses val="autoZero"/>
        <c:auto val="1"/>
        <c:lblAlgn val="ctr"/>
        <c:lblOffset val="100"/>
        <c:noMultiLvlLbl val="0"/>
      </c:catAx>
      <c:valAx>
        <c:axId val="21245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33</xdr:row>
      <xdr:rowOff>25400</xdr:rowOff>
    </xdr:from>
    <xdr:to>
      <xdr:col>12</xdr:col>
      <xdr:colOff>508000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99" workbookViewId="0">
      <selection activeCell="F7" sqref="F7"/>
    </sheetView>
  </sheetViews>
  <sheetFormatPr baseColWidth="10" defaultRowHeight="16" x14ac:dyDescent="0.2"/>
  <sheetData>
    <row r="1" spans="1:15" x14ac:dyDescent="0.2">
      <c r="A1" t="s">
        <v>11</v>
      </c>
      <c r="B1" t="s">
        <v>1</v>
      </c>
      <c r="C1" t="s">
        <v>2</v>
      </c>
      <c r="D1" t="s">
        <v>3</v>
      </c>
      <c r="E1">
        <v>72</v>
      </c>
      <c r="F1">
        <v>0</v>
      </c>
      <c r="H1" t="s">
        <v>4</v>
      </c>
      <c r="I1" t="s">
        <v>5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>
        <v>71</v>
      </c>
      <c r="F2">
        <v>1</v>
      </c>
      <c r="H2">
        <f>(F2-F1)/(0.0001+E2-E1)</f>
        <v>-1.0001000100010033</v>
      </c>
      <c r="I2">
        <f t="shared" ref="I2:I10" si="0">DEGREES(ATAN(H2))</f>
        <v>-45.002864932219971</v>
      </c>
      <c r="K2">
        <f>(F2-$F$1)/(0.0001+E2-$E$1)</f>
        <v>-1.0001000100010033</v>
      </c>
      <c r="L2">
        <f t="shared" ref="L2:L7" si="1">DEGREES(ATAN(K2))</f>
        <v>-45.002864932219971</v>
      </c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>
        <v>70</v>
      </c>
      <c r="F3">
        <v>2</v>
      </c>
      <c r="H3">
        <f>(F3-F2)/(0.0001+E3-E2)</f>
        <v>-1.0001000100010033</v>
      </c>
      <c r="I3">
        <f t="shared" si="0"/>
        <v>-45.002864932219971</v>
      </c>
      <c r="K3">
        <f>(F3-$F$1)/(0.0001+E3-$E$1)</f>
        <v>-1.0000500025001267</v>
      </c>
      <c r="L3">
        <f t="shared" si="1"/>
        <v>-45.001432430298337</v>
      </c>
      <c r="M3">
        <f>AVERAGE(L3:L6)</f>
        <v>-45.000919136398451</v>
      </c>
      <c r="N3">
        <f>SUM(L3:L10)/8</f>
        <v>-46.448078498166609</v>
      </c>
    </row>
    <row r="4" spans="1:15" x14ac:dyDescent="0.2">
      <c r="A4" t="s">
        <v>0</v>
      </c>
      <c r="B4" t="s">
        <v>1</v>
      </c>
      <c r="C4" t="s">
        <v>2</v>
      </c>
      <c r="D4" t="s">
        <v>3</v>
      </c>
      <c r="E4">
        <v>69</v>
      </c>
      <c r="F4">
        <v>3</v>
      </c>
      <c r="H4">
        <f t="shared" ref="H4:H20" si="2">(F4-F3)/(0.0001+E4-E3)</f>
        <v>-1.0001000100010033</v>
      </c>
      <c r="I4">
        <f t="shared" si="0"/>
        <v>-45.002864932219971</v>
      </c>
      <c r="K4">
        <f t="shared" ref="K4:K20" si="3">(F4-$F$1)/(0.0001+E4-$E$1)</f>
        <v>-1.0000333344444825</v>
      </c>
      <c r="L4">
        <f t="shared" si="1"/>
        <v>-45.00095494557425</v>
      </c>
    </row>
    <row r="5" spans="1:15" x14ac:dyDescent="0.2">
      <c r="A5" t="s">
        <v>0</v>
      </c>
      <c r="B5" t="s">
        <v>1</v>
      </c>
      <c r="C5" t="s">
        <v>2</v>
      </c>
      <c r="D5" t="s">
        <v>3</v>
      </c>
      <c r="E5">
        <v>68</v>
      </c>
      <c r="F5">
        <v>4</v>
      </c>
      <c r="H5">
        <f t="shared" si="2"/>
        <v>-1.0001000100010033</v>
      </c>
      <c r="I5">
        <f t="shared" si="0"/>
        <v>-45.002864932219971</v>
      </c>
      <c r="K5">
        <f t="shared" si="3"/>
        <v>-1.0000250006250164</v>
      </c>
      <c r="L5">
        <f t="shared" si="1"/>
        <v>-45.000716206196479</v>
      </c>
    </row>
    <row r="6" spans="1:15" x14ac:dyDescent="0.2">
      <c r="A6" t="s">
        <v>0</v>
      </c>
      <c r="B6" t="s">
        <v>1</v>
      </c>
      <c r="C6" t="s">
        <v>2</v>
      </c>
      <c r="D6" t="s">
        <v>3</v>
      </c>
      <c r="E6">
        <v>67</v>
      </c>
      <c r="F6">
        <v>5</v>
      </c>
      <c r="H6">
        <f t="shared" si="2"/>
        <v>-1.0001000100010033</v>
      </c>
      <c r="I6">
        <f t="shared" si="0"/>
        <v>-45.002864932219971</v>
      </c>
      <c r="K6">
        <f t="shared" si="3"/>
        <v>-1.0000200004000086</v>
      </c>
      <c r="L6">
        <f t="shared" si="1"/>
        <v>-45.00057296352476</v>
      </c>
    </row>
    <row r="7" spans="1:15" x14ac:dyDescent="0.2">
      <c r="A7" t="s">
        <v>0</v>
      </c>
      <c r="B7" t="s">
        <v>1</v>
      </c>
      <c r="C7" t="s">
        <v>2</v>
      </c>
      <c r="D7" t="s">
        <v>3</v>
      </c>
      <c r="E7">
        <v>66</v>
      </c>
      <c r="F7">
        <v>6</v>
      </c>
      <c r="H7">
        <f t="shared" si="2"/>
        <v>-1.0001000100010033</v>
      </c>
      <c r="I7">
        <f t="shared" si="0"/>
        <v>-45.002864932219971</v>
      </c>
      <c r="K7">
        <f t="shared" si="3"/>
        <v>-1.0000166669444497</v>
      </c>
      <c r="L7">
        <f t="shared" si="1"/>
        <v>-45.000477468808192</v>
      </c>
    </row>
    <row r="8" spans="1:15" x14ac:dyDescent="0.2">
      <c r="A8" t="s">
        <v>0</v>
      </c>
      <c r="B8" t="s">
        <v>1</v>
      </c>
      <c r="C8" t="s">
        <v>2</v>
      </c>
      <c r="D8" t="s">
        <v>3</v>
      </c>
      <c r="E8">
        <v>66</v>
      </c>
      <c r="F8">
        <v>7</v>
      </c>
      <c r="H8">
        <f t="shared" si="2"/>
        <v>9999.9999996680344</v>
      </c>
      <c r="I8">
        <f t="shared" si="0"/>
        <v>89.994270422067601</v>
      </c>
      <c r="K8">
        <f t="shared" si="3"/>
        <v>-1.1666861114351912</v>
      </c>
      <c r="L8">
        <f t="shared" ref="L8:L20" si="4">DEGREES(ATAN(K8))</f>
        <v>-49.399177205922243</v>
      </c>
    </row>
    <row r="9" spans="1:15" x14ac:dyDescent="0.2">
      <c r="A9" t="s">
        <v>0</v>
      </c>
      <c r="B9" t="s">
        <v>1</v>
      </c>
      <c r="C9" t="s">
        <v>2</v>
      </c>
      <c r="D9" t="s">
        <v>3</v>
      </c>
      <c r="E9">
        <v>65</v>
      </c>
      <c r="F9">
        <v>8</v>
      </c>
      <c r="H9">
        <f t="shared" si="2"/>
        <v>-1.0001000100010033</v>
      </c>
      <c r="I9">
        <f t="shared" si="0"/>
        <v>-45.002864932219971</v>
      </c>
      <c r="K9">
        <f t="shared" si="3"/>
        <v>-1.1428734696209952</v>
      </c>
      <c r="L9">
        <f t="shared" si="4"/>
        <v>-48.814480470640419</v>
      </c>
    </row>
    <row r="10" spans="1:15" x14ac:dyDescent="0.2">
      <c r="A10" t="s">
        <v>0</v>
      </c>
      <c r="B10" t="s">
        <v>1</v>
      </c>
      <c r="C10" t="s">
        <v>2</v>
      </c>
      <c r="D10" t="s">
        <v>3</v>
      </c>
      <c r="E10">
        <v>64</v>
      </c>
      <c r="F10">
        <v>9</v>
      </c>
      <c r="H10">
        <f t="shared" si="2"/>
        <v>-1.0001000100010033</v>
      </c>
      <c r="I10">
        <f t="shared" si="0"/>
        <v>-45.002864932219971</v>
      </c>
      <c r="K10">
        <f t="shared" si="3"/>
        <v>-1.1250140626757839</v>
      </c>
      <c r="L10">
        <f t="shared" si="4"/>
        <v>-48.366816294368199</v>
      </c>
    </row>
    <row r="11" spans="1:15" x14ac:dyDescent="0.2">
      <c r="A11" t="s">
        <v>0</v>
      </c>
      <c r="B11" t="s">
        <v>1</v>
      </c>
      <c r="C11" t="s">
        <v>2</v>
      </c>
      <c r="D11" t="s">
        <v>3</v>
      </c>
      <c r="E11">
        <v>64</v>
      </c>
      <c r="F11">
        <v>10</v>
      </c>
      <c r="K11">
        <f t="shared" si="3"/>
        <v>-1.2500156251953154</v>
      </c>
      <c r="L11">
        <f t="shared" si="4"/>
        <v>-51.340541112123368</v>
      </c>
    </row>
    <row r="12" spans="1:15" x14ac:dyDescent="0.2">
      <c r="A12" t="s">
        <v>0</v>
      </c>
      <c r="B12" t="s">
        <v>1</v>
      </c>
      <c r="C12" t="s">
        <v>2</v>
      </c>
      <c r="D12" t="s">
        <v>3</v>
      </c>
      <c r="E12">
        <v>63</v>
      </c>
      <c r="F12">
        <v>11</v>
      </c>
      <c r="K12">
        <f t="shared" si="3"/>
        <v>-1.2222358026200295</v>
      </c>
      <c r="L12">
        <f t="shared" si="4"/>
        <v>-50.710905145609907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>
        <v>63</v>
      </c>
      <c r="F13">
        <v>12</v>
      </c>
      <c r="H13">
        <f>(F10-F2)/(E10-E2)</f>
        <v>-1.1428571428571428</v>
      </c>
      <c r="I13">
        <f>DEGREES(ATAN(H13))</f>
        <v>-48.814074834290352</v>
      </c>
      <c r="K13">
        <f t="shared" si="3"/>
        <v>-1.3333481483127596</v>
      </c>
      <c r="L13">
        <f t="shared" si="4"/>
        <v>-53.130407932869041</v>
      </c>
      <c r="N13">
        <f>(F13-F7)/(E13-E7)</f>
        <v>-2</v>
      </c>
      <c r="O13">
        <f>DEGREES(ATAN(N13))</f>
        <v>-63.43494882292201</v>
      </c>
    </row>
    <row r="14" spans="1:15" x14ac:dyDescent="0.2">
      <c r="A14" t="s">
        <v>0</v>
      </c>
      <c r="B14" t="s">
        <v>1</v>
      </c>
      <c r="C14" t="s">
        <v>2</v>
      </c>
      <c r="D14" t="s">
        <v>3</v>
      </c>
      <c r="E14">
        <v>62</v>
      </c>
      <c r="F14">
        <v>13</v>
      </c>
      <c r="K14">
        <f t="shared" si="3"/>
        <v>-1.3000130001300017</v>
      </c>
      <c r="L14">
        <f t="shared" si="4"/>
        <v>-52.431684866303598</v>
      </c>
    </row>
    <row r="15" spans="1:15" x14ac:dyDescent="0.2">
      <c r="A15" t="s">
        <v>0</v>
      </c>
      <c r="B15" t="s">
        <v>1</v>
      </c>
      <c r="C15" t="s">
        <v>2</v>
      </c>
      <c r="D15" t="s">
        <v>3</v>
      </c>
      <c r="E15">
        <v>62</v>
      </c>
      <c r="F15">
        <v>14</v>
      </c>
      <c r="K15">
        <f t="shared" si="3"/>
        <v>-1.4000140001400019</v>
      </c>
      <c r="L15">
        <f t="shared" si="4"/>
        <v>-54.462593202492897</v>
      </c>
    </row>
    <row r="16" spans="1:15" x14ac:dyDescent="0.2">
      <c r="A16" t="s">
        <v>0</v>
      </c>
      <c r="B16" t="s">
        <v>1</v>
      </c>
      <c r="C16" t="s">
        <v>2</v>
      </c>
      <c r="D16" t="s">
        <v>3</v>
      </c>
      <c r="E16">
        <v>62</v>
      </c>
      <c r="F16">
        <v>15</v>
      </c>
      <c r="K16">
        <f t="shared" si="3"/>
        <v>-1.5000150001500019</v>
      </c>
      <c r="L16">
        <f t="shared" si="4"/>
        <v>-56.310196916893183</v>
      </c>
    </row>
    <row r="17" spans="1:19" x14ac:dyDescent="0.2">
      <c r="A17" t="s">
        <v>0</v>
      </c>
      <c r="B17" t="s">
        <v>1</v>
      </c>
      <c r="C17" t="s">
        <v>2</v>
      </c>
      <c r="D17" t="s">
        <v>3</v>
      </c>
      <c r="E17">
        <v>61</v>
      </c>
      <c r="F17">
        <v>16</v>
      </c>
      <c r="K17">
        <f t="shared" si="3"/>
        <v>-1.4545586778061623</v>
      </c>
      <c r="L17">
        <f>DEGREES(ATAN(K17))</f>
        <v>-55.491720178153102</v>
      </c>
    </row>
    <row r="18" spans="1:19" x14ac:dyDescent="0.2">
      <c r="A18" t="s">
        <v>0</v>
      </c>
      <c r="B18" t="s">
        <v>1</v>
      </c>
      <c r="C18" t="s">
        <v>2</v>
      </c>
      <c r="D18" t="s">
        <v>3</v>
      </c>
      <c r="E18">
        <v>61</v>
      </c>
      <c r="F18">
        <v>17</v>
      </c>
      <c r="K18">
        <f t="shared" si="3"/>
        <v>-1.5454685951690474</v>
      </c>
      <c r="L18">
        <f t="shared" si="4"/>
        <v>-57.094994645515762</v>
      </c>
      <c r="O18">
        <f>PI()/2.5</f>
        <v>1.2566370614359172</v>
      </c>
      <c r="P18">
        <f>DEGREES(O18)</f>
        <v>72</v>
      </c>
    </row>
    <row r="19" spans="1:19" x14ac:dyDescent="0.2">
      <c r="A19" t="s">
        <v>0</v>
      </c>
      <c r="B19" t="s">
        <v>1</v>
      </c>
      <c r="C19" t="s">
        <v>2</v>
      </c>
      <c r="D19" t="s">
        <v>3</v>
      </c>
      <c r="E19">
        <v>61</v>
      </c>
      <c r="F19">
        <v>18</v>
      </c>
      <c r="K19">
        <f t="shared" si="3"/>
        <v>-1.6363785125319326</v>
      </c>
      <c r="L19">
        <f t="shared" si="4"/>
        <v>-58.57066614394364</v>
      </c>
      <c r="O19">
        <v>1.05213283799352</v>
      </c>
      <c r="P19">
        <f>DEGREES(O19)</f>
        <v>60.282771104150285</v>
      </c>
    </row>
    <row r="20" spans="1:19" x14ac:dyDescent="0.2">
      <c r="A20" t="s">
        <v>0</v>
      </c>
      <c r="B20" t="s">
        <v>1</v>
      </c>
      <c r="C20" t="s">
        <v>2</v>
      </c>
      <c r="D20" t="s">
        <v>3</v>
      </c>
      <c r="E20">
        <v>60</v>
      </c>
      <c r="F20">
        <v>19</v>
      </c>
      <c r="K20">
        <f t="shared" si="3"/>
        <v>-1.5833465278877328</v>
      </c>
      <c r="L20">
        <f t="shared" si="4"/>
        <v>-57.72457125421397</v>
      </c>
      <c r="O20">
        <v>1.05213283799352</v>
      </c>
    </row>
    <row r="23" spans="1:19" x14ac:dyDescent="0.2">
      <c r="O23">
        <f>TAN(3.14/4)</f>
        <v>0.99920399010504268</v>
      </c>
    </row>
    <row r="25" spans="1:19" x14ac:dyDescent="0.2">
      <c r="Q25" t="s">
        <v>8</v>
      </c>
      <c r="R25" t="s">
        <v>7</v>
      </c>
      <c r="S25" t="s">
        <v>6</v>
      </c>
    </row>
    <row r="26" spans="1:19" x14ac:dyDescent="0.2">
      <c r="N26">
        <f>ATAN(1)</f>
        <v>0.78539816339744828</v>
      </c>
      <c r="Q26">
        <f>TAN(3.14/3)</f>
        <v>1.72992922008979</v>
      </c>
      <c r="R26">
        <f>ATAN(Q26)</f>
        <v>1.0466666666666666</v>
      </c>
      <c r="S26">
        <f>DEGREES(R26)</f>
        <v>59.969582557026165</v>
      </c>
    </row>
    <row r="33" spans="2:7" x14ac:dyDescent="0.2">
      <c r="B33" t="s">
        <v>0</v>
      </c>
      <c r="C33" t="s">
        <v>1</v>
      </c>
      <c r="D33" t="s">
        <v>2</v>
      </c>
      <c r="E33" t="s">
        <v>3</v>
      </c>
      <c r="F33">
        <v>19</v>
      </c>
      <c r="G33">
        <v>0</v>
      </c>
    </row>
    <row r="34" spans="2:7" x14ac:dyDescent="0.2">
      <c r="B34" t="s">
        <v>0</v>
      </c>
      <c r="C34" t="s">
        <v>1</v>
      </c>
      <c r="D34" t="s">
        <v>2</v>
      </c>
      <c r="E34" t="s">
        <v>3</v>
      </c>
      <c r="F34">
        <v>18</v>
      </c>
      <c r="G34">
        <v>1</v>
      </c>
    </row>
    <row r="35" spans="2:7" x14ac:dyDescent="0.2">
      <c r="B35" t="s">
        <v>0</v>
      </c>
      <c r="C35" t="s">
        <v>1</v>
      </c>
      <c r="D35" t="s">
        <v>2</v>
      </c>
      <c r="E35" t="s">
        <v>3</v>
      </c>
      <c r="F35">
        <v>18</v>
      </c>
      <c r="G35">
        <v>2</v>
      </c>
    </row>
    <row r="36" spans="2:7" x14ac:dyDescent="0.2">
      <c r="B36" t="s">
        <v>0</v>
      </c>
      <c r="C36" t="s">
        <v>1</v>
      </c>
      <c r="D36" t="s">
        <v>2</v>
      </c>
      <c r="E36" t="s">
        <v>3</v>
      </c>
      <c r="F36">
        <v>17</v>
      </c>
      <c r="G36">
        <v>3</v>
      </c>
    </row>
    <row r="37" spans="2:7" x14ac:dyDescent="0.2">
      <c r="B37" t="s">
        <v>0</v>
      </c>
      <c r="C37" t="s">
        <v>1</v>
      </c>
      <c r="D37" t="s">
        <v>2</v>
      </c>
      <c r="E37" t="s">
        <v>3</v>
      </c>
      <c r="F37">
        <v>17</v>
      </c>
      <c r="G37">
        <v>4</v>
      </c>
    </row>
    <row r="38" spans="2:7" x14ac:dyDescent="0.2">
      <c r="B38" t="s">
        <v>0</v>
      </c>
      <c r="C38" t="s">
        <v>1</v>
      </c>
      <c r="D38" t="s">
        <v>2</v>
      </c>
      <c r="E38" t="s">
        <v>3</v>
      </c>
      <c r="F38">
        <v>17</v>
      </c>
      <c r="G38">
        <v>5</v>
      </c>
    </row>
    <row r="39" spans="2:7" x14ac:dyDescent="0.2">
      <c r="B39" t="s">
        <v>0</v>
      </c>
      <c r="C39" t="s">
        <v>1</v>
      </c>
      <c r="D39" t="s">
        <v>2</v>
      </c>
      <c r="E39" t="s">
        <v>3</v>
      </c>
      <c r="F39">
        <v>17</v>
      </c>
      <c r="G39">
        <v>6</v>
      </c>
    </row>
    <row r="40" spans="2:7" x14ac:dyDescent="0.2">
      <c r="B40" t="s">
        <v>0</v>
      </c>
      <c r="C40" t="s">
        <v>1</v>
      </c>
      <c r="D40" t="s">
        <v>2</v>
      </c>
      <c r="E40" t="s">
        <v>3</v>
      </c>
      <c r="F40">
        <v>17</v>
      </c>
      <c r="G40">
        <v>7</v>
      </c>
    </row>
    <row r="41" spans="2:7" x14ac:dyDescent="0.2">
      <c r="B41" t="s">
        <v>0</v>
      </c>
      <c r="C41" t="s">
        <v>1</v>
      </c>
      <c r="D41" t="s">
        <v>2</v>
      </c>
      <c r="E41" t="s">
        <v>3</v>
      </c>
      <c r="F41">
        <v>17</v>
      </c>
      <c r="G41">
        <v>8</v>
      </c>
    </row>
    <row r="42" spans="2:7" x14ac:dyDescent="0.2">
      <c r="B42" t="s">
        <v>0</v>
      </c>
      <c r="C42" t="s">
        <v>1</v>
      </c>
      <c r="D42" t="s">
        <v>2</v>
      </c>
      <c r="E42" t="s">
        <v>3</v>
      </c>
      <c r="F42">
        <v>18</v>
      </c>
      <c r="G42">
        <v>9</v>
      </c>
    </row>
    <row r="43" spans="2:7" x14ac:dyDescent="0.2">
      <c r="B43" t="s">
        <v>0</v>
      </c>
      <c r="C43" t="s">
        <v>1</v>
      </c>
      <c r="D43" t="s">
        <v>2</v>
      </c>
      <c r="E43" t="s">
        <v>3</v>
      </c>
      <c r="F43">
        <v>18</v>
      </c>
      <c r="G43">
        <v>10</v>
      </c>
    </row>
    <row r="44" spans="2:7" x14ac:dyDescent="0.2">
      <c r="B44" t="s">
        <v>0</v>
      </c>
      <c r="C44" t="s">
        <v>1</v>
      </c>
      <c r="D44" t="s">
        <v>2</v>
      </c>
      <c r="E44" t="s">
        <v>3</v>
      </c>
      <c r="F44">
        <v>19</v>
      </c>
      <c r="G44">
        <v>11</v>
      </c>
    </row>
    <row r="45" spans="2:7" x14ac:dyDescent="0.2">
      <c r="B45" t="s">
        <v>0</v>
      </c>
      <c r="C45" t="s">
        <v>1</v>
      </c>
      <c r="D45" t="s">
        <v>2</v>
      </c>
      <c r="E45" t="s">
        <v>3</v>
      </c>
      <c r="F45">
        <v>20</v>
      </c>
      <c r="G45">
        <v>12</v>
      </c>
    </row>
    <row r="46" spans="2:7" x14ac:dyDescent="0.2">
      <c r="B46" t="s">
        <v>0</v>
      </c>
      <c r="C46" t="s">
        <v>1</v>
      </c>
      <c r="D46" t="s">
        <v>2</v>
      </c>
      <c r="E46" t="s">
        <v>3</v>
      </c>
      <c r="F46">
        <v>21</v>
      </c>
      <c r="G4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" sqref="C1:D18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>
        <v>0</v>
      </c>
      <c r="D1">
        <v>41.997438068774002</v>
      </c>
    </row>
    <row r="2" spans="1:4" x14ac:dyDescent="0.2">
      <c r="A2" t="s">
        <v>9</v>
      </c>
      <c r="B2" t="s">
        <v>10</v>
      </c>
      <c r="C2">
        <v>100000</v>
      </c>
      <c r="D2">
        <v>39.634305039237901</v>
      </c>
    </row>
    <row r="3" spans="1:4" x14ac:dyDescent="0.2">
      <c r="A3" t="s">
        <v>9</v>
      </c>
      <c r="B3" t="s">
        <v>10</v>
      </c>
      <c r="C3">
        <v>200000</v>
      </c>
      <c r="D3">
        <v>41.451117731121002</v>
      </c>
    </row>
    <row r="4" spans="1:4" x14ac:dyDescent="0.2">
      <c r="A4" t="s">
        <v>9</v>
      </c>
      <c r="B4" t="s">
        <v>10</v>
      </c>
      <c r="C4">
        <v>300000</v>
      </c>
      <c r="D4">
        <v>43.964876406237202</v>
      </c>
    </row>
    <row r="5" spans="1:4" x14ac:dyDescent="0.2">
      <c r="A5" t="s">
        <v>9</v>
      </c>
      <c r="B5" t="s">
        <v>10</v>
      </c>
      <c r="C5">
        <v>400000</v>
      </c>
      <c r="D5">
        <v>44.706395373978701</v>
      </c>
    </row>
    <row r="6" spans="1:4" x14ac:dyDescent="0.2">
      <c r="A6" t="s">
        <v>9</v>
      </c>
      <c r="B6" t="s">
        <v>10</v>
      </c>
      <c r="C6">
        <v>500000</v>
      </c>
      <c r="D6">
        <v>47.315993997525297</v>
      </c>
    </row>
    <row r="7" spans="1:4" x14ac:dyDescent="0.2">
      <c r="A7" t="s">
        <v>9</v>
      </c>
      <c r="B7" t="s">
        <v>10</v>
      </c>
      <c r="C7">
        <v>600000</v>
      </c>
      <c r="D7">
        <v>48.131263161114497</v>
      </c>
    </row>
    <row r="8" spans="1:4" x14ac:dyDescent="0.2">
      <c r="A8" t="s">
        <v>9</v>
      </c>
      <c r="B8" t="s">
        <v>10</v>
      </c>
      <c r="C8">
        <v>700000</v>
      </c>
      <c r="D8">
        <v>49.9728664095597</v>
      </c>
    </row>
    <row r="9" spans="1:4" x14ac:dyDescent="0.2">
      <c r="A9" t="s">
        <v>9</v>
      </c>
      <c r="B9" t="s">
        <v>10</v>
      </c>
      <c r="C9">
        <v>800000</v>
      </c>
      <c r="D9">
        <v>50.838576677805698</v>
      </c>
    </row>
    <row r="10" spans="1:4" x14ac:dyDescent="0.2">
      <c r="A10" t="s">
        <v>9</v>
      </c>
      <c r="B10" t="s">
        <v>10</v>
      </c>
      <c r="C10">
        <v>900000</v>
      </c>
      <c r="D10">
        <v>52.6753763321748</v>
      </c>
    </row>
    <row r="11" spans="1:4" x14ac:dyDescent="0.2">
      <c r="A11" t="s">
        <v>9</v>
      </c>
      <c r="B11" t="s">
        <v>10</v>
      </c>
      <c r="C11">
        <v>1000000</v>
      </c>
      <c r="D11">
        <v>53.592162587946902</v>
      </c>
    </row>
    <row r="12" spans="1:4" x14ac:dyDescent="0.2">
      <c r="A12" t="s">
        <v>9</v>
      </c>
      <c r="B12" t="s">
        <v>10</v>
      </c>
      <c r="C12">
        <v>1100000</v>
      </c>
      <c r="D12">
        <v>55.421628030506099</v>
      </c>
    </row>
    <row r="13" spans="1:4" x14ac:dyDescent="0.2">
      <c r="A13" t="s">
        <v>9</v>
      </c>
      <c r="B13" t="s">
        <v>10</v>
      </c>
      <c r="C13">
        <v>1200000</v>
      </c>
      <c r="D13">
        <v>56.389958124924298</v>
      </c>
    </row>
    <row r="14" spans="1:4" x14ac:dyDescent="0.2">
      <c r="A14" t="s">
        <v>9</v>
      </c>
      <c r="B14" t="s">
        <v>10</v>
      </c>
      <c r="C14">
        <v>1300000</v>
      </c>
      <c r="D14">
        <v>56.389958124924298</v>
      </c>
    </row>
    <row r="15" spans="1:4" x14ac:dyDescent="0.2">
      <c r="A15" t="s">
        <v>9</v>
      </c>
      <c r="B15" t="s">
        <v>10</v>
      </c>
      <c r="C15">
        <v>1400000</v>
      </c>
      <c r="D15">
        <v>57.389808758686797</v>
      </c>
    </row>
    <row r="16" spans="1:4" x14ac:dyDescent="0.2">
      <c r="A16" t="s">
        <v>9</v>
      </c>
      <c r="B16" t="s">
        <v>10</v>
      </c>
      <c r="C16">
        <v>1500000</v>
      </c>
      <c r="D16">
        <v>59.2296232926928</v>
      </c>
    </row>
    <row r="17" spans="1:4" x14ac:dyDescent="0.2">
      <c r="A17" t="s">
        <v>9</v>
      </c>
      <c r="B17" t="s">
        <v>10</v>
      </c>
      <c r="C17">
        <v>1600000</v>
      </c>
      <c r="D17">
        <v>59.2296232926928</v>
      </c>
    </row>
    <row r="18" spans="1:4" x14ac:dyDescent="0.2">
      <c r="A18" t="s">
        <v>9</v>
      </c>
      <c r="B18" t="s">
        <v>10</v>
      </c>
      <c r="C18">
        <v>1700000</v>
      </c>
      <c r="D18">
        <v>59.2296232926928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1" workbookViewId="0">
      <selection activeCell="C1" sqref="C1:D54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>
        <v>0</v>
      </c>
      <c r="D1">
        <v>41.997438068774002</v>
      </c>
    </row>
    <row r="2" spans="1:4" x14ac:dyDescent="0.2">
      <c r="A2" t="s">
        <v>9</v>
      </c>
      <c r="B2" t="s">
        <v>10</v>
      </c>
      <c r="C2">
        <v>100000</v>
      </c>
      <c r="D2">
        <v>39.634305039237901</v>
      </c>
    </row>
    <row r="3" spans="1:4" x14ac:dyDescent="0.2">
      <c r="A3" t="s">
        <v>9</v>
      </c>
      <c r="B3" t="s">
        <v>10</v>
      </c>
      <c r="C3">
        <v>200000</v>
      </c>
      <c r="D3">
        <v>41.451117731121002</v>
      </c>
    </row>
    <row r="4" spans="1:4" x14ac:dyDescent="0.2">
      <c r="A4" t="s">
        <v>9</v>
      </c>
      <c r="B4" t="s">
        <v>10</v>
      </c>
      <c r="C4">
        <v>300000</v>
      </c>
      <c r="D4">
        <v>43.964876406237202</v>
      </c>
    </row>
    <row r="5" spans="1:4" x14ac:dyDescent="0.2">
      <c r="A5" t="s">
        <v>9</v>
      </c>
      <c r="B5" t="s">
        <v>10</v>
      </c>
      <c r="C5">
        <v>400000</v>
      </c>
      <c r="D5">
        <v>44.706395373978701</v>
      </c>
    </row>
    <row r="6" spans="1:4" x14ac:dyDescent="0.2">
      <c r="A6" t="s">
        <v>9</v>
      </c>
      <c r="B6" t="s">
        <v>10</v>
      </c>
      <c r="C6">
        <v>500000</v>
      </c>
      <c r="D6">
        <v>47.315993997525297</v>
      </c>
    </row>
    <row r="7" spans="1:4" x14ac:dyDescent="0.2">
      <c r="A7" t="s">
        <v>9</v>
      </c>
      <c r="B7" t="s">
        <v>10</v>
      </c>
      <c r="C7">
        <v>600000</v>
      </c>
      <c r="D7">
        <v>48.131263161114497</v>
      </c>
    </row>
    <row r="8" spans="1:4" x14ac:dyDescent="0.2">
      <c r="A8" t="s">
        <v>9</v>
      </c>
      <c r="B8" t="s">
        <v>10</v>
      </c>
      <c r="C8">
        <v>700000</v>
      </c>
      <c r="D8">
        <v>49.9728664095597</v>
      </c>
    </row>
    <row r="9" spans="1:4" x14ac:dyDescent="0.2">
      <c r="A9" t="s">
        <v>9</v>
      </c>
      <c r="B9" t="s">
        <v>10</v>
      </c>
      <c r="C9">
        <v>800000</v>
      </c>
      <c r="D9">
        <v>50.838576677805698</v>
      </c>
    </row>
    <row r="10" spans="1:4" x14ac:dyDescent="0.2">
      <c r="A10" t="s">
        <v>9</v>
      </c>
      <c r="B10" t="s">
        <v>10</v>
      </c>
      <c r="C10">
        <v>900000</v>
      </c>
      <c r="D10">
        <v>52.6753763321748</v>
      </c>
    </row>
    <row r="11" spans="1:4" x14ac:dyDescent="0.2">
      <c r="A11" t="s">
        <v>9</v>
      </c>
      <c r="B11" t="s">
        <v>10</v>
      </c>
      <c r="C11">
        <v>1000000</v>
      </c>
      <c r="D11">
        <v>53.592162587946902</v>
      </c>
    </row>
    <row r="12" spans="1:4" x14ac:dyDescent="0.2">
      <c r="A12" t="s">
        <v>9</v>
      </c>
      <c r="B12" t="s">
        <v>10</v>
      </c>
      <c r="C12">
        <v>1100000</v>
      </c>
      <c r="D12">
        <v>55.421628030506099</v>
      </c>
    </row>
    <row r="13" spans="1:4" x14ac:dyDescent="0.2">
      <c r="A13" t="s">
        <v>9</v>
      </c>
      <c r="B13" t="s">
        <v>10</v>
      </c>
      <c r="C13">
        <v>1200000</v>
      </c>
      <c r="D13">
        <v>56.389958124924298</v>
      </c>
    </row>
    <row r="14" spans="1:4" x14ac:dyDescent="0.2">
      <c r="A14" t="s">
        <v>9</v>
      </c>
      <c r="B14" t="s">
        <v>10</v>
      </c>
      <c r="C14">
        <v>1300000</v>
      </c>
      <c r="D14">
        <v>56.389958124924298</v>
      </c>
    </row>
    <row r="15" spans="1:4" x14ac:dyDescent="0.2">
      <c r="A15" t="s">
        <v>9</v>
      </c>
      <c r="B15" t="s">
        <v>10</v>
      </c>
      <c r="C15">
        <v>1400000</v>
      </c>
      <c r="D15">
        <v>57.389808758686797</v>
      </c>
    </row>
    <row r="16" spans="1:4" x14ac:dyDescent="0.2">
      <c r="A16" t="s">
        <v>9</v>
      </c>
      <c r="B16" t="s">
        <v>10</v>
      </c>
      <c r="C16">
        <v>1500000</v>
      </c>
      <c r="D16">
        <v>59.2296232926928</v>
      </c>
    </row>
    <row r="17" spans="1:4" x14ac:dyDescent="0.2">
      <c r="A17" t="s">
        <v>9</v>
      </c>
      <c r="B17" t="s">
        <v>10</v>
      </c>
      <c r="C17">
        <v>1600000</v>
      </c>
      <c r="D17">
        <v>59.2296232926928</v>
      </c>
    </row>
    <row r="18" spans="1:4" x14ac:dyDescent="0.2">
      <c r="A18" t="s">
        <v>9</v>
      </c>
      <c r="B18" t="s">
        <v>10</v>
      </c>
      <c r="C18">
        <v>1700000</v>
      </c>
      <c r="D18">
        <v>59.2296232926928</v>
      </c>
    </row>
    <row r="19" spans="1:4" x14ac:dyDescent="0.2">
      <c r="A19" t="s">
        <v>9</v>
      </c>
      <c r="B19" t="s">
        <v>10</v>
      </c>
      <c r="C19">
        <v>1800000</v>
      </c>
      <c r="D19">
        <v>59.2296232926928</v>
      </c>
    </row>
    <row r="20" spans="1:4" x14ac:dyDescent="0.2">
      <c r="A20" t="s">
        <v>9</v>
      </c>
      <c r="B20" t="s">
        <v>10</v>
      </c>
      <c r="C20">
        <v>1900000</v>
      </c>
      <c r="D20">
        <v>60.282771104150598</v>
      </c>
    </row>
    <row r="21" spans="1:4" x14ac:dyDescent="0.2">
      <c r="A21" t="s">
        <v>9</v>
      </c>
      <c r="B21" t="s">
        <v>10</v>
      </c>
      <c r="C21">
        <v>2000000</v>
      </c>
      <c r="D21">
        <v>60.282771104150598</v>
      </c>
    </row>
    <row r="22" spans="1:4" x14ac:dyDescent="0.2">
      <c r="A22" t="s">
        <v>9</v>
      </c>
      <c r="B22" t="s">
        <v>10</v>
      </c>
      <c r="C22">
        <v>2100000</v>
      </c>
      <c r="D22">
        <v>60.282771104150598</v>
      </c>
    </row>
    <row r="23" spans="1:4" x14ac:dyDescent="0.2">
      <c r="A23" t="s">
        <v>9</v>
      </c>
      <c r="B23" t="s">
        <v>10</v>
      </c>
      <c r="C23">
        <v>2200000</v>
      </c>
      <c r="D23">
        <v>60.282771104150598</v>
      </c>
    </row>
    <row r="24" spans="1:4" x14ac:dyDescent="0.2">
      <c r="A24" t="s">
        <v>9</v>
      </c>
      <c r="B24" t="s">
        <v>10</v>
      </c>
      <c r="C24">
        <v>2300000</v>
      </c>
      <c r="D24">
        <v>60.282771104150598</v>
      </c>
    </row>
    <row r="25" spans="1:4" x14ac:dyDescent="0.2">
      <c r="A25" t="s">
        <v>9</v>
      </c>
      <c r="B25" t="s">
        <v>10</v>
      </c>
      <c r="C25">
        <v>2400000</v>
      </c>
      <c r="D25">
        <v>60.282771104150598</v>
      </c>
    </row>
    <row r="26" spans="1:4" x14ac:dyDescent="0.2">
      <c r="A26" t="s">
        <v>9</v>
      </c>
      <c r="B26" t="s">
        <v>10</v>
      </c>
      <c r="C26">
        <v>2500000</v>
      </c>
      <c r="D26">
        <v>62.108542232705503</v>
      </c>
    </row>
    <row r="27" spans="1:4" x14ac:dyDescent="0.2">
      <c r="A27" t="s">
        <v>9</v>
      </c>
      <c r="B27" t="s">
        <v>10</v>
      </c>
      <c r="C27">
        <v>2600000</v>
      </c>
      <c r="D27">
        <v>62.108542232705503</v>
      </c>
    </row>
    <row r="28" spans="1:4" x14ac:dyDescent="0.2">
      <c r="A28" t="s">
        <v>9</v>
      </c>
      <c r="B28" t="s">
        <v>10</v>
      </c>
      <c r="C28">
        <v>2700000</v>
      </c>
      <c r="D28">
        <v>62.108542232705503</v>
      </c>
    </row>
    <row r="29" spans="1:4" x14ac:dyDescent="0.2">
      <c r="A29" t="s">
        <v>9</v>
      </c>
      <c r="B29" t="s">
        <v>10</v>
      </c>
      <c r="C29">
        <v>2800000</v>
      </c>
      <c r="D29">
        <v>62.108542232705503</v>
      </c>
    </row>
    <row r="30" spans="1:4" x14ac:dyDescent="0.2">
      <c r="A30" t="s">
        <v>9</v>
      </c>
      <c r="B30" t="s">
        <v>10</v>
      </c>
      <c r="C30">
        <v>2900000</v>
      </c>
      <c r="D30">
        <v>62.108542232705503</v>
      </c>
    </row>
    <row r="31" spans="1:4" x14ac:dyDescent="0.2">
      <c r="A31" t="s">
        <v>9</v>
      </c>
      <c r="B31" t="s">
        <v>10</v>
      </c>
      <c r="C31">
        <v>3000000</v>
      </c>
      <c r="D31">
        <v>62.108542232705503</v>
      </c>
    </row>
    <row r="32" spans="1:4" x14ac:dyDescent="0.2">
      <c r="A32" t="s">
        <v>9</v>
      </c>
      <c r="B32" t="s">
        <v>10</v>
      </c>
      <c r="C32">
        <v>3100000</v>
      </c>
      <c r="D32">
        <v>62.108542232705503</v>
      </c>
    </row>
    <row r="33" spans="1:4" x14ac:dyDescent="0.2">
      <c r="A33" t="s">
        <v>9</v>
      </c>
      <c r="B33" t="s">
        <v>10</v>
      </c>
      <c r="C33">
        <v>3200000</v>
      </c>
      <c r="D33">
        <v>62.108542232705503</v>
      </c>
    </row>
    <row r="34" spans="1:4" x14ac:dyDescent="0.2">
      <c r="A34" t="s">
        <v>9</v>
      </c>
      <c r="B34" t="s">
        <v>10</v>
      </c>
      <c r="C34">
        <v>3300000</v>
      </c>
      <c r="D34">
        <v>62.108542232705503</v>
      </c>
    </row>
    <row r="35" spans="1:4" x14ac:dyDescent="0.2">
      <c r="A35" t="s">
        <v>9</v>
      </c>
      <c r="B35" t="s">
        <v>10</v>
      </c>
      <c r="C35">
        <v>3400000</v>
      </c>
      <c r="D35">
        <v>62.108542232705503</v>
      </c>
    </row>
    <row r="36" spans="1:4" x14ac:dyDescent="0.2">
      <c r="A36" t="s">
        <v>9</v>
      </c>
      <c r="B36" t="s">
        <v>10</v>
      </c>
      <c r="C36">
        <v>3500000</v>
      </c>
      <c r="D36">
        <v>62.108542232705503</v>
      </c>
    </row>
    <row r="37" spans="1:4" x14ac:dyDescent="0.2">
      <c r="A37" t="s">
        <v>9</v>
      </c>
      <c r="B37" t="s">
        <v>10</v>
      </c>
      <c r="C37">
        <v>3600000</v>
      </c>
      <c r="D37">
        <v>62.108542232705503</v>
      </c>
    </row>
    <row r="38" spans="1:4" x14ac:dyDescent="0.2">
      <c r="A38" t="s">
        <v>9</v>
      </c>
      <c r="B38" t="s">
        <v>10</v>
      </c>
      <c r="C38">
        <v>3700000</v>
      </c>
      <c r="D38">
        <v>62.108542232705503</v>
      </c>
    </row>
    <row r="39" spans="1:4" x14ac:dyDescent="0.2">
      <c r="A39" t="s">
        <v>9</v>
      </c>
      <c r="B39" t="s">
        <v>10</v>
      </c>
      <c r="C39">
        <v>3800000</v>
      </c>
      <c r="D39">
        <v>62.108542232705503</v>
      </c>
    </row>
    <row r="40" spans="1:4" x14ac:dyDescent="0.2">
      <c r="A40" t="s">
        <v>9</v>
      </c>
      <c r="B40" t="s">
        <v>10</v>
      </c>
      <c r="C40">
        <v>3900000</v>
      </c>
      <c r="D40">
        <v>62.108542232705503</v>
      </c>
    </row>
    <row r="41" spans="1:4" x14ac:dyDescent="0.2">
      <c r="A41" t="s">
        <v>9</v>
      </c>
      <c r="B41" t="s">
        <v>10</v>
      </c>
      <c r="C41">
        <v>4000000</v>
      </c>
      <c r="D41">
        <v>62.108542232705503</v>
      </c>
    </row>
    <row r="42" spans="1:4" x14ac:dyDescent="0.2">
      <c r="A42" t="s">
        <v>9</v>
      </c>
      <c r="B42" t="s">
        <v>10</v>
      </c>
      <c r="C42">
        <v>4100000</v>
      </c>
      <c r="D42">
        <v>62.108542232705503</v>
      </c>
    </row>
    <row r="43" spans="1:4" x14ac:dyDescent="0.2">
      <c r="A43" t="s">
        <v>9</v>
      </c>
      <c r="B43" t="s">
        <v>10</v>
      </c>
      <c r="C43">
        <v>4200000</v>
      </c>
      <c r="D43">
        <v>62.108542232705503</v>
      </c>
    </row>
    <row r="44" spans="1:4" x14ac:dyDescent="0.2">
      <c r="A44" t="s">
        <v>9</v>
      </c>
      <c r="B44" t="s">
        <v>10</v>
      </c>
      <c r="C44">
        <v>4300000</v>
      </c>
      <c r="D44">
        <v>62.108542232705503</v>
      </c>
    </row>
    <row r="45" spans="1:4" x14ac:dyDescent="0.2">
      <c r="A45" t="s">
        <v>9</v>
      </c>
      <c r="B45" t="s">
        <v>10</v>
      </c>
      <c r="C45">
        <v>4400000</v>
      </c>
      <c r="D45">
        <v>62.108542232705503</v>
      </c>
    </row>
    <row r="46" spans="1:4" x14ac:dyDescent="0.2">
      <c r="A46" t="s">
        <v>9</v>
      </c>
      <c r="B46" t="s">
        <v>10</v>
      </c>
      <c r="C46">
        <v>4500000</v>
      </c>
      <c r="D46">
        <v>62.108542232705503</v>
      </c>
    </row>
    <row r="47" spans="1:4" x14ac:dyDescent="0.2">
      <c r="A47" t="s">
        <v>9</v>
      </c>
      <c r="B47" t="s">
        <v>10</v>
      </c>
      <c r="C47">
        <v>4600000</v>
      </c>
      <c r="D47">
        <v>62.108542232705503</v>
      </c>
    </row>
    <row r="48" spans="1:4" x14ac:dyDescent="0.2">
      <c r="A48" t="s">
        <v>9</v>
      </c>
      <c r="B48" t="s">
        <v>10</v>
      </c>
      <c r="C48">
        <v>4700000</v>
      </c>
      <c r="D48">
        <v>62.108542232705503</v>
      </c>
    </row>
    <row r="49" spans="1:4" x14ac:dyDescent="0.2">
      <c r="A49" t="s">
        <v>9</v>
      </c>
      <c r="B49" t="s">
        <v>10</v>
      </c>
      <c r="C49">
        <v>4800000</v>
      </c>
      <c r="D49">
        <v>62.108542232705503</v>
      </c>
    </row>
    <row r="50" spans="1:4" x14ac:dyDescent="0.2">
      <c r="A50" t="s">
        <v>9</v>
      </c>
      <c r="B50" t="s">
        <v>10</v>
      </c>
      <c r="C50">
        <v>4900000</v>
      </c>
      <c r="D50">
        <v>62.108542232705503</v>
      </c>
    </row>
    <row r="51" spans="1:4" x14ac:dyDescent="0.2">
      <c r="A51" t="s">
        <v>9</v>
      </c>
      <c r="B51" t="s">
        <v>10</v>
      </c>
      <c r="C51">
        <v>5000000</v>
      </c>
      <c r="D51">
        <v>62.108542232705503</v>
      </c>
    </row>
    <row r="52" spans="1:4" x14ac:dyDescent="0.2">
      <c r="A52" t="s">
        <v>9</v>
      </c>
      <c r="B52" t="s">
        <v>10</v>
      </c>
      <c r="C52">
        <v>5100000</v>
      </c>
      <c r="D52">
        <v>62.108542232705503</v>
      </c>
    </row>
    <row r="53" spans="1:4" x14ac:dyDescent="0.2">
      <c r="A53" t="s">
        <v>9</v>
      </c>
      <c r="B53" t="s">
        <v>10</v>
      </c>
      <c r="C53">
        <v>5200000</v>
      </c>
      <c r="D53">
        <v>62.108542232705503</v>
      </c>
    </row>
    <row r="54" spans="1:4" x14ac:dyDescent="0.2">
      <c r="A54" t="s">
        <v>9</v>
      </c>
      <c r="B54" t="s">
        <v>10</v>
      </c>
      <c r="C54">
        <v>5300000</v>
      </c>
      <c r="D54">
        <v>62.108542232705503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2017-02-18T10:00:51Z</dcterms:created>
  <dcterms:modified xsi:type="dcterms:W3CDTF">2017-03-08T07:18:25Z</dcterms:modified>
</cp:coreProperties>
</file>