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bitlogixpvtltdpk-my.sharepoint.com/personal/zaigham_butt_ebitlogix_com/Documents/Backup ZBook/BITLogix/Projects/NLP/"/>
    </mc:Choice>
  </mc:AlternateContent>
  <xr:revisionPtr revIDLastSave="0" documentId="11_66CEE2A84ECE9DA96B3126D59FD4D4F785F909E1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Sheet1" sheetId="1" state="hidden" r:id="rId1"/>
    <sheet name="final original" sheetId="2" state="hidden" r:id="rId2"/>
    <sheet name="NON-QUOTED" sheetId="3" state="hidden" r:id="rId3"/>
    <sheet name="fiNAL (2)" sheetId="4" state="hidden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5" i="4" l="1"/>
  <c r="H204" i="4"/>
  <c r="G193" i="4"/>
  <c r="H183" i="4"/>
  <c r="H182" i="4"/>
  <c r="H181" i="4"/>
  <c r="H180" i="4"/>
  <c r="H179" i="4"/>
  <c r="H178" i="4"/>
  <c r="G173" i="4"/>
  <c r="G172" i="4"/>
  <c r="H162" i="4"/>
  <c r="G151" i="4"/>
  <c r="H151" i="4" s="1"/>
  <c r="H148" i="4"/>
  <c r="H147" i="4"/>
  <c r="G143" i="4"/>
  <c r="G141" i="4"/>
  <c r="G138" i="4"/>
  <c r="H137" i="4"/>
  <c r="H135" i="4"/>
  <c r="G129" i="4"/>
  <c r="H128" i="4"/>
  <c r="G125" i="4"/>
  <c r="G124" i="4"/>
  <c r="G122" i="4"/>
  <c r="G118" i="4"/>
  <c r="H112" i="4"/>
  <c r="H108" i="4"/>
  <c r="H103" i="4"/>
  <c r="G98" i="4"/>
  <c r="G97" i="4"/>
  <c r="G96" i="4"/>
  <c r="G95" i="4"/>
  <c r="G94" i="4"/>
  <c r="G93" i="4"/>
  <c r="G92" i="4"/>
  <c r="H79" i="4"/>
  <c r="H71" i="4"/>
  <c r="H70" i="4"/>
  <c r="H68" i="4"/>
  <c r="H67" i="4"/>
  <c r="G66" i="4"/>
  <c r="G60" i="4"/>
  <c r="H56" i="4"/>
  <c r="H54" i="4"/>
  <c r="H46" i="4"/>
  <c r="H41" i="4"/>
  <c r="G40" i="4"/>
  <c r="G39" i="4"/>
  <c r="H37" i="4"/>
  <c r="G32" i="4"/>
  <c r="G31" i="4"/>
  <c r="G30" i="4"/>
  <c r="H25" i="4"/>
  <c r="H15" i="4"/>
  <c r="G9" i="4"/>
  <c r="F230" i="1" l="1"/>
  <c r="G62" i="1" l="1"/>
  <c r="F74" i="1"/>
  <c r="F68" i="1"/>
  <c r="G64" i="1"/>
  <c r="G78" i="1"/>
  <c r="G77" i="1"/>
  <c r="F113" i="1"/>
  <c r="F112" i="1"/>
  <c r="F111" i="1"/>
  <c r="F110" i="1"/>
  <c r="F109" i="1"/>
  <c r="F108" i="1"/>
  <c r="F107" i="1"/>
  <c r="G119" i="1"/>
  <c r="G125" i="1"/>
  <c r="G130" i="1"/>
  <c r="F137" i="1"/>
  <c r="F145" i="1"/>
  <c r="F144" i="1"/>
  <c r="F142" i="1"/>
  <c r="F153" i="1"/>
  <c r="G152" i="1"/>
  <c r="F165" i="1"/>
  <c r="F162" i="1"/>
  <c r="F168" i="1"/>
  <c r="G172" i="1"/>
  <c r="G173" i="1"/>
  <c r="F176" i="1"/>
  <c r="G176" i="1" s="1"/>
  <c r="F202" i="1"/>
  <c r="F203" i="1"/>
  <c r="G44" i="1"/>
  <c r="F43" i="1"/>
  <c r="F42" i="1"/>
  <c r="F35" i="1"/>
  <c r="F34" i="1"/>
  <c r="F33" i="1"/>
  <c r="G28" i="1"/>
  <c r="G81" i="1"/>
  <c r="G16" i="1"/>
  <c r="F10" i="1"/>
  <c r="G241" i="1" l="1"/>
  <c r="G251" i="1"/>
  <c r="G159" i="1"/>
  <c r="G49" i="1"/>
  <c r="G161" i="1"/>
  <c r="G40" i="1"/>
  <c r="G191" i="1"/>
  <c r="G82" i="1"/>
  <c r="G91" i="1"/>
  <c r="G218" i="1" l="1"/>
  <c r="G217" i="1"/>
  <c r="G216" i="1"/>
  <c r="G215" i="1"/>
  <c r="G214" i="1"/>
  <c r="G213" i="1"/>
</calcChain>
</file>

<file path=xl/sharedStrings.xml><?xml version="1.0" encoding="utf-8"?>
<sst xmlns="http://schemas.openxmlformats.org/spreadsheetml/2006/main" count="4398" uniqueCount="745">
  <si>
    <t>T.Sr#</t>
  </si>
  <si>
    <t>D/F</t>
  </si>
  <si>
    <t>Generics</t>
  </si>
  <si>
    <t>DROP</t>
  </si>
  <si>
    <t>PARACETAMOL 60MG</t>
  </si>
  <si>
    <t>TAB</t>
  </si>
  <si>
    <t>PARACETAMOL 500MG</t>
  </si>
  <si>
    <t>INF</t>
  </si>
  <si>
    <t>PARACETAMOL 1G/100ML</t>
  </si>
  <si>
    <t>SYP</t>
  </si>
  <si>
    <t>PARACETAMOL 120 MG/5ML</t>
  </si>
  <si>
    <t>PARACETAMOL+CHLORPHENIRAMINE  120ML</t>
  </si>
  <si>
    <t>IBUPROFEN100MG/5ML</t>
  </si>
  <si>
    <t>DICLOFENIC SODIUM 50MG</t>
  </si>
  <si>
    <t>INJ</t>
  </si>
  <si>
    <t>DICLOFENIC SODIUM 75MG IM/IV</t>
  </si>
  <si>
    <t>Tab</t>
  </si>
  <si>
    <t>NAPROXEN 500MG</t>
  </si>
  <si>
    <t xml:space="preserve">TIZANADIN 2MG </t>
  </si>
  <si>
    <t>PIROXICAM 20MG</t>
  </si>
  <si>
    <t>PARACETAMOL 450MG+ ORPHENADRINE 35MG</t>
  </si>
  <si>
    <t>TRAMADOL 37.5MG+PARACETAMOL325MG</t>
  </si>
  <si>
    <t>KETEROLAC TROMETHAMINE 30MG/ML</t>
  </si>
  <si>
    <t>TRAMADOL HYDROCHLORIDE 100MG</t>
  </si>
  <si>
    <t>GEL</t>
  </si>
  <si>
    <t>DICLOFENAC DIETHYLAMMONIUM 1.16%W/W</t>
  </si>
  <si>
    <t>SERRATIOPEPTIDASE-10MG</t>
  </si>
  <si>
    <t xml:space="preserve">NELBUPHIN 10MG </t>
  </si>
  <si>
    <t xml:space="preserve">Tab </t>
  </si>
  <si>
    <t>MEFENEMIC ACID 500MG</t>
  </si>
  <si>
    <t>CAP</t>
  </si>
  <si>
    <t>AMOXICILLIN 500MG.</t>
  </si>
  <si>
    <t>AMOXICILLIN 125/5ML</t>
  </si>
  <si>
    <t>CIFIXIME 400MG</t>
  </si>
  <si>
    <t>CIFXIME 200MG 30ML</t>
  </si>
  <si>
    <t>AMIKACIN 500MG</t>
  </si>
  <si>
    <t>CEFAPROZONE+SULBACTUM 1G</t>
  </si>
  <si>
    <t>CEFTRIAXONE 1G</t>
  </si>
  <si>
    <t>inj</t>
  </si>
  <si>
    <t xml:space="preserve">MEROPENAM 500MG </t>
  </si>
  <si>
    <t>LEVOFLOXACIN 500MG</t>
  </si>
  <si>
    <t>CEFADROXIL MONOHYDRATE 500MG</t>
  </si>
  <si>
    <t>CO-AMOXOCLAV 1G</t>
  </si>
  <si>
    <t>CO-AMOXOCLAV 625MG</t>
  </si>
  <si>
    <t>CO-AMOXOCLAV 312MG</t>
  </si>
  <si>
    <t>CO-AMOXOCLAV 1.2G</t>
  </si>
  <si>
    <t>CLARITHROMYCIN 500MG</t>
  </si>
  <si>
    <t>CLARITHROMYCIN 250MG 30ML</t>
  </si>
  <si>
    <t>CIPROFLOXACIN 500MG</t>
  </si>
  <si>
    <t>SUSP</t>
  </si>
  <si>
    <t>CIPROFLOXACIN 250MG SUSP 30ML</t>
  </si>
  <si>
    <t>CEFUROXIME 250MG</t>
  </si>
  <si>
    <t>GENTAMICIN 80MG</t>
  </si>
  <si>
    <t>INJ.VANCOMYCIN 1GM</t>
  </si>
  <si>
    <t>Inj</t>
  </si>
  <si>
    <t>PIPERACILLINE+TAZOBACTAM 4.5GM,</t>
  </si>
  <si>
    <t>MOXIFLOXACIN400MG/250ML.</t>
  </si>
  <si>
    <t>MOXIFLOXACIN 400MG</t>
  </si>
  <si>
    <t>LINZOLID 600MG</t>
  </si>
  <si>
    <t>AZITHROMYCIN 250MG</t>
  </si>
  <si>
    <t>AZITHROMYCIN 200MG</t>
  </si>
  <si>
    <t>CEFOTAXIME 500MG</t>
  </si>
  <si>
    <t>Injection</t>
  </si>
  <si>
    <t>CLINDAMYCIN 300MG/ML</t>
  </si>
  <si>
    <t>IMEPENAM 500MG</t>
  </si>
  <si>
    <t>DEXAMETHASONE 4MG</t>
  </si>
  <si>
    <t>HYDROCORTISONE 250MG</t>
  </si>
  <si>
    <t>PREDNISOLONE 5MG</t>
  </si>
  <si>
    <t>DOXAZOSIN 4MG</t>
  </si>
  <si>
    <t>LABETALOL</t>
  </si>
  <si>
    <t>GLYCERYL TRINITRATE 0.5MG SUBLINGUAL</t>
  </si>
  <si>
    <t>LABETALOL 100MG</t>
  </si>
  <si>
    <t>ATENOLOL 50MG</t>
  </si>
  <si>
    <t>TAB.CARVIDALOL 25MG</t>
  </si>
  <si>
    <t>TAB.CARVIDALOL6.25MG</t>
  </si>
  <si>
    <t>CAPTOPRIL 25MG</t>
  </si>
  <si>
    <t>METHYLEDOPA 250MG</t>
  </si>
  <si>
    <t xml:space="preserve">LOSARTAN POTASSIUM 50MG </t>
  </si>
  <si>
    <t>LISINOPRIL 10MG</t>
  </si>
  <si>
    <t>NEBIVILOL2.5MG</t>
  </si>
  <si>
    <t>AMLODIPINE 10MG</t>
  </si>
  <si>
    <t>BISPOROLOL 5MG</t>
  </si>
  <si>
    <t>AMLODIPINE+TELMISARTAN 10 /80MG</t>
  </si>
  <si>
    <t>GLYCERYL TRINITRATE 2.6MG</t>
  </si>
  <si>
    <t>NIFEDIPINE 30MG LA</t>
  </si>
  <si>
    <t>FUROSEMIDE 20MG</t>
  </si>
  <si>
    <t>ASPRIN 75MG</t>
  </si>
  <si>
    <t>CLOPIDOGRIL 75MG</t>
  </si>
  <si>
    <t>ENOXAPARIN 40MG</t>
  </si>
  <si>
    <t>Frusemide 20mg</t>
  </si>
  <si>
    <t>Frusemide 40mg</t>
  </si>
  <si>
    <t>ESOMEPRAZOLE 40MG</t>
  </si>
  <si>
    <t>ESOMEPRAZOL 40MG</t>
  </si>
  <si>
    <t>FAMOTIDINE 10MG/5ML</t>
  </si>
  <si>
    <t>SOD. ACID CITRATE 120ML</t>
  </si>
  <si>
    <t>SUSP.</t>
  </si>
  <si>
    <t>ALUMINIUM HYDROXIDE/MAG.HYDROXIDE +OXETHAZAINE 120 ML</t>
  </si>
  <si>
    <t>SODA BICARBONATE 8.4%</t>
  </si>
  <si>
    <t>METRONIDAZOLE  100MG</t>
  </si>
  <si>
    <t>METRONIDAZOLE 400 MG</t>
  </si>
  <si>
    <t>METRONIDAZOLE+DILOXANIDE FUROATE 250MG/320MG</t>
  </si>
  <si>
    <t>ABBENDAZOLE 10ML</t>
  </si>
  <si>
    <t>Sachet</t>
  </si>
  <si>
    <t>PROBIOTIC (LACTOBACILLUS )</t>
  </si>
  <si>
    <t>PROBIOTICS BACILLUS COAGULANTS</t>
  </si>
  <si>
    <t>DIMENHYDRINATE 50 MG</t>
  </si>
  <si>
    <t>METOCLOPRAMIDE 10MG</t>
  </si>
  <si>
    <t>DOXYLAMINE SUCCINATE+PYRIDOXINE 10MG/10MG</t>
  </si>
  <si>
    <t>ONDENSTRON 8MG</t>
  </si>
  <si>
    <t>ONDASTERON 8MG</t>
  </si>
  <si>
    <t>ITOPRIDE 50MG</t>
  </si>
  <si>
    <t>DIMENHYDRINATE 12.5 MG/4ML</t>
  </si>
  <si>
    <t>DOMPERIDONE 10MG</t>
  </si>
  <si>
    <t>Syp</t>
  </si>
  <si>
    <t>LACTULOSE 3.35GM/5ML</t>
  </si>
  <si>
    <t>Enema</t>
  </si>
  <si>
    <t>MONOBASIC SOD PHOPHATE 120ML</t>
  </si>
  <si>
    <t>SODIUM PICOSULPHATE 5 MG</t>
  </si>
  <si>
    <t>Drop</t>
  </si>
  <si>
    <t>SODIUM PICOSULPHATE 7.5MG/ML</t>
  </si>
  <si>
    <t>DROTAVERINE 40MG</t>
  </si>
  <si>
    <t>PHLOROGLUCINOL/TRIMETHYLPHLOROGLUCINOL 40 MG/0.04MG</t>
  </si>
  <si>
    <t>METOPINE+L-LYCINE+VITAMIN B1+B6+B12 120 ML</t>
  </si>
  <si>
    <t>syp</t>
  </si>
  <si>
    <t>L-ORNITHINE+L-ASPARATE 300MG/5ML</t>
  </si>
  <si>
    <t>L-ORNITHINE+L-ASPARATE 10ML</t>
  </si>
  <si>
    <t>VELPATASVIR/SOFOSBUVIR (100/400)</t>
  </si>
  <si>
    <t>TENOFOVIR ALAFENAMIDE 25MG</t>
  </si>
  <si>
    <t>LORATADINE 5MG/5ML</t>
  </si>
  <si>
    <t>DESLORATIDINE 5MG</t>
  </si>
  <si>
    <t>MONTELUKAST 10MG</t>
  </si>
  <si>
    <t>MONTELUKAST 4MG</t>
  </si>
  <si>
    <t>BAMIFYLLINE 600MG</t>
  </si>
  <si>
    <t>MONTELUKAST 5MG</t>
  </si>
  <si>
    <t>TERBUTALIN 0.3MG/5ML</t>
  </si>
  <si>
    <t xml:space="preserve">TERBUTALIN 2.5 MG </t>
  </si>
  <si>
    <t>SALBUTAMOL 2MG/5ML</t>
  </si>
  <si>
    <t xml:space="preserve">Solution </t>
  </si>
  <si>
    <t>SALBUTAMOL</t>
  </si>
  <si>
    <t>AMMONIUM CHLORIDE 120ML</t>
  </si>
  <si>
    <t>ACEFYLLINE PIPERAZINE  120ML</t>
  </si>
  <si>
    <t>INH</t>
  </si>
  <si>
    <t>BECLOMETHASON DIPRORIATE+SALBUTAMOL 50/100MCG</t>
  </si>
  <si>
    <t>SALBUTAMOL 100MCG</t>
  </si>
  <si>
    <t>Nasal Spray</t>
  </si>
  <si>
    <t>XYLOMETAZOLINE</t>
  </si>
  <si>
    <t>MEMATSONE FUROATE</t>
  </si>
  <si>
    <t>Neb Solution</t>
  </si>
  <si>
    <t>IPRATROPIUM BROMIDE</t>
  </si>
  <si>
    <t>Neb-Solution</t>
  </si>
  <si>
    <t>BECLOMETHASONE DIPROPIONATE 0.8MG/2ML</t>
  </si>
  <si>
    <t>Nasal Drop</t>
  </si>
  <si>
    <t>SALINASE NASAL DROPS</t>
  </si>
  <si>
    <t>TRANEXAMIC ACID 500MG</t>
  </si>
  <si>
    <t>CLOTRIMAZOL 500MG</t>
  </si>
  <si>
    <t>DINOPROSTONE 2MG</t>
  </si>
  <si>
    <t>DYDROGESTRETONE 10MG</t>
  </si>
  <si>
    <t>MISOPROSTOL 200 MCG</t>
  </si>
  <si>
    <t>OXYTOCIN 5IU</t>
  </si>
  <si>
    <t>Suppostries</t>
  </si>
  <si>
    <t>PROGESTERON 200MG</t>
  </si>
  <si>
    <t>CYPROTERONE ACETATE AND ETHINYLOESTRADIOL 2MG/35MCG</t>
  </si>
  <si>
    <t xml:space="preserve">NORETHISTERONE ENANTHATE-ESTRADIOL VALERATE </t>
  </si>
  <si>
    <t>LETROZOLE 2.5MG</t>
  </si>
  <si>
    <t>MYOINOSITOL+METHYLFOLATE</t>
  </si>
  <si>
    <t>CLOMIPHENE CITRATE50MG</t>
  </si>
  <si>
    <t>Eye Drop</t>
  </si>
  <si>
    <t>BETAXOLOL 0.25%</t>
  </si>
  <si>
    <t>SODIUM CHLORIDE SOLUTION</t>
  </si>
  <si>
    <t>PROPARACAINE  EYE DROP</t>
  </si>
  <si>
    <t>Ear Drop</t>
  </si>
  <si>
    <t xml:space="preserve">CIPROFLOXACIN+DEXAMETHASONE </t>
  </si>
  <si>
    <t>OFLOXACIN 0.3%</t>
  </si>
  <si>
    <t>Eye ointment</t>
  </si>
  <si>
    <t>PREDNISOLONE+SULPHACETAMIDE 10/0.25%</t>
  </si>
  <si>
    <t>ACYCLOVIR</t>
  </si>
  <si>
    <t xml:space="preserve">BROMAZEPAM 3MG </t>
  </si>
  <si>
    <t xml:space="preserve">DIAZEPAM 5MG </t>
  </si>
  <si>
    <t>ESCITALOPRAM 10MG</t>
  </si>
  <si>
    <t>FLUOXETINE 20MG</t>
  </si>
  <si>
    <t xml:space="preserve">OLANZAPINE10MG </t>
  </si>
  <si>
    <t xml:space="preserve">RISPERIDONE 2MG </t>
  </si>
  <si>
    <t xml:space="preserve">TOPIROMATE 25MG </t>
  </si>
  <si>
    <t>PREGABALIN 75MG</t>
  </si>
  <si>
    <t xml:space="preserve">LACOSAMIDE 50MG </t>
  </si>
  <si>
    <t xml:space="preserve">ALPRAZOLAM 0.5MG </t>
  </si>
  <si>
    <t xml:space="preserve">CARBAMAZEPINE 200MG </t>
  </si>
  <si>
    <t>DIVALPROEX SODIUM 250MG</t>
  </si>
  <si>
    <t>PROCYCLIDINE 5MG</t>
  </si>
  <si>
    <t>DOTHIEPIN 25MG</t>
  </si>
  <si>
    <t>CLONAZEPAM 0.5MG</t>
  </si>
  <si>
    <t>HALOPERIDOL 5MG</t>
  </si>
  <si>
    <t>LAMOTRIGINE 100 MG</t>
  </si>
  <si>
    <t xml:space="preserve">CLIDINIUM + CHLORDIAZEPOXIDE </t>
  </si>
  <si>
    <t>GLYCIPYROLATE +NEOSTIGMINE 2.5MG</t>
  </si>
  <si>
    <t>SUXAMETHONIUM CHLORIDE 100MG</t>
  </si>
  <si>
    <t>DOPAMIN 200MG</t>
  </si>
  <si>
    <t>SOLN</t>
  </si>
  <si>
    <t>ISOFLURANE  100ML</t>
  </si>
  <si>
    <t>PROPOFOL 1% 10ML</t>
  </si>
  <si>
    <t>ATRACURIUM BESYLATE 10MG/ML (3 ML)</t>
  </si>
  <si>
    <t xml:space="preserve">Inj </t>
  </si>
  <si>
    <t>MIDAZOLAM  5MG/5ML</t>
  </si>
  <si>
    <t>POVIDONE-IODINE 10%W/W (450ML)</t>
  </si>
  <si>
    <t>SCRUB</t>
  </si>
  <si>
    <t>POVIDONE-IODINE 7.5%W/W (450ML)</t>
  </si>
  <si>
    <t xml:space="preserve">LIGNOCAINE 2% </t>
  </si>
  <si>
    <t>XYLOCAINE+ADRENALINE</t>
  </si>
  <si>
    <t>LIGNOCAINE 2%</t>
  </si>
  <si>
    <t>BUPIVACAIN HCL 7.5MG (2ML)</t>
  </si>
  <si>
    <t>CREAM</t>
  </si>
  <si>
    <t>FUSIDIC ACID + HYDROCORTISON 15GM</t>
  </si>
  <si>
    <t>Ointment</t>
  </si>
  <si>
    <t>POLYMYXIN B + BACITRACIN</t>
  </si>
  <si>
    <t>NEOMYSIN+NYSTATIN+BEFEXAMAC</t>
  </si>
  <si>
    <t>CLOTRIMAZOLE+HYDROCORTISONE SKIN CREAM 15GM</t>
  </si>
  <si>
    <t>Cream</t>
  </si>
  <si>
    <t>PREMETHARIN  30GM</t>
  </si>
  <si>
    <t xml:space="preserve">SULFASALAZINE </t>
  </si>
  <si>
    <t>CINACALCET 30MG</t>
  </si>
  <si>
    <t>SEVALAMER CARBONATE 800MG</t>
  </si>
  <si>
    <t>POTASSIUM CITARATE 10 MG</t>
  </si>
  <si>
    <t>CALCIUM ACETATE169MG</t>
  </si>
  <si>
    <t>CALCITRIOL 1MCG</t>
  </si>
  <si>
    <t>METOLAZONE 5MG</t>
  </si>
  <si>
    <t>TACROLIMUS 0.5MG</t>
  </si>
  <si>
    <t>TACROLIMUS 1MG</t>
  </si>
  <si>
    <t>INJ.TAUROLIDINE/CITRATE 5ML</t>
  </si>
  <si>
    <t>TAMSULOSIN 0.4MG</t>
  </si>
  <si>
    <t xml:space="preserve">PHENAZOPYRIDINE 100MG               </t>
  </si>
  <si>
    <t xml:space="preserve">SILODOSIN 8MG                                                      </t>
  </si>
  <si>
    <t>SOLIFENACIN 10MG</t>
  </si>
  <si>
    <t>FLUCONAZOLE 150MG</t>
  </si>
  <si>
    <t>Capsule</t>
  </si>
  <si>
    <t>ITRACONAZOLE 100MG</t>
  </si>
  <si>
    <t>NYSTATIN 30ML</t>
  </si>
  <si>
    <t>Vial</t>
  </si>
  <si>
    <t>INSULIN 70/30</t>
  </si>
  <si>
    <t>INSULIN-R</t>
  </si>
  <si>
    <t>INSULIN-N</t>
  </si>
  <si>
    <t>LEFLUNOMIDE 20MG</t>
  </si>
  <si>
    <t>METHOTREXATE 2.5MG</t>
  </si>
  <si>
    <t>Cap</t>
  </si>
  <si>
    <t>ORLISTAT 120MG</t>
  </si>
  <si>
    <t>10% D/W 1000ML</t>
  </si>
  <si>
    <t>INF.</t>
  </si>
  <si>
    <t>5% D/W 1000ML</t>
  </si>
  <si>
    <t>N/SALINE 1000ML</t>
  </si>
  <si>
    <t>N/SALINE 100ML</t>
  </si>
  <si>
    <t>D/SALINE 1000ML</t>
  </si>
  <si>
    <t>R/LACTATE 1000ML</t>
  </si>
  <si>
    <t>R/LACTATE 500ML</t>
  </si>
  <si>
    <t>Inf</t>
  </si>
  <si>
    <t>GELOFUSINE 500ML</t>
  </si>
  <si>
    <t>25% DEXTROSE WATER 1000ML</t>
  </si>
  <si>
    <t>AMP</t>
  </si>
  <si>
    <t>DEXTROSE WATER 25%</t>
  </si>
  <si>
    <t>MULTIVITAMIINS</t>
  </si>
  <si>
    <t>CHOLECALCIFEROL 200000IU</t>
  </si>
  <si>
    <t>VITAMIN K 2MG/ML</t>
  </si>
  <si>
    <t>MECOBALAMIN 500MCG</t>
  </si>
  <si>
    <t>FERROUS SULPHATE</t>
  </si>
  <si>
    <t>FERROUS SULPHATE 100MG</t>
  </si>
  <si>
    <t>OSSEIN MINERAL + VITAMIN D</t>
  </si>
  <si>
    <t xml:space="preserve">TAB </t>
  </si>
  <si>
    <t>CALCIUM + VITAMIN-D</t>
  </si>
  <si>
    <t>VITAMIN C</t>
  </si>
  <si>
    <t>ALFACALCIDOL 0.5MCG</t>
  </si>
  <si>
    <t>FOLIC ACID 5MG</t>
  </si>
  <si>
    <t xml:space="preserve">MULTIVITAMIN+ MINERALS </t>
  </si>
  <si>
    <t>ELEMENTAL ZINC 20MG/5ML</t>
  </si>
  <si>
    <t>SACHET</t>
  </si>
  <si>
    <t>ORAL REHYDRATING SOLUTION (ORS)</t>
  </si>
  <si>
    <t>CHOLECALCIFEROL 400IU</t>
  </si>
  <si>
    <t>ROSUVASTATIN 10MG</t>
  </si>
  <si>
    <t>FEBUXOSTATE 40MG</t>
  </si>
  <si>
    <t>METFORMIN 500MG</t>
  </si>
  <si>
    <t>LEVOTHYROXINE SODIUM 50MCG</t>
  </si>
  <si>
    <t>ACETAZOLAMIDE 250MG</t>
  </si>
  <si>
    <t>HEPATITIS-B VACCINE 1ML</t>
  </si>
  <si>
    <t>TETNUS TOXOID 0.5ML</t>
  </si>
  <si>
    <t>ATROPINE 1000MCG</t>
  </si>
  <si>
    <t>HYDRALAZINE 20MG</t>
  </si>
  <si>
    <t>ADRENALINE 1MG/ML</t>
  </si>
  <si>
    <t>PHENIRAMINE MELEATE 25MG</t>
  </si>
  <si>
    <t>CALCIUM GLUCONATE 1GM/10ML</t>
  </si>
  <si>
    <t>DIOSMIN AND HESPERIDIN 500MG</t>
  </si>
  <si>
    <t>MAGNESIUM SULPHATE 2ML</t>
  </si>
  <si>
    <t>SODIUM AMIDOTRIZOATE 76%</t>
  </si>
  <si>
    <t>NOREPINEPHRINE  4MG</t>
  </si>
  <si>
    <t>DOUBTAMINE 250 MG</t>
  </si>
  <si>
    <t>Pack Size</t>
  </si>
  <si>
    <t>Unit Price</t>
  </si>
  <si>
    <t>Rate(Pack)</t>
  </si>
  <si>
    <t>Manufacturer</t>
  </si>
  <si>
    <t>Distributor</t>
  </si>
  <si>
    <t xml:space="preserve">Brand Name </t>
  </si>
  <si>
    <t xml:space="preserve"> </t>
  </si>
  <si>
    <t>ZEESOL 10% D/W 1000ML</t>
  </si>
  <si>
    <t>1,S</t>
  </si>
  <si>
    <t>SHAZEB PHARMA</t>
  </si>
  <si>
    <t>ALI TRADERS</t>
  </si>
  <si>
    <t>GEE-Sol 5%  1000ml</t>
  </si>
  <si>
    <t>Gallop Water Sciences</t>
  </si>
  <si>
    <t>KMC</t>
  </si>
  <si>
    <t>GEE-Sol NS  1000ml</t>
  </si>
  <si>
    <t>GEE-Sol NS  100ml</t>
  </si>
  <si>
    <t>GEE-Sol DS  1000ml</t>
  </si>
  <si>
    <t>GEE-Sol RL  1000ml</t>
  </si>
  <si>
    <t>GEE-Sol RL  500ml</t>
  </si>
  <si>
    <t>ZEESOL25% D/W 20ML</t>
  </si>
  <si>
    <t>GEE-Ligno  10ml</t>
  </si>
  <si>
    <t>Mass Pharma (Pvt) Ltd.</t>
  </si>
  <si>
    <t>Ectobal Inj</t>
  </si>
  <si>
    <t>Mass Pharma</t>
  </si>
  <si>
    <t>Pomperc</t>
  </si>
  <si>
    <t>Bactocell</t>
  </si>
  <si>
    <t>Cell Lab</t>
  </si>
  <si>
    <t>Esiam</t>
  </si>
  <si>
    <t>Neovel</t>
  </si>
  <si>
    <t>Sifloxen</t>
  </si>
  <si>
    <t>Lalik</t>
  </si>
  <si>
    <t>Linoz</t>
  </si>
  <si>
    <t>Seziril</t>
  </si>
  <si>
    <t>GLANDIN E2 GEL</t>
  </si>
  <si>
    <t>1s</t>
  </si>
  <si>
    <t>NabiQasim</t>
  </si>
  <si>
    <t>Decent</t>
  </si>
  <si>
    <t>Nalmos 10mg Injection</t>
  </si>
  <si>
    <t>10s</t>
  </si>
  <si>
    <t>Horizon Healthcare (Pvt.) Ltd</t>
  </si>
  <si>
    <t xml:space="preserve">Horizon </t>
  </si>
  <si>
    <t xml:space="preserve">Merfuge 500mg Injection </t>
  </si>
  <si>
    <t>Rotex Pharma PVT Limited</t>
  </si>
  <si>
    <t xml:space="preserve">Ardcil 4.5g Injection </t>
  </si>
  <si>
    <t>English Pharma Pvt Limited</t>
  </si>
  <si>
    <t>YLesta 2mg+35mcg Tablet</t>
  </si>
  <si>
    <t>21s</t>
  </si>
  <si>
    <t>Weatherfold Pharmaceuticals</t>
  </si>
  <si>
    <t xml:space="preserve">Ferrium 120ml Syrup </t>
  </si>
  <si>
    <t>120ml</t>
  </si>
  <si>
    <t>Nutrabiotics Nutritional Life Science</t>
  </si>
  <si>
    <t>Ferrium Tablet</t>
  </si>
  <si>
    <t>30s</t>
  </si>
  <si>
    <t xml:space="preserve">Cranbiotic Sachet </t>
  </si>
  <si>
    <t>Zonlac 30mg IM/ IV Injection</t>
  </si>
  <si>
    <t>Lacura 1gm Injection (I/V)</t>
  </si>
  <si>
    <t xml:space="preserve">O-Monix 8mg/4ml Injection </t>
  </si>
  <si>
    <t>RA-Mide 20mg Tablet</t>
  </si>
  <si>
    <t>Wnsfield Pharma</t>
  </si>
  <si>
    <t>Solutina 250mg Injection</t>
  </si>
  <si>
    <t>Diclowin 50mg Tab.</t>
  </si>
  <si>
    <t>WINLET Pharmaceuticals</t>
  </si>
  <si>
    <t>Linzolet 600mg/300ml Inf.</t>
  </si>
  <si>
    <t>Bio-Labs</t>
  </si>
  <si>
    <t>Macrowin 200mg/5ml Susp.</t>
  </si>
  <si>
    <t>15 ML</t>
  </si>
  <si>
    <t>Onsoft 8mg Tab.</t>
  </si>
  <si>
    <t>Pholorowel Injection</t>
  </si>
  <si>
    <t>Welwrd Pharmaceuticals</t>
  </si>
  <si>
    <t>Medoxim</t>
  </si>
  <si>
    <t>1's</t>
  </si>
  <si>
    <t>HiMedic Pharmaceuticals</t>
  </si>
  <si>
    <t>Josef 10mg Tab.</t>
  </si>
  <si>
    <t>Sundrop</t>
  </si>
  <si>
    <t>10ml</t>
  </si>
  <si>
    <t>Phoslo</t>
  </si>
  <si>
    <t>100's</t>
  </si>
  <si>
    <t>Avior Pharmaceuticals</t>
  </si>
  <si>
    <t>Health Care Distributors</t>
  </si>
  <si>
    <t>Trolsun</t>
  </si>
  <si>
    <t>10's</t>
  </si>
  <si>
    <t>Pramlet 10mg Tab.</t>
  </si>
  <si>
    <t>Epinor</t>
  </si>
  <si>
    <t>Allmed Pvt Ltd</t>
  </si>
  <si>
    <t>Cara-Doba Amp</t>
  </si>
  <si>
    <t>10x5ml</t>
  </si>
  <si>
    <t>Caraway Pharmaceuticals</t>
  </si>
  <si>
    <t>YDN</t>
  </si>
  <si>
    <t>Epsium 50% w/v inj.</t>
  </si>
  <si>
    <t>Bajwa Pharmaceuticals</t>
  </si>
  <si>
    <t>AK Enterprises</t>
  </si>
  <si>
    <t>Metphage Tab 500mg</t>
  </si>
  <si>
    <t>50's</t>
  </si>
  <si>
    <t xml:space="preserve">EFROZ CHEMICAL INDUSTRIES </t>
  </si>
  <si>
    <t>SHELLAY DISTRIBUTION NETWORK</t>
  </si>
  <si>
    <t>Thyronorm 50mcg Tablet</t>
  </si>
  <si>
    <t>Abbott Labs Pak Ltd</t>
  </si>
  <si>
    <t>Vinfebo 40mg Tab.</t>
  </si>
  <si>
    <t>ROSUVAST</t>
  </si>
  <si>
    <t>Hiranis</t>
  </si>
  <si>
    <t>PEDITRAL SACHET</t>
  </si>
  <si>
    <t>25's</t>
  </si>
  <si>
    <t>The Searle Company Ltd</t>
  </si>
  <si>
    <t>Ahmed Bin Qasim</t>
  </si>
  <si>
    <t>ZincDay Syrup</t>
  </si>
  <si>
    <t>60ml</t>
  </si>
  <si>
    <t>Barrett Hodgson Pakistan Pvt Ltd.</t>
  </si>
  <si>
    <t>Orslim Cap. 120mg</t>
  </si>
  <si>
    <t>30's</t>
  </si>
  <si>
    <t>PharmEvo (Pvt) Ltd</t>
  </si>
  <si>
    <t>Medi Aim Pharma</t>
  </si>
  <si>
    <t>Panaram 500mg Tab</t>
  </si>
  <si>
    <t>200's</t>
  </si>
  <si>
    <t>Estadol IV Inf</t>
  </si>
  <si>
    <t>Hamaz Pharmaceuticals Pvt Ltd</t>
  </si>
  <si>
    <t>Estadol Syp 120ml</t>
  </si>
  <si>
    <t>Ibumor Susp. 100mg</t>
  </si>
  <si>
    <t>90ml</t>
  </si>
  <si>
    <t>MORINGA PHARMACEUTICALS</t>
  </si>
  <si>
    <t>ACLOGESIC INJ</t>
  </si>
  <si>
    <t>100,S</t>
  </si>
  <si>
    <t>SYNCHRO</t>
  </si>
  <si>
    <t>Terlax Tablet 2mg</t>
  </si>
  <si>
    <t>Naldene 20mg Tab</t>
  </si>
  <si>
    <t>200'S</t>
  </si>
  <si>
    <t>PHARMAWISE LABS PVT LTD</t>
  </si>
  <si>
    <t>Redrine 450mg/35mg Tablet</t>
  </si>
  <si>
    <t>100s</t>
  </si>
  <si>
    <t>Simgesic</t>
  </si>
  <si>
    <t>FASTAID GEL</t>
  </si>
  <si>
    <t>20G</t>
  </si>
  <si>
    <t>Platinum</t>
  </si>
  <si>
    <t>Danzen DS Tablets 10 mg 2x10's</t>
  </si>
  <si>
    <t>Helix Pharma (Pvt) Ltd</t>
  </si>
  <si>
    <t>Mefenac DS Tab 500mg</t>
  </si>
  <si>
    <t>Amak 500mg/2ml Inj</t>
  </si>
  <si>
    <t>Hudson Pharma</t>
  </si>
  <si>
    <t>Oncolink</t>
  </si>
  <si>
    <t>Zantum</t>
  </si>
  <si>
    <t>TAB.Vebex 500mg</t>
  </si>
  <si>
    <t>CIBEX</t>
  </si>
  <si>
    <t>Medirite</t>
  </si>
  <si>
    <t>LEVOMED 500MCG</t>
  </si>
  <si>
    <t>1'S</t>
  </si>
  <si>
    <t>159/INJ</t>
  </si>
  <si>
    <t>MEDICRAFT</t>
  </si>
  <si>
    <t>Aqsa Distributors</t>
  </si>
  <si>
    <t>Dromax Caps 500mg</t>
  </si>
  <si>
    <t>Bosch</t>
  </si>
  <si>
    <t>Universal</t>
  </si>
  <si>
    <t>Calamox Tab.1G (6's)</t>
  </si>
  <si>
    <t>Calamox Tab.625mg (6's)</t>
  </si>
  <si>
    <t>Calamox Susp 312.5mg DS(90ml)</t>
  </si>
  <si>
    <t>Calamox Inj. 1.2G</t>
  </si>
  <si>
    <t>NOVICLAR</t>
  </si>
  <si>
    <t>1X10</t>
  </si>
  <si>
    <t>Maclacin Susp 250mg/5ml</t>
  </si>
  <si>
    <t>Ciprin 250 mg Suspension</t>
  </si>
  <si>
    <t>90 ml</t>
  </si>
  <si>
    <t>Werrick Pharma</t>
  </si>
  <si>
    <t>Health Care Services</t>
  </si>
  <si>
    <t>Zecef Tab 250mg</t>
  </si>
  <si>
    <t>Gentic Inj. 80mg</t>
  </si>
  <si>
    <t>Vancomycin 1g Inj.</t>
  </si>
  <si>
    <t>Moxitop 400mg/250ml Inf.</t>
  </si>
  <si>
    <t>TOLSURA</t>
  </si>
  <si>
    <t>4's</t>
  </si>
  <si>
    <t>Funcona 150mg Cap.</t>
  </si>
  <si>
    <t>D-ABS Inj</t>
  </si>
  <si>
    <t>Swiss Pharmaceuticals Pvt Ltd.</t>
  </si>
  <si>
    <t>Methimor Tab. 500mg</t>
  </si>
  <si>
    <t>UNIVIT-M TAB</t>
  </si>
  <si>
    <t>30'S</t>
  </si>
  <si>
    <t>5.70/TAB</t>
  </si>
  <si>
    <t>171/PACK</t>
  </si>
  <si>
    <t>Wilson's Vitamin C Tab</t>
  </si>
  <si>
    <t>Wilson's Health Care</t>
  </si>
  <si>
    <t>OSICOM-D</t>
  </si>
  <si>
    <t>K-Lot Injection 2mg/1ml</t>
  </si>
  <si>
    <t>1’s</t>
  </si>
  <si>
    <t>GT Pharma Pvt Ltd</t>
  </si>
  <si>
    <t>MBROVIT  SYP 120ML</t>
  </si>
  <si>
    <t>JAWA</t>
  </si>
  <si>
    <t>Silodact</t>
  </si>
  <si>
    <t>Kaizen</t>
  </si>
  <si>
    <t>Scooby 10mg Tab.</t>
  </si>
  <si>
    <t>DURALOCK-C 30%</t>
  </si>
  <si>
    <t>2'S</t>
  </si>
  <si>
    <t>900/INJ</t>
  </si>
  <si>
    <t>1800/PACK</t>
  </si>
  <si>
    <t>MEDCOMP</t>
  </si>
  <si>
    <t>Tamsol 0.4mg Cap</t>
  </si>
  <si>
    <t>20'S</t>
  </si>
  <si>
    <t>GLOBAL PHARMACEUTICALS PVT LTD</t>
  </si>
  <si>
    <t>Uropin</t>
  </si>
  <si>
    <t>Unigraf</t>
  </si>
  <si>
    <t xml:space="preserve">Kaylith </t>
  </si>
  <si>
    <t>MIMCIPAR TAB 30MG</t>
  </si>
  <si>
    <t>10'S</t>
  </si>
  <si>
    <t>150.68/TAB</t>
  </si>
  <si>
    <t>1506.80/PACK</t>
  </si>
  <si>
    <t>GENOME PHARMACEUTICALS</t>
  </si>
  <si>
    <t>DEFUNGO CREAM</t>
  </si>
  <si>
    <t>15gm</t>
  </si>
  <si>
    <t>PLAVEO CREAM</t>
  </si>
  <si>
    <t>30gm</t>
  </si>
  <si>
    <t>HIFUZIN HC CREAM</t>
  </si>
  <si>
    <t>Sensocain Spinal Inj 0.75% 5x2ml</t>
  </si>
  <si>
    <t>Brookes Pharma</t>
  </si>
  <si>
    <t>Efacurium 25mg/2.5ml</t>
  </si>
  <si>
    <t>Surge Laboratories</t>
  </si>
  <si>
    <t>Hypozam Injection 10x5ml</t>
  </si>
  <si>
    <t>Zyocain 15gm Gel</t>
  </si>
  <si>
    <t>Restane</t>
  </si>
  <si>
    <t>Piramal Pharma / Allied Distributors</t>
  </si>
  <si>
    <t>Pofol</t>
  </si>
  <si>
    <t>5's</t>
  </si>
  <si>
    <t>Dong Kook Pharma Korea / Allied Distributors</t>
  </si>
  <si>
    <t>Neo-Pyrolate Injection 10x1ml</t>
  </si>
  <si>
    <t>Bopamine Inj. 200mg/5ml</t>
  </si>
  <si>
    <t>Suxathon Inj. 100mg/2ml</t>
  </si>
  <si>
    <t>LAMONIL</t>
  </si>
  <si>
    <t>3 X 10</t>
  </si>
  <si>
    <t>Librax Dragees</t>
  </si>
  <si>
    <t>Martin Dow Limited</t>
  </si>
  <si>
    <t>TAB. TOVIR 0.5mg</t>
  </si>
  <si>
    <t>ADAMJEE</t>
  </si>
  <si>
    <t>TAB. DOSIK 5mg</t>
  </si>
  <si>
    <t>Pascal 75mg Cap.</t>
  </si>
  <si>
    <t>TAB. PINIX 0.5mg</t>
  </si>
  <si>
    <t>Epitab XR 200 mg Tabs</t>
  </si>
  <si>
    <t>5x10's</t>
  </si>
  <si>
    <t>DIVANZA</t>
  </si>
  <si>
    <t>TAB. KEMPRO 5mg</t>
  </si>
  <si>
    <t>Olimag Tab</t>
  </si>
  <si>
    <t>Resigrin Tab</t>
  </si>
  <si>
    <t>Acylex Ointment 5%</t>
  </si>
  <si>
    <t xml:space="preserve">Ferozsons Laboratories </t>
  </si>
  <si>
    <t>TAB. SEDONIL 3mg</t>
  </si>
  <si>
    <t>Valium Tablets 5mg</t>
  </si>
  <si>
    <t>LOVAN 20mg CAPSULES</t>
  </si>
  <si>
    <t>CCL Pharmaceuticals Pvt Ltd</t>
  </si>
  <si>
    <t>Cipotic-D Ear Drops</t>
  </si>
  <si>
    <t>5ml</t>
  </si>
  <si>
    <t>Earocin 0.3mg Ear Drop</t>
  </si>
  <si>
    <t>Vega Pharmaceuticals</t>
  </si>
  <si>
    <t>ZA Traders</t>
  </si>
  <si>
    <t>Star-Gest</t>
  </si>
  <si>
    <t>Pharma Health Pakistan (Pvt) Ltd.</t>
  </si>
  <si>
    <t>Letrocor</t>
  </si>
  <si>
    <t>Safe Pharma Pvt Ltd</t>
  </si>
  <si>
    <t xml:space="preserve">FERTIVE- F TAB </t>
  </si>
  <si>
    <t>VNMARK PHARMA</t>
  </si>
  <si>
    <t>Klancy 50mg Tab.</t>
  </si>
  <si>
    <t>Utramax 500mg Inj</t>
  </si>
  <si>
    <t>OLIGYN-1</t>
  </si>
  <si>
    <t>1X1</t>
  </si>
  <si>
    <t>D-Gest</t>
  </si>
  <si>
    <t>MISOPROS</t>
  </si>
  <si>
    <t>OXYTOCIN 5IU INJ</t>
  </si>
  <si>
    <t>50,S</t>
  </si>
  <si>
    <t>AMAAN PHARMA</t>
  </si>
  <si>
    <t>Cap. Maxna 500mg</t>
  </si>
  <si>
    <t>2x10's</t>
  </si>
  <si>
    <t>AGP Limited</t>
  </si>
  <si>
    <t>Ventpro 500mcg/2ml Respules</t>
  </si>
  <si>
    <t>Beeko 0.8mg/2ml Nebulization Suspension</t>
  </si>
  <si>
    <t>AMRID SYP 120ML</t>
  </si>
  <si>
    <t>Acefyl 125 (60ml) Syrup</t>
  </si>
  <si>
    <t>Nabi Qasim Industries</t>
  </si>
  <si>
    <t>Salnon Inh 100/50mcg HFA</t>
  </si>
  <si>
    <t>Macter International Ltd</t>
  </si>
  <si>
    <t xml:space="preserve">SALBECLO </t>
  </si>
  <si>
    <t>Xylocrom Nasal Spray</t>
  </si>
  <si>
    <t>15ml</t>
  </si>
  <si>
    <t>BRETHIN</t>
  </si>
  <si>
    <t>60ML</t>
  </si>
  <si>
    <t>100'S</t>
  </si>
  <si>
    <t xml:space="preserve">Faktolin 60ml </t>
  </si>
  <si>
    <t>Montekast Tablets 5mg</t>
  </si>
  <si>
    <t>Ventek Sachet</t>
  </si>
  <si>
    <t>28's</t>
  </si>
  <si>
    <t>NIV</t>
  </si>
  <si>
    <t>Islam Pharmaceutcias</t>
  </si>
  <si>
    <t>Tab. Relispa 40mg</t>
  </si>
  <si>
    <t>20's</t>
  </si>
  <si>
    <t>ORGLU 80mg/80mg Tablets</t>
  </si>
  <si>
    <t>Sami</t>
  </si>
  <si>
    <t xml:space="preserve">Farhat Ali </t>
  </si>
  <si>
    <t xml:space="preserve">TRIMETABOL Syrup </t>
  </si>
  <si>
    <t xml:space="preserve">LEVIJON Syrup </t>
  </si>
  <si>
    <t xml:space="preserve">LEVIJON </t>
  </si>
  <si>
    <t>Velso 100mg/400mg Tablets</t>
  </si>
  <si>
    <t>Genix Pharma Pvt. Ltd.</t>
  </si>
  <si>
    <t>Wymly 25mg Tablets</t>
  </si>
  <si>
    <t>LORTAB SYP 60ML</t>
  </si>
  <si>
    <t>SLORIT</t>
  </si>
  <si>
    <t>Gravinate Liquid</t>
  </si>
  <si>
    <t>MOTIL TAB 10MG</t>
  </si>
  <si>
    <t>50'S</t>
  </si>
  <si>
    <t>98/PACK</t>
  </si>
  <si>
    <t>LAXILOSE SYP 120ML</t>
  </si>
  <si>
    <t>PDH</t>
  </si>
  <si>
    <t>Drivol Inj</t>
  </si>
  <si>
    <t>ELPOMIDE 10MG</t>
  </si>
  <si>
    <t>ELITE PHARMA</t>
  </si>
  <si>
    <t>Femiroz  Tab 10 + 10mg</t>
  </si>
  <si>
    <t>JANZOLE SYP</t>
  </si>
  <si>
    <t>Elazyl 400mg Tab</t>
  </si>
  <si>
    <t>Flazol Inf. 500mg/100ml</t>
  </si>
  <si>
    <t>Universal distributor</t>
  </si>
  <si>
    <t>Trisil Plus susp 80 + 215 + 25mg/5ml</t>
  </si>
  <si>
    <t>ZEELON  20ML</t>
  </si>
  <si>
    <t>REDUCID</t>
  </si>
  <si>
    <t>120ML</t>
  </si>
  <si>
    <t>ALKACITRON 120ML</t>
  </si>
  <si>
    <t>Clopid Tablet 75mg</t>
  </si>
  <si>
    <t>Noxane 40mg (PFS)</t>
  </si>
  <si>
    <t>BF Bio Sciences Limited</t>
  </si>
  <si>
    <t>ELUSEN 20MG INJ</t>
  </si>
  <si>
    <t>Vedicar 25mg Tablet</t>
  </si>
  <si>
    <t>Carveda Tablet 6.25mg</t>
  </si>
  <si>
    <t>Capril Tabs 25.0mg</t>
  </si>
  <si>
    <t>Maple Pharma</t>
  </si>
  <si>
    <t>Farhat Ali Pharmalinks</t>
  </si>
  <si>
    <t>Tab. Aldomet 250mg</t>
  </si>
  <si>
    <t>10x10's</t>
  </si>
  <si>
    <t>Searle Pakistan Ltd</t>
  </si>
  <si>
    <t>Losaan 50mg</t>
  </si>
  <si>
    <t>Corace  Tabs. 10mg (20's)</t>
  </si>
  <si>
    <t>Nebicare 2.5mg Tab</t>
  </si>
  <si>
    <t>14s</t>
  </si>
  <si>
    <t>Corcont Tab 10mg</t>
  </si>
  <si>
    <t>Corbis Tab 5mg</t>
  </si>
  <si>
    <t>Telsarta-A Tablet 10/80mg CP</t>
  </si>
  <si>
    <t>Nitras 2.6mg Tab</t>
  </si>
  <si>
    <t>3x10's</t>
  </si>
  <si>
    <t>Masdipine</t>
  </si>
  <si>
    <t>Atenorm Tablet 50mg</t>
  </si>
  <si>
    <t>LDURA 4MG</t>
  </si>
  <si>
    <t>29.45/TAB</t>
  </si>
  <si>
    <t>589/PACK</t>
  </si>
  <si>
    <t>LINTA PHARMACEUTICALS</t>
  </si>
  <si>
    <t>STANEM 500MG INJ</t>
  </si>
  <si>
    <t>751.97/INJ</t>
  </si>
  <si>
    <t>LUCKY CORE INDUSTRIES</t>
  </si>
  <si>
    <t>Ocedran</t>
  </si>
  <si>
    <t>Foxime Inj</t>
  </si>
  <si>
    <t>Zesin</t>
  </si>
  <si>
    <t>Swisomox 400mg Tab</t>
  </si>
  <si>
    <t>Iboxime 400mg Capsule</t>
  </si>
  <si>
    <t>5s</t>
  </si>
  <si>
    <t>APPROVED Medicine List-2024</t>
  </si>
  <si>
    <t>Kelwin-D Tablet</t>
  </si>
  <si>
    <t>Best Laboratories</t>
  </si>
  <si>
    <t xml:space="preserve">Vitalpha-D </t>
  </si>
  <si>
    <t>AD Folic Tablet</t>
  </si>
  <si>
    <t>Mediaim Pharma</t>
  </si>
  <si>
    <t>Proxen Tablets 500mg</t>
  </si>
  <si>
    <t>Ives 50mg Tab.</t>
  </si>
  <si>
    <t>Sr#</t>
  </si>
  <si>
    <t>Non-Quoted Items Medicine List -2024</t>
  </si>
  <si>
    <t>Abnil Tablet</t>
  </si>
  <si>
    <t>BECLOMETHASON DIPRORIATE+SALBUTAMOL 50/100</t>
  </si>
  <si>
    <t>CYPROTERONE ACETATE AND ETHINYLOESTRADIOL 2MG/35</t>
  </si>
  <si>
    <t xml:space="preserve">Beeko 0.8mg/2ml Nebulization </t>
  </si>
  <si>
    <t xml:space="preserve">Nutrabiotics </t>
  </si>
  <si>
    <t xml:space="preserve">GLOBAL PHARMACEUTICALS </t>
  </si>
  <si>
    <t>ANALGESIC AND ANTIPYRETICS</t>
  </si>
  <si>
    <t>ANTIBIOTICS</t>
  </si>
  <si>
    <t>STEROIDS</t>
  </si>
  <si>
    <t>ANTIHYPERTENSIVES</t>
  </si>
  <si>
    <t>PROTON PUMP INHIBITORS</t>
  </si>
  <si>
    <t>H2 BLOCKER</t>
  </si>
  <si>
    <t>URINE ALKALINIZER</t>
  </si>
  <si>
    <t>ANT ACID</t>
  </si>
  <si>
    <t>ANTIMICROBIAL</t>
  </si>
  <si>
    <t>PROBIOTICS</t>
  </si>
  <si>
    <t>ANTIEMETICS</t>
  </si>
  <si>
    <t>LAXATIVES</t>
  </si>
  <si>
    <t>ANTISPASMODIC</t>
  </si>
  <si>
    <t>HEPATOTONICS</t>
  </si>
  <si>
    <t>ANTIHEPATITIS</t>
  </si>
  <si>
    <t>ANTIALLERGICS</t>
  </si>
  <si>
    <t>COUGH SYRUP</t>
  </si>
  <si>
    <t>INHALERS</t>
  </si>
  <si>
    <t>NASAL SPRAY AND NEB SOLUTION</t>
  </si>
  <si>
    <t>GYNAE ITEMS</t>
  </si>
  <si>
    <t>EAR DROPS</t>
  </si>
  <si>
    <t>PSYCHIATRIC ITEMS</t>
  </si>
  <si>
    <t>EYE OINTMENT</t>
  </si>
  <si>
    <t>OT /ANEASTHESIA ITEMS</t>
  </si>
  <si>
    <t>CREAMS</t>
  </si>
  <si>
    <t>DIALYSIS AND UROLOGY ITEMS</t>
  </si>
  <si>
    <t>ANTIFUNGAL</t>
  </si>
  <si>
    <t xml:space="preserve">ANTIRHEUMETIC </t>
  </si>
  <si>
    <t>ANTI OBESITY(LIPASE INHIBITOR)</t>
  </si>
  <si>
    <t>INFUSIONS AND AMPULE</t>
  </si>
  <si>
    <t>MULTVITAMINS AND MINERALS</t>
  </si>
  <si>
    <t>STATINS</t>
  </si>
  <si>
    <t>ORS</t>
  </si>
  <si>
    <t>XANTHINE OXIDASE INHIBITORS(ANTI GOUT)</t>
  </si>
  <si>
    <t>ANTIDIABETICS</t>
  </si>
  <si>
    <t>THYROID HORMONE</t>
  </si>
  <si>
    <t>EMERGENCY DRUGS</t>
  </si>
  <si>
    <t>BRONCHODILATORS</t>
  </si>
  <si>
    <t>Noviclar500mg</t>
  </si>
  <si>
    <t>Reducid</t>
  </si>
  <si>
    <t>Alkacitron 120ML</t>
  </si>
  <si>
    <t>Zeelon  20ML</t>
  </si>
  <si>
    <t>Janzole SYP</t>
  </si>
  <si>
    <t>Elpomide 10MG</t>
  </si>
  <si>
    <t>Motil TAB 10MG</t>
  </si>
  <si>
    <t xml:space="preserve">Levijon Syrup </t>
  </si>
  <si>
    <t xml:space="preserve">Levijon inj </t>
  </si>
  <si>
    <t>Lortab SYP 60ML</t>
  </si>
  <si>
    <t>Slorit tab</t>
  </si>
  <si>
    <t>Brethin</t>
  </si>
  <si>
    <t>Brethin tab</t>
  </si>
  <si>
    <t>Salbeclo</t>
  </si>
  <si>
    <t>Amrid SYP 120ML</t>
  </si>
  <si>
    <t>Oligen-1</t>
  </si>
  <si>
    <t>Glandin E2 GEL</t>
  </si>
  <si>
    <t>Misopros</t>
  </si>
  <si>
    <t>Oxytocin 5IU INJ</t>
  </si>
  <si>
    <t xml:space="preserve">Fertive- F TAB </t>
  </si>
  <si>
    <t>Lovan 20mg CAP</t>
  </si>
  <si>
    <t>TAB. Pinix 0.5mg</t>
  </si>
  <si>
    <t>TAB. Kempro 5mg</t>
  </si>
  <si>
    <t>TAB. Tovir 0.5mg</t>
  </si>
  <si>
    <t>TAB. Dosik 5mg</t>
  </si>
  <si>
    <t>Lamonil</t>
  </si>
  <si>
    <t>Hifuzin HC CREAM</t>
  </si>
  <si>
    <t>Defungo CREAM</t>
  </si>
  <si>
    <t>Plaveo CREAM</t>
  </si>
  <si>
    <t>Mimcipar TAB 30MG</t>
  </si>
  <si>
    <t>Duralock-C 30%</t>
  </si>
  <si>
    <t>Univit-M TAB</t>
  </si>
  <si>
    <t>Peditral Satche</t>
  </si>
  <si>
    <t>Rosuvast</t>
  </si>
  <si>
    <t>Aclogesic INJ</t>
  </si>
  <si>
    <t>Fast aid GEL</t>
  </si>
  <si>
    <t>Levomed 500MCG</t>
  </si>
  <si>
    <t>Ldura 4MG</t>
  </si>
  <si>
    <t>Librax tablet</t>
  </si>
  <si>
    <t>constilac syp</t>
  </si>
  <si>
    <t>HEFT pharma</t>
  </si>
  <si>
    <t>solinate tab 10 mg</t>
  </si>
  <si>
    <t>file no</t>
  </si>
  <si>
    <t>Generic name</t>
  </si>
  <si>
    <t>Brand name</t>
  </si>
  <si>
    <t>PACK SIZE</t>
  </si>
  <si>
    <t>MANUFACTURER</t>
  </si>
  <si>
    <t>Medicine List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</si>
</sst>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Rs.-420]#,##0.00_-"/>
  </numFmts>
  <fonts count="5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0"/>
      <color indexed="64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9"/>
      <color theme="1" tint="0.14999847407452621"/>
      <name val="Calibri Light"/>
      <family val="2"/>
      <scheme val="maj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8"/>
      <color theme="1"/>
      <name val="Arial Black"/>
      <family val="2"/>
    </font>
    <font>
      <b/>
      <sz val="8"/>
      <name val="Arial Black"/>
      <family val="2"/>
    </font>
    <font>
      <b/>
      <sz val="8"/>
      <color theme="1" tint="0.14999847407452621"/>
      <name val="Arial Black"/>
      <family val="2"/>
    </font>
    <font>
      <b/>
      <sz val="8"/>
      <color indexed="8"/>
      <name val="Arial Black"/>
      <family val="2"/>
    </font>
    <font>
      <b/>
      <sz val="8"/>
      <color rgb="FF000000"/>
      <name val="Arial Black"/>
      <family val="2"/>
    </font>
    <font>
      <b/>
      <sz val="8"/>
      <color rgb="FF222222"/>
      <name val="Arial Black"/>
      <family val="2"/>
    </font>
    <font>
      <b/>
      <sz val="28"/>
      <color theme="1"/>
      <name val="Algerian"/>
      <family val="5"/>
    </font>
    <font>
      <b/>
      <sz val="2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24"/>
      <color theme="1"/>
      <name val="Arial"/>
      <family val="2"/>
    </font>
    <font>
      <b/>
      <sz val="12"/>
      <color rgb="FF222222"/>
      <name val="Arial"/>
      <family val="2"/>
    </font>
    <font>
      <b/>
      <sz val="2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name val="Calibri"/>
      <family val="2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9"/>
      <color rgb="FF222222"/>
      <name val="Arial"/>
      <family val="2"/>
    </font>
    <font>
      <b/>
      <sz val="9"/>
      <color rgb="FF000000"/>
      <name val="Arial"/>
      <family val="2"/>
    </font>
    <font>
      <sz val="18"/>
      <color theme="1"/>
      <name val="Calibri"/>
      <family val="2"/>
      <scheme val="minor"/>
    </font>
    <font>
      <sz val="24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7" fillId="0" borderId="0"/>
    <xf numFmtId="0" fontId="9" fillId="0" borderId="0"/>
    <xf numFmtId="0" fontId="10" fillId="0" borderId="0"/>
    <xf numFmtId="0" fontId="11" fillId="0" borderId="0"/>
    <xf numFmtId="43" fontId="7" fillId="0" borderId="0" applyFont="0" applyFill="0" applyBorder="0" applyAlignment="0" applyProtection="0"/>
  </cellStyleXfs>
  <cellXfs count="40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0" fontId="8" fillId="0" borderId="9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22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10" fontId="21" fillId="5" borderId="2" xfId="0" applyNumberFormat="1" applyFont="1" applyFill="1" applyBorder="1" applyAlignment="1">
      <alignment horizontal="center" vertical="center"/>
    </xf>
    <xf numFmtId="2" fontId="21" fillId="5" borderId="8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3" fontId="14" fillId="0" borderId="8" xfId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2" xfId="6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7" fillId="0" borderId="1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9" borderId="2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1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5" fillId="8" borderId="2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0" borderId="2" xfId="2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25" fillId="4" borderId="2" xfId="1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5" borderId="2" xfId="4" applyFont="1" applyFill="1" applyBorder="1" applyAlignment="1">
      <alignment horizontal="center" vertical="center"/>
    </xf>
    <xf numFmtId="0" fontId="4" fillId="5" borderId="2" xfId="5" quotePrefix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20" fillId="8" borderId="1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4" borderId="2" xfId="1" applyNumberFormat="1" applyFont="1" applyFill="1" applyBorder="1" applyAlignment="1">
      <alignment horizontal="center"/>
    </xf>
    <xf numFmtId="0" fontId="4" fillId="0" borderId="2" xfId="1" quotePrefix="1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0" fontId="20" fillId="4" borderId="2" xfId="2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43" fontId="26" fillId="8" borderId="2" xfId="1" applyFont="1" applyFill="1" applyBorder="1" applyAlignment="1">
      <alignment horizontal="center" vertical="center"/>
    </xf>
    <xf numFmtId="1" fontId="26" fillId="8" borderId="8" xfId="0" applyNumberFormat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2" fontId="14" fillId="5" borderId="8" xfId="0" applyNumberFormat="1" applyFont="1" applyFill="1" applyBorder="1" applyAlignment="1">
      <alignment horizontal="center" vertical="center"/>
    </xf>
    <xf numFmtId="43" fontId="14" fillId="0" borderId="2" xfId="0" applyNumberFormat="1" applyFont="1" applyBorder="1" applyAlignment="1">
      <alignment horizontal="center" vertical="center"/>
    </xf>
    <xf numFmtId="43" fontId="14" fillId="0" borderId="8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0" fontId="23" fillId="0" borderId="2" xfId="0" applyNumberFormat="1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43" fontId="26" fillId="4" borderId="2" xfId="1" applyFont="1" applyFill="1" applyBorder="1" applyAlignment="1">
      <alignment horizontal="center" vertical="center"/>
    </xf>
    <xf numFmtId="1" fontId="26" fillId="4" borderId="8" xfId="0" applyNumberFormat="1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43" fontId="14" fillId="4" borderId="2" xfId="0" applyNumberFormat="1" applyFont="1" applyFill="1" applyBorder="1" applyAlignment="1">
      <alignment horizontal="center" vertical="center"/>
    </xf>
    <xf numFmtId="43" fontId="14" fillId="4" borderId="8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27" fillId="6" borderId="19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3" borderId="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2" fontId="27" fillId="7" borderId="1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24" xfId="0" applyBorder="1"/>
    <xf numFmtId="0" fontId="0" fillId="0" borderId="21" xfId="0" applyBorder="1"/>
    <xf numFmtId="0" fontId="1" fillId="2" borderId="25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30" fillId="5" borderId="10" xfId="0" applyFont="1" applyFill="1" applyBorder="1" applyAlignment="1">
      <alignment horizontal="left" vertical="center"/>
    </xf>
    <xf numFmtId="2" fontId="29" fillId="5" borderId="10" xfId="0" applyNumberFormat="1" applyFont="1" applyFill="1" applyBorder="1" applyAlignment="1">
      <alignment horizontal="left" vertical="center"/>
    </xf>
    <xf numFmtId="0" fontId="29" fillId="5" borderId="10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left" vertical="center"/>
    </xf>
    <xf numFmtId="0" fontId="29" fillId="5" borderId="2" xfId="0" applyFont="1" applyFill="1" applyBorder="1" applyAlignment="1">
      <alignment horizontal="left" vertical="center"/>
    </xf>
    <xf numFmtId="2" fontId="29" fillId="5" borderId="2" xfId="0" applyNumberFormat="1" applyFont="1" applyFill="1" applyBorder="1" applyAlignment="1">
      <alignment horizontal="left" vertical="center"/>
    </xf>
    <xf numFmtId="0" fontId="31" fillId="5" borderId="8" xfId="0" applyFont="1" applyFill="1" applyBorder="1" applyAlignment="1">
      <alignment horizontal="left" vertical="center"/>
    </xf>
    <xf numFmtId="0" fontId="30" fillId="5" borderId="2" xfId="0" applyFont="1" applyFill="1" applyBorder="1" applyAlignment="1">
      <alignment horizontal="left" vertical="center"/>
    </xf>
    <xf numFmtId="0" fontId="29" fillId="5" borderId="8" xfId="0" applyFont="1" applyFill="1" applyBorder="1" applyAlignment="1">
      <alignment horizontal="left" vertical="center"/>
    </xf>
    <xf numFmtId="2" fontId="30" fillId="5" borderId="2" xfId="0" applyNumberFormat="1" applyFont="1" applyFill="1" applyBorder="1" applyAlignment="1">
      <alignment horizontal="left" vertical="center"/>
    </xf>
    <xf numFmtId="0" fontId="32" fillId="5" borderId="2" xfId="0" applyFont="1" applyFill="1" applyBorder="1" applyAlignment="1">
      <alignment horizontal="left" vertical="center"/>
    </xf>
    <xf numFmtId="2" fontId="32" fillId="5" borderId="2" xfId="1" applyNumberFormat="1" applyFont="1" applyFill="1" applyBorder="1" applyAlignment="1">
      <alignment horizontal="left" vertical="center"/>
    </xf>
    <xf numFmtId="43" fontId="32" fillId="5" borderId="2" xfId="1" applyFont="1" applyFill="1" applyBorder="1" applyAlignment="1">
      <alignment horizontal="left" vertical="center"/>
    </xf>
    <xf numFmtId="1" fontId="32" fillId="5" borderId="8" xfId="0" applyNumberFormat="1" applyFont="1" applyFill="1" applyBorder="1" applyAlignment="1">
      <alignment horizontal="left" vertical="center"/>
    </xf>
    <xf numFmtId="2" fontId="29" fillId="5" borderId="2" xfId="2" applyNumberFormat="1" applyFont="1" applyFill="1" applyBorder="1" applyAlignment="1">
      <alignment horizontal="left" vertical="center"/>
    </xf>
    <xf numFmtId="2" fontId="29" fillId="5" borderId="2" xfId="3" applyNumberFormat="1" applyFont="1" applyFill="1" applyBorder="1" applyAlignment="1">
      <alignment horizontal="left" vertical="center"/>
    </xf>
    <xf numFmtId="164" fontId="29" fillId="5" borderId="2" xfId="0" applyNumberFormat="1" applyFont="1" applyFill="1" applyBorder="1" applyAlignment="1">
      <alignment horizontal="left" vertical="center"/>
    </xf>
    <xf numFmtId="164" fontId="29" fillId="5" borderId="8" xfId="0" applyNumberFormat="1" applyFont="1" applyFill="1" applyBorder="1" applyAlignment="1">
      <alignment horizontal="left" vertical="center"/>
    </xf>
    <xf numFmtId="2" fontId="29" fillId="5" borderId="2" xfId="1" applyNumberFormat="1" applyFont="1" applyFill="1" applyBorder="1" applyAlignment="1">
      <alignment horizontal="left" vertical="center"/>
    </xf>
    <xf numFmtId="2" fontId="29" fillId="5" borderId="2" xfId="4" applyNumberFormat="1" applyFont="1" applyFill="1" applyBorder="1" applyAlignment="1">
      <alignment horizontal="left" vertical="center"/>
    </xf>
    <xf numFmtId="2" fontId="29" fillId="5" borderId="2" xfId="5" quotePrefix="1" applyNumberFormat="1" applyFont="1" applyFill="1" applyBorder="1" applyAlignment="1">
      <alignment horizontal="left" vertical="center"/>
    </xf>
    <xf numFmtId="0" fontId="30" fillId="5" borderId="8" xfId="0" applyFont="1" applyFill="1" applyBorder="1" applyAlignment="1">
      <alignment horizontal="left" vertical="center"/>
    </xf>
    <xf numFmtId="2" fontId="29" fillId="5" borderId="8" xfId="0" applyNumberFormat="1" applyFont="1" applyFill="1" applyBorder="1" applyAlignment="1">
      <alignment horizontal="left" vertical="center"/>
    </xf>
    <xf numFmtId="43" fontId="29" fillId="5" borderId="2" xfId="0" applyNumberFormat="1" applyFont="1" applyFill="1" applyBorder="1" applyAlignment="1">
      <alignment horizontal="left" vertical="center"/>
    </xf>
    <xf numFmtId="43" fontId="29" fillId="5" borderId="8" xfId="0" applyNumberFormat="1" applyFont="1" applyFill="1" applyBorder="1" applyAlignment="1">
      <alignment horizontal="left" vertical="center"/>
    </xf>
    <xf numFmtId="0" fontId="33" fillId="5" borderId="2" xfId="0" applyFont="1" applyFill="1" applyBorder="1" applyAlignment="1">
      <alignment horizontal="left" vertical="center"/>
    </xf>
    <xf numFmtId="2" fontId="33" fillId="5" borderId="2" xfId="0" applyNumberFormat="1" applyFont="1" applyFill="1" applyBorder="1" applyAlignment="1">
      <alignment horizontal="left" vertical="center"/>
    </xf>
    <xf numFmtId="10" fontId="30" fillId="5" borderId="2" xfId="0" applyNumberFormat="1" applyFont="1" applyFill="1" applyBorder="1" applyAlignment="1">
      <alignment horizontal="left" vertical="center"/>
    </xf>
    <xf numFmtId="2" fontId="30" fillId="5" borderId="8" xfId="0" applyNumberFormat="1" applyFont="1" applyFill="1" applyBorder="1" applyAlignment="1">
      <alignment horizontal="left" vertical="center"/>
    </xf>
    <xf numFmtId="43" fontId="29" fillId="5" borderId="8" xfId="1" applyFont="1" applyFill="1" applyBorder="1" applyAlignment="1">
      <alignment horizontal="left" vertical="center"/>
    </xf>
    <xf numFmtId="0" fontId="30" fillId="5" borderId="2" xfId="0" applyFont="1" applyFill="1" applyBorder="1" applyAlignment="1">
      <alignment vertical="center"/>
    </xf>
    <xf numFmtId="0" fontId="30" fillId="5" borderId="2" xfId="2" applyFont="1" applyFill="1" applyBorder="1" applyAlignment="1">
      <alignment horizontal="left" vertical="center"/>
    </xf>
    <xf numFmtId="2" fontId="30" fillId="5" borderId="2" xfId="2" applyNumberFormat="1" applyFont="1" applyFill="1" applyBorder="1" applyAlignment="1">
      <alignment horizontal="left" vertical="center"/>
    </xf>
    <xf numFmtId="2" fontId="30" fillId="5" borderId="2" xfId="6" applyNumberFormat="1" applyFont="1" applyFill="1" applyBorder="1" applyAlignment="1">
      <alignment horizontal="left" vertical="center"/>
    </xf>
    <xf numFmtId="0" fontId="34" fillId="5" borderId="2" xfId="0" applyFont="1" applyFill="1" applyBorder="1" applyAlignment="1">
      <alignment horizontal="left" vertical="center"/>
    </xf>
    <xf numFmtId="2" fontId="34" fillId="5" borderId="2" xfId="0" applyNumberFormat="1" applyFont="1" applyFill="1" applyBorder="1" applyAlignment="1">
      <alignment horizontal="left" vertical="center"/>
    </xf>
    <xf numFmtId="2" fontId="29" fillId="5" borderId="2" xfId="1" quotePrefix="1" applyNumberFormat="1" applyFont="1" applyFill="1" applyBorder="1" applyAlignment="1">
      <alignment horizontal="left" vertical="center"/>
    </xf>
    <xf numFmtId="49" fontId="33" fillId="5" borderId="2" xfId="0" applyNumberFormat="1" applyFont="1" applyFill="1" applyBorder="1" applyAlignment="1">
      <alignment horizontal="left" vertical="center"/>
    </xf>
    <xf numFmtId="2" fontId="33" fillId="5" borderId="2" xfId="2" applyNumberFormat="1" applyFont="1" applyFill="1" applyBorder="1" applyAlignment="1">
      <alignment horizontal="left" vertical="center"/>
    </xf>
    <xf numFmtId="10" fontId="33" fillId="5" borderId="2" xfId="0" applyNumberFormat="1" applyFont="1" applyFill="1" applyBorder="1" applyAlignment="1">
      <alignment horizontal="left" vertical="center"/>
    </xf>
    <xf numFmtId="2" fontId="33" fillId="5" borderId="8" xfId="0" applyNumberFormat="1" applyFont="1" applyFill="1" applyBorder="1" applyAlignment="1">
      <alignment horizontal="left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left" vertical="center"/>
    </xf>
    <xf numFmtId="2" fontId="29" fillId="4" borderId="2" xfId="0" applyNumberFormat="1" applyFont="1" applyFill="1" applyBorder="1" applyAlignment="1">
      <alignment horizontal="left" vertical="center"/>
    </xf>
    <xf numFmtId="0" fontId="29" fillId="4" borderId="8" xfId="0" applyFont="1" applyFill="1" applyBorder="1" applyAlignment="1">
      <alignment horizontal="left" vertical="center"/>
    </xf>
    <xf numFmtId="0" fontId="29" fillId="5" borderId="2" xfId="0" applyFont="1" applyFill="1" applyBorder="1" applyAlignment="1">
      <alignment vertical="center"/>
    </xf>
    <xf numFmtId="49" fontId="29" fillId="5" borderId="2" xfId="0" applyNumberFormat="1" applyFont="1" applyFill="1" applyBorder="1" applyAlignment="1">
      <alignment horizontal="left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29" fillId="5" borderId="6" xfId="0" applyFont="1" applyFill="1" applyBorder="1" applyAlignment="1">
      <alignment horizontal="left" vertical="center"/>
    </xf>
    <xf numFmtId="2" fontId="29" fillId="5" borderId="6" xfId="0" applyNumberFormat="1" applyFont="1" applyFill="1" applyBorder="1" applyAlignment="1">
      <alignment horizontal="left" vertical="center"/>
    </xf>
    <xf numFmtId="0" fontId="31" fillId="5" borderId="7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29" xfId="0" applyFill="1" applyBorder="1"/>
    <xf numFmtId="0" fontId="5" fillId="5" borderId="9" xfId="0" applyFont="1" applyFill="1" applyBorder="1" applyAlignment="1">
      <alignment horizontal="center"/>
    </xf>
    <xf numFmtId="0" fontId="36" fillId="14" borderId="29" xfId="0" applyFont="1" applyFill="1" applyBorder="1" applyAlignment="1">
      <alignment horizontal="left" vertical="center"/>
    </xf>
    <xf numFmtId="0" fontId="2" fillId="14" borderId="29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center"/>
    </xf>
    <xf numFmtId="0" fontId="37" fillId="5" borderId="2" xfId="0" applyFont="1" applyFill="1" applyBorder="1" applyAlignment="1">
      <alignment horizontal="left" vertical="center"/>
    </xf>
    <xf numFmtId="0" fontId="37" fillId="0" borderId="28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6" xfId="0" applyFont="1" applyBorder="1" applyAlignment="1">
      <alignment horizontal="left" vertical="center"/>
    </xf>
    <xf numFmtId="0" fontId="37" fillId="5" borderId="26" xfId="0" applyFont="1" applyFill="1" applyBorder="1" applyAlignment="1">
      <alignment horizontal="left" vertical="center"/>
    </xf>
    <xf numFmtId="0" fontId="37" fillId="0" borderId="3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40" fillId="0" borderId="29" xfId="0" applyFont="1" applyBorder="1" applyAlignment="1">
      <alignment horizontal="left" vertical="center"/>
    </xf>
    <xf numFmtId="0" fontId="40" fillId="14" borderId="29" xfId="0" applyFont="1" applyFill="1" applyBorder="1" applyAlignment="1">
      <alignment horizontal="left" vertical="center"/>
    </xf>
    <xf numFmtId="0" fontId="38" fillId="5" borderId="29" xfId="0" applyFont="1" applyFill="1" applyBorder="1" applyAlignment="1">
      <alignment horizontal="left" vertical="center"/>
    </xf>
    <xf numFmtId="0" fontId="37" fillId="5" borderId="9" xfId="0" applyFont="1" applyFill="1" applyBorder="1" applyAlignment="1">
      <alignment horizontal="left" vertical="center"/>
    </xf>
    <xf numFmtId="0" fontId="37" fillId="0" borderId="29" xfId="0" applyFont="1" applyBorder="1" applyAlignment="1">
      <alignment horizontal="left" vertical="center"/>
    </xf>
    <xf numFmtId="0" fontId="37" fillId="5" borderId="29" xfId="0" applyFont="1" applyFill="1" applyBorder="1" applyAlignment="1">
      <alignment horizontal="left" vertical="center"/>
    </xf>
    <xf numFmtId="0" fontId="39" fillId="5" borderId="26" xfId="0" applyFont="1" applyFill="1" applyBorder="1" applyAlignment="1">
      <alignment horizontal="left" vertical="center"/>
    </xf>
    <xf numFmtId="0" fontId="39" fillId="5" borderId="29" xfId="0" applyFont="1" applyFill="1" applyBorder="1" applyAlignment="1">
      <alignment horizontal="left" vertical="center"/>
    </xf>
    <xf numFmtId="0" fontId="39" fillId="5" borderId="9" xfId="0" applyFont="1" applyFill="1" applyBorder="1" applyAlignment="1">
      <alignment horizontal="left" vertical="center"/>
    </xf>
    <xf numFmtId="0" fontId="37" fillId="14" borderId="29" xfId="0" applyFont="1" applyFill="1" applyBorder="1" applyAlignment="1">
      <alignment horizontal="left" vertical="center"/>
    </xf>
    <xf numFmtId="43" fontId="39" fillId="5" borderId="26" xfId="1" applyFont="1" applyFill="1" applyBorder="1" applyAlignment="1">
      <alignment horizontal="left" vertical="center"/>
    </xf>
    <xf numFmtId="43" fontId="39" fillId="5" borderId="9" xfId="1" applyFont="1" applyFill="1" applyBorder="1" applyAlignment="1">
      <alignment horizontal="left" vertical="center"/>
    </xf>
    <xf numFmtId="0" fontId="37" fillId="0" borderId="30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7" xfId="0" applyFont="1" applyBorder="1" applyAlignment="1">
      <alignment horizontal="left" vertical="center"/>
    </xf>
    <xf numFmtId="164" fontId="37" fillId="5" borderId="9" xfId="0" applyNumberFormat="1" applyFont="1" applyFill="1" applyBorder="1" applyAlignment="1">
      <alignment horizontal="left" vertical="center"/>
    </xf>
    <xf numFmtId="0" fontId="38" fillId="5" borderId="29" xfId="2" applyFont="1" applyFill="1" applyBorder="1" applyAlignment="1">
      <alignment horizontal="left" vertical="center"/>
    </xf>
    <xf numFmtId="0" fontId="38" fillId="5" borderId="9" xfId="0" applyFont="1" applyFill="1" applyBorder="1" applyAlignment="1">
      <alignment horizontal="left" vertical="center"/>
    </xf>
    <xf numFmtId="0" fontId="41" fillId="5" borderId="29" xfId="0" applyFont="1" applyFill="1" applyBorder="1" applyAlignment="1">
      <alignment horizontal="left" vertical="center"/>
    </xf>
    <xf numFmtId="0" fontId="42" fillId="14" borderId="2" xfId="0" applyFont="1" applyFill="1" applyBorder="1" applyAlignment="1">
      <alignment horizontal="left" vertical="center"/>
    </xf>
    <xf numFmtId="0" fontId="37" fillId="5" borderId="29" xfId="0" applyFont="1" applyFill="1" applyBorder="1" applyAlignment="1">
      <alignment vertical="center"/>
    </xf>
    <xf numFmtId="0" fontId="39" fillId="5" borderId="27" xfId="0" applyFont="1" applyFill="1" applyBorder="1" applyAlignment="1">
      <alignment horizontal="left" vertical="center"/>
    </xf>
    <xf numFmtId="0" fontId="37" fillId="14" borderId="9" xfId="0" applyFont="1" applyFill="1" applyBorder="1" applyAlignment="1">
      <alignment horizontal="left" vertical="center"/>
    </xf>
    <xf numFmtId="0" fontId="43" fillId="0" borderId="16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3" fillId="0" borderId="4" xfId="0" applyFont="1" applyBorder="1" applyAlignment="1">
      <alignment horizontal="left" vertical="center"/>
    </xf>
    <xf numFmtId="0" fontId="44" fillId="5" borderId="4" xfId="0" applyFont="1" applyFill="1" applyBorder="1" applyAlignment="1">
      <alignment horizontal="left" vertical="center"/>
    </xf>
    <xf numFmtId="0" fontId="43" fillId="5" borderId="4" xfId="0" applyFont="1" applyFill="1" applyBorder="1" applyAlignment="1">
      <alignment horizontal="left" vertical="center"/>
    </xf>
    <xf numFmtId="0" fontId="43" fillId="0" borderId="1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left" vertical="center"/>
    </xf>
    <xf numFmtId="0" fontId="43" fillId="5" borderId="2" xfId="0" applyFont="1" applyFill="1" applyBorder="1" applyAlignment="1">
      <alignment horizontal="left" vertical="center"/>
    </xf>
    <xf numFmtId="0" fontId="44" fillId="5" borderId="2" xfId="0" applyFont="1" applyFill="1" applyBorder="1" applyAlignment="1">
      <alignment horizontal="left" vertical="center"/>
    </xf>
    <xf numFmtId="0" fontId="45" fillId="5" borderId="2" xfId="0" applyFont="1" applyFill="1" applyBorder="1" applyAlignment="1">
      <alignment horizontal="left" vertical="center"/>
    </xf>
    <xf numFmtId="43" fontId="45" fillId="5" borderId="2" xfId="1" applyFont="1" applyFill="1" applyBorder="1" applyAlignment="1">
      <alignment horizontal="left" vertical="center"/>
    </xf>
    <xf numFmtId="164" fontId="43" fillId="5" borderId="2" xfId="0" applyNumberFormat="1" applyFont="1" applyFill="1" applyBorder="1" applyAlignment="1">
      <alignment horizontal="left" vertical="center"/>
    </xf>
    <xf numFmtId="0" fontId="43" fillId="0" borderId="28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6" xfId="0" applyFont="1" applyBorder="1" applyAlignment="1">
      <alignment horizontal="left" vertical="center"/>
    </xf>
    <xf numFmtId="0" fontId="44" fillId="5" borderId="26" xfId="0" applyFont="1" applyFill="1" applyBorder="1" applyAlignment="1">
      <alignment horizontal="left" vertical="center"/>
    </xf>
    <xf numFmtId="0" fontId="43" fillId="5" borderId="26" xfId="0" applyFont="1" applyFill="1" applyBorder="1" applyAlignment="1">
      <alignment horizontal="left" vertical="center"/>
    </xf>
    <xf numFmtId="0" fontId="45" fillId="5" borderId="4" xfId="0" applyFont="1" applyFill="1" applyBorder="1" applyAlignment="1">
      <alignment horizontal="left" vertical="center"/>
    </xf>
    <xf numFmtId="0" fontId="46" fillId="5" borderId="2" xfId="0" applyFont="1" applyFill="1" applyBorder="1" applyAlignment="1">
      <alignment horizontal="left" vertical="center"/>
    </xf>
    <xf numFmtId="43" fontId="43" fillId="5" borderId="2" xfId="0" applyNumberFormat="1" applyFont="1" applyFill="1" applyBorder="1" applyAlignment="1">
      <alignment horizontal="left" vertical="center"/>
    </xf>
    <xf numFmtId="0" fontId="45" fillId="5" borderId="26" xfId="0" applyFont="1" applyFill="1" applyBorder="1" applyAlignment="1">
      <alignment horizontal="left" vertical="center"/>
    </xf>
    <xf numFmtId="10" fontId="44" fillId="5" borderId="2" xfId="0" applyNumberFormat="1" applyFont="1" applyFill="1" applyBorder="1" applyAlignment="1">
      <alignment horizontal="left" vertical="center"/>
    </xf>
    <xf numFmtId="43" fontId="45" fillId="5" borderId="4" xfId="1" applyFont="1" applyFill="1" applyBorder="1" applyAlignment="1">
      <alignment horizontal="left" vertical="center"/>
    </xf>
    <xf numFmtId="43" fontId="45" fillId="5" borderId="26" xfId="1" applyFont="1" applyFill="1" applyBorder="1" applyAlignment="1">
      <alignment horizontal="left" vertical="center"/>
    </xf>
    <xf numFmtId="0" fontId="43" fillId="0" borderId="30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3" fillId="0" borderId="27" xfId="0" applyFont="1" applyBorder="1" applyAlignment="1">
      <alignment horizontal="left" vertical="center"/>
    </xf>
    <xf numFmtId="0" fontId="43" fillId="5" borderId="27" xfId="0" applyFont="1" applyFill="1" applyBorder="1" applyAlignment="1">
      <alignment horizontal="left" vertical="center"/>
    </xf>
    <xf numFmtId="164" fontId="43" fillId="5" borderId="27" xfId="0" applyNumberFormat="1" applyFont="1" applyFill="1" applyBorder="1" applyAlignment="1">
      <alignment horizontal="left" vertical="center"/>
    </xf>
    <xf numFmtId="0" fontId="47" fillId="0" borderId="0" xfId="0" applyFont="1"/>
    <xf numFmtId="0" fontId="44" fillId="5" borderId="4" xfId="0" applyFont="1" applyFill="1" applyBorder="1" applyAlignment="1">
      <alignment vertical="center"/>
    </xf>
    <xf numFmtId="0" fontId="44" fillId="5" borderId="2" xfId="2" applyFont="1" applyFill="1" applyBorder="1" applyAlignment="1">
      <alignment horizontal="left" vertical="center"/>
    </xf>
    <xf numFmtId="0" fontId="44" fillId="5" borderId="4" xfId="2" applyFont="1" applyFill="1" applyBorder="1" applyAlignment="1">
      <alignment horizontal="left" vertical="center"/>
    </xf>
    <xf numFmtId="0" fontId="44" fillId="5" borderId="26" xfId="2" applyFont="1" applyFill="1" applyBorder="1" applyAlignment="1">
      <alignment horizontal="left" vertical="center"/>
    </xf>
    <xf numFmtId="0" fontId="48" fillId="5" borderId="4" xfId="0" applyFont="1" applyFill="1" applyBorder="1" applyAlignment="1">
      <alignment horizontal="left" vertical="center"/>
    </xf>
    <xf numFmtId="0" fontId="48" fillId="5" borderId="26" xfId="0" applyFont="1" applyFill="1" applyBorder="1" applyAlignment="1">
      <alignment horizontal="left" vertical="center"/>
    </xf>
    <xf numFmtId="0" fontId="49" fillId="0" borderId="9" xfId="0" applyFont="1" applyBorder="1" applyAlignment="1">
      <alignment vertical="center" wrapText="1"/>
    </xf>
    <xf numFmtId="0" fontId="40" fillId="14" borderId="3" xfId="0" applyFont="1" applyFill="1" applyBorder="1" applyAlignment="1">
      <alignment horizontal="center" vertical="center"/>
    </xf>
    <xf numFmtId="0" fontId="40" fillId="14" borderId="29" xfId="0" applyFont="1" applyFill="1" applyBorder="1" applyAlignment="1">
      <alignment horizontal="center" vertical="center"/>
    </xf>
    <xf numFmtId="0" fontId="40" fillId="14" borderId="9" xfId="0" applyFont="1" applyFill="1" applyBorder="1" applyAlignment="1">
      <alignment horizontal="left" vertical="center"/>
    </xf>
    <xf numFmtId="0" fontId="50" fillId="14" borderId="0" xfId="0" applyFont="1" applyFill="1"/>
    <xf numFmtId="49" fontId="46" fillId="5" borderId="2" xfId="0" applyNumberFormat="1" applyFont="1" applyFill="1" applyBorder="1" applyAlignment="1">
      <alignment horizontal="left" vertical="center"/>
    </xf>
    <xf numFmtId="10" fontId="46" fillId="5" borderId="2" xfId="0" applyNumberFormat="1" applyFont="1" applyFill="1" applyBorder="1" applyAlignment="1">
      <alignment horizontal="left" vertical="center"/>
    </xf>
    <xf numFmtId="0" fontId="43" fillId="5" borderId="26" xfId="0" applyFont="1" applyFill="1" applyBorder="1" applyAlignment="1">
      <alignment vertical="center"/>
    </xf>
    <xf numFmtId="49" fontId="43" fillId="5" borderId="2" xfId="0" applyNumberFormat="1" applyFont="1" applyFill="1" applyBorder="1" applyAlignment="1">
      <alignment horizontal="left" vertical="center"/>
    </xf>
    <xf numFmtId="2" fontId="43" fillId="5" borderId="2" xfId="0" applyNumberFormat="1" applyFont="1" applyFill="1" applyBorder="1" applyAlignment="1">
      <alignment horizontal="left" vertical="center"/>
    </xf>
    <xf numFmtId="0" fontId="43" fillId="5" borderId="2" xfId="0" applyFont="1" applyFill="1" applyBorder="1" applyAlignment="1">
      <alignment vertical="center"/>
    </xf>
    <xf numFmtId="0" fontId="47" fillId="0" borderId="9" xfId="0" applyFont="1" applyBorder="1" applyAlignment="1">
      <alignment horizontal="center"/>
    </xf>
    <xf numFmtId="2" fontId="47" fillId="0" borderId="2" xfId="0" applyNumberFormat="1" applyFont="1" applyBorder="1"/>
    <xf numFmtId="0" fontId="47" fillId="0" borderId="2" xfId="0" applyFont="1" applyBorder="1" applyAlignment="1">
      <alignment horizontal="center"/>
    </xf>
    <xf numFmtId="0" fontId="44" fillId="5" borderId="27" xfId="0" applyFont="1" applyFill="1" applyBorder="1" applyAlignment="1">
      <alignment horizontal="left" vertical="center"/>
    </xf>
    <xf numFmtId="0" fontId="43" fillId="0" borderId="5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43" fillId="0" borderId="6" xfId="0" applyFont="1" applyBorder="1" applyAlignment="1">
      <alignment horizontal="left" vertical="center"/>
    </xf>
    <xf numFmtId="0" fontId="43" fillId="5" borderId="6" xfId="0" applyFont="1" applyFill="1" applyBorder="1" applyAlignment="1">
      <alignment horizontal="left" vertical="center"/>
    </xf>
    <xf numFmtId="0" fontId="2" fillId="15" borderId="22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27" fillId="15" borderId="23" xfId="0" applyFont="1" applyFill="1" applyBorder="1" applyAlignment="1">
      <alignment horizontal="center" vertical="center"/>
    </xf>
    <xf numFmtId="0" fontId="0" fillId="15" borderId="0" xfId="0" applyFill="1"/>
    <xf numFmtId="0" fontId="43" fillId="0" borderId="31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43" fillId="0" borderId="33" xfId="0" applyFont="1" applyBorder="1" applyAlignment="1">
      <alignment horizontal="center" vertical="center"/>
    </xf>
    <xf numFmtId="0" fontId="43" fillId="0" borderId="3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4" fillId="14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31" xfId="0" applyFont="1" applyFill="1" applyBorder="1" applyAlignment="1">
      <alignment horizontal="center"/>
    </xf>
    <xf numFmtId="0" fontId="52" fillId="0" borderId="29" xfId="0" applyFont="1" applyBorder="1" applyAlignment="1">
      <alignment horizontal="center" vertical="center"/>
    </xf>
    <xf numFmtId="0" fontId="52" fillId="0" borderId="29" xfId="0" applyFont="1" applyBorder="1" applyAlignment="1">
      <alignment horizontal="left" vertical="center"/>
    </xf>
    <xf numFmtId="0" fontId="52" fillId="14" borderId="29" xfId="0" applyFont="1" applyFill="1" applyBorder="1" applyAlignment="1">
      <alignment horizontal="left" vertical="center"/>
    </xf>
    <xf numFmtId="0" fontId="53" fillId="5" borderId="29" xfId="0" applyFont="1" applyFill="1" applyBorder="1" applyAlignment="1">
      <alignment horizontal="left" vertical="center"/>
    </xf>
    <xf numFmtId="0" fontId="52" fillId="5" borderId="9" xfId="0" applyFont="1" applyFill="1" applyBorder="1" applyAlignment="1">
      <alignment horizontal="left" vertical="center"/>
    </xf>
    <xf numFmtId="0" fontId="52" fillId="5" borderId="26" xfId="0" applyFont="1" applyFill="1" applyBorder="1" applyAlignment="1">
      <alignment horizontal="left" vertical="center"/>
    </xf>
    <xf numFmtId="0" fontId="52" fillId="5" borderId="29" xfId="0" applyFont="1" applyFill="1" applyBorder="1" applyAlignment="1">
      <alignment horizontal="left" vertical="center"/>
    </xf>
    <xf numFmtId="0" fontId="54" fillId="5" borderId="29" xfId="0" applyFont="1" applyFill="1" applyBorder="1" applyAlignment="1">
      <alignment horizontal="left" vertical="center"/>
    </xf>
    <xf numFmtId="0" fontId="54" fillId="5" borderId="9" xfId="0" applyFont="1" applyFill="1" applyBorder="1" applyAlignment="1">
      <alignment horizontal="left" vertical="center"/>
    </xf>
    <xf numFmtId="43" fontId="54" fillId="5" borderId="9" xfId="1" applyFont="1" applyFill="1" applyBorder="1" applyAlignment="1">
      <alignment horizontal="left" vertical="center"/>
    </xf>
    <xf numFmtId="164" fontId="52" fillId="5" borderId="9" xfId="0" applyNumberFormat="1" applyFont="1" applyFill="1" applyBorder="1" applyAlignment="1">
      <alignment horizontal="left" vertical="center"/>
    </xf>
    <xf numFmtId="0" fontId="53" fillId="5" borderId="29" xfId="2" applyFont="1" applyFill="1" applyBorder="1" applyAlignment="1">
      <alignment horizontal="left" vertical="center"/>
    </xf>
    <xf numFmtId="0" fontId="53" fillId="5" borderId="9" xfId="0" applyFont="1" applyFill="1" applyBorder="1" applyAlignment="1">
      <alignment horizontal="left" vertical="center"/>
    </xf>
    <xf numFmtId="0" fontId="55" fillId="5" borderId="29" xfId="0" applyFont="1" applyFill="1" applyBorder="1" applyAlignment="1">
      <alignment horizontal="left" vertical="center"/>
    </xf>
    <xf numFmtId="0" fontId="52" fillId="0" borderId="9" xfId="0" applyFont="1" applyBorder="1" applyAlignment="1">
      <alignment horizontal="center" vertical="center"/>
    </xf>
    <xf numFmtId="0" fontId="52" fillId="0" borderId="2" xfId="0" applyFont="1" applyBorder="1" applyAlignment="1">
      <alignment horizontal="left" vertical="center"/>
    </xf>
    <xf numFmtId="0" fontId="52" fillId="14" borderId="2" xfId="0" applyFont="1" applyFill="1" applyBorder="1" applyAlignment="1">
      <alignment horizontal="left" vertical="center"/>
    </xf>
    <xf numFmtId="0" fontId="52" fillId="5" borderId="2" xfId="0" applyFont="1" applyFill="1" applyBorder="1" applyAlignment="1">
      <alignment horizontal="left" vertical="center"/>
    </xf>
    <xf numFmtId="0" fontId="52" fillId="14" borderId="29" xfId="0" applyFont="1" applyFill="1" applyBorder="1" applyAlignment="1">
      <alignment horizontal="center" vertical="center"/>
    </xf>
    <xf numFmtId="0" fontId="52" fillId="14" borderId="9" xfId="0" applyFont="1" applyFill="1" applyBorder="1" applyAlignment="1">
      <alignment horizontal="left" vertical="center"/>
    </xf>
    <xf numFmtId="0" fontId="52" fillId="5" borderId="29" xfId="0" applyFont="1" applyFill="1" applyBorder="1" applyAlignment="1">
      <alignment vertical="center"/>
    </xf>
    <xf numFmtId="0" fontId="52" fillId="0" borderId="33" xfId="0" applyFont="1" applyBorder="1" applyAlignment="1">
      <alignment horizontal="center" vertical="center"/>
    </xf>
    <xf numFmtId="0" fontId="52" fillId="0" borderId="27" xfId="0" applyFont="1" applyBorder="1" applyAlignment="1">
      <alignment horizontal="left" vertical="center"/>
    </xf>
    <xf numFmtId="0" fontId="54" fillId="5" borderId="27" xfId="0" applyFont="1" applyFill="1" applyBorder="1" applyAlignment="1">
      <alignment horizontal="left" vertical="center"/>
    </xf>
    <xf numFmtId="0" fontId="52" fillId="0" borderId="29" xfId="0" applyFont="1" applyBorder="1" applyAlignment="1">
      <alignment horizontal="left"/>
    </xf>
    <xf numFmtId="0" fontId="52" fillId="14" borderId="29" xfId="0" applyFont="1" applyFill="1" applyBorder="1" applyAlignment="1">
      <alignment horizontal="left"/>
    </xf>
    <xf numFmtId="0" fontId="52" fillId="5" borderId="29" xfId="0" applyFont="1" applyFill="1" applyBorder="1" applyAlignment="1">
      <alignment horizontal="left"/>
    </xf>
    <xf numFmtId="0" fontId="52" fillId="5" borderId="9" xfId="0" applyFont="1" applyFill="1" applyBorder="1" applyAlignment="1">
      <alignment horizontal="left"/>
    </xf>
    <xf numFmtId="0" fontId="52" fillId="0" borderId="32" xfId="0" applyFont="1" applyBorder="1" applyAlignment="1">
      <alignment horizontal="center" vertical="center"/>
    </xf>
    <xf numFmtId="0" fontId="52" fillId="0" borderId="26" xfId="0" applyFont="1" applyBorder="1" applyAlignment="1">
      <alignment horizontal="left" vertical="center"/>
    </xf>
    <xf numFmtId="0" fontId="54" fillId="5" borderId="26" xfId="0" applyFont="1" applyFill="1" applyBorder="1" applyAlignment="1">
      <alignment horizontal="left" vertical="center"/>
    </xf>
    <xf numFmtId="43" fontId="54" fillId="5" borderId="26" xfId="1" applyFont="1" applyFill="1" applyBorder="1" applyAlignment="1">
      <alignment horizontal="left" vertical="center"/>
    </xf>
    <xf numFmtId="0" fontId="14" fillId="5" borderId="35" xfId="0" applyFont="1" applyFill="1" applyBorder="1" applyAlignment="1">
      <alignment horizontal="center"/>
    </xf>
    <xf numFmtId="0" fontId="14" fillId="5" borderId="2" xfId="0" applyFont="1" applyFill="1" applyBorder="1"/>
    <xf numFmtId="0" fontId="52" fillId="0" borderId="31" xfId="0" applyFont="1" applyBorder="1" applyAlignment="1">
      <alignment horizontal="center" vertical="center"/>
    </xf>
    <xf numFmtId="0" fontId="52" fillId="0" borderId="4" xfId="0" applyFont="1" applyBorder="1" applyAlignment="1">
      <alignment horizontal="left" vertical="center"/>
    </xf>
    <xf numFmtId="0" fontId="53" fillId="5" borderId="4" xfId="0" applyFont="1" applyFill="1" applyBorder="1" applyAlignment="1">
      <alignment horizontal="left" vertical="center"/>
    </xf>
    <xf numFmtId="0" fontId="52" fillId="5" borderId="4" xfId="0" applyFont="1" applyFill="1" applyBorder="1" applyAlignment="1">
      <alignment horizontal="left" vertical="center"/>
    </xf>
    <xf numFmtId="0" fontId="53" fillId="5" borderId="2" xfId="0" applyFont="1" applyFill="1" applyBorder="1" applyAlignment="1">
      <alignment horizontal="left" vertical="center"/>
    </xf>
    <xf numFmtId="0" fontId="54" fillId="5" borderId="2" xfId="0" applyFont="1" applyFill="1" applyBorder="1" applyAlignment="1">
      <alignment horizontal="left" vertical="center"/>
    </xf>
    <xf numFmtId="43" fontId="54" fillId="5" borderId="2" xfId="1" applyFont="1" applyFill="1" applyBorder="1" applyAlignment="1">
      <alignment horizontal="left" vertical="center"/>
    </xf>
    <xf numFmtId="164" fontId="52" fillId="5" borderId="2" xfId="0" applyNumberFormat="1" applyFont="1" applyFill="1" applyBorder="1" applyAlignment="1">
      <alignment horizontal="left" vertical="center"/>
    </xf>
    <xf numFmtId="0" fontId="53" fillId="5" borderId="26" xfId="0" applyFont="1" applyFill="1" applyBorder="1" applyAlignment="1">
      <alignment horizontal="left" vertical="center"/>
    </xf>
    <xf numFmtId="0" fontId="54" fillId="5" borderId="4" xfId="0" applyFont="1" applyFill="1" applyBorder="1" applyAlignment="1">
      <alignment horizontal="left" vertical="center"/>
    </xf>
    <xf numFmtId="43" fontId="52" fillId="5" borderId="2" xfId="0" applyNumberFormat="1" applyFont="1" applyFill="1" applyBorder="1" applyAlignment="1">
      <alignment horizontal="left" vertical="center"/>
    </xf>
    <xf numFmtId="0" fontId="56" fillId="5" borderId="2" xfId="0" applyFont="1" applyFill="1" applyBorder="1" applyAlignment="1">
      <alignment horizontal="left" vertical="center"/>
    </xf>
    <xf numFmtId="10" fontId="53" fillId="5" borderId="2" xfId="0" applyNumberFormat="1" applyFont="1" applyFill="1" applyBorder="1" applyAlignment="1">
      <alignment horizontal="left" vertical="center"/>
    </xf>
    <xf numFmtId="43" fontId="54" fillId="5" borderId="4" xfId="1" applyFont="1" applyFill="1" applyBorder="1" applyAlignment="1">
      <alignment horizontal="left" vertical="center"/>
    </xf>
    <xf numFmtId="0" fontId="52" fillId="5" borderId="27" xfId="0" applyFont="1" applyFill="1" applyBorder="1" applyAlignment="1">
      <alignment horizontal="left" vertical="center"/>
    </xf>
    <xf numFmtId="164" fontId="52" fillId="5" borderId="27" xfId="0" applyNumberFormat="1" applyFont="1" applyFill="1" applyBorder="1" applyAlignment="1">
      <alignment horizontal="left" vertical="center"/>
    </xf>
    <xf numFmtId="0" fontId="53" fillId="5" borderId="4" xfId="0" applyFont="1" applyFill="1" applyBorder="1" applyAlignment="1">
      <alignment vertical="center"/>
    </xf>
    <xf numFmtId="0" fontId="53" fillId="5" borderId="2" xfId="2" applyFont="1" applyFill="1" applyBorder="1" applyAlignment="1">
      <alignment horizontal="left" vertical="center"/>
    </xf>
    <xf numFmtId="0" fontId="53" fillId="5" borderId="4" xfId="2" applyFont="1" applyFill="1" applyBorder="1" applyAlignment="1">
      <alignment horizontal="left" vertical="center"/>
    </xf>
    <xf numFmtId="0" fontId="53" fillId="5" borderId="26" xfId="2" applyFont="1" applyFill="1" applyBorder="1" applyAlignment="1">
      <alignment horizontal="left" vertical="center"/>
    </xf>
    <xf numFmtId="0" fontId="55" fillId="5" borderId="4" xfId="0" applyFont="1" applyFill="1" applyBorder="1" applyAlignment="1">
      <alignment horizontal="left" vertical="center"/>
    </xf>
    <xf numFmtId="0" fontId="55" fillId="5" borderId="26" xfId="0" applyFont="1" applyFill="1" applyBorder="1" applyAlignment="1">
      <alignment horizontal="left" vertical="center"/>
    </xf>
    <xf numFmtId="49" fontId="56" fillId="5" borderId="2" xfId="0" applyNumberFormat="1" applyFont="1" applyFill="1" applyBorder="1" applyAlignment="1">
      <alignment horizontal="left" vertical="center"/>
    </xf>
    <xf numFmtId="10" fontId="56" fillId="5" borderId="2" xfId="0" applyNumberFormat="1" applyFont="1" applyFill="1" applyBorder="1" applyAlignment="1">
      <alignment horizontal="left" vertical="center"/>
    </xf>
    <xf numFmtId="0" fontId="52" fillId="5" borderId="26" xfId="0" applyFont="1" applyFill="1" applyBorder="1" applyAlignment="1">
      <alignment vertical="center"/>
    </xf>
    <xf numFmtId="49" fontId="52" fillId="5" borderId="2" xfId="0" applyNumberFormat="1" applyFont="1" applyFill="1" applyBorder="1" applyAlignment="1">
      <alignment horizontal="left" vertical="center"/>
    </xf>
    <xf numFmtId="2" fontId="52" fillId="5" borderId="2" xfId="0" applyNumberFormat="1" applyFont="1" applyFill="1" applyBorder="1" applyAlignment="1">
      <alignment horizontal="left" vertical="center"/>
    </xf>
    <xf numFmtId="0" fontId="52" fillId="5" borderId="2" xfId="0" applyFont="1" applyFill="1" applyBorder="1" applyAlignment="1">
      <alignment vertical="center"/>
    </xf>
    <xf numFmtId="0" fontId="53" fillId="5" borderId="27" xfId="0" applyFont="1" applyFill="1" applyBorder="1" applyAlignment="1">
      <alignment horizontal="left" vertical="center"/>
    </xf>
    <xf numFmtId="0" fontId="57" fillId="5" borderId="35" xfId="0" applyFont="1" applyFill="1" applyBorder="1" applyAlignment="1">
      <alignment horizontal="center"/>
    </xf>
    <xf numFmtId="0" fontId="57" fillId="5" borderId="31" xfId="0" applyFont="1" applyFill="1" applyBorder="1" applyAlignment="1">
      <alignment horizontal="center"/>
    </xf>
    <xf numFmtId="0" fontId="47" fillId="5" borderId="35" xfId="0" applyFont="1" applyFill="1" applyBorder="1"/>
    <xf numFmtId="0" fontId="51" fillId="14" borderId="35" xfId="0" applyFont="1" applyFill="1" applyBorder="1" applyAlignment="1">
      <alignment horizontal="left" vertical="center"/>
    </xf>
    <xf numFmtId="0" fontId="51" fillId="5" borderId="35" xfId="0" applyFont="1" applyFill="1" applyBorder="1" applyAlignment="1">
      <alignment horizontal="left" vertical="center"/>
    </xf>
    <xf numFmtId="0" fontId="50" fillId="0" borderId="0" xfId="0" applyFont="1"/>
    <xf numFmtId="0" fontId="13" fillId="11" borderId="12" xfId="0" applyFont="1" applyFill="1" applyBorder="1" applyAlignment="1">
      <alignment horizontal="center"/>
    </xf>
    <xf numFmtId="0" fontId="13" fillId="11" borderId="13" xfId="0" applyFont="1" applyFill="1" applyBorder="1" applyAlignment="1">
      <alignment horizontal="center"/>
    </xf>
    <xf numFmtId="0" fontId="13" fillId="11" borderId="14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 vertical="center"/>
    </xf>
    <xf numFmtId="0" fontId="13" fillId="14" borderId="13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/>
    </xf>
    <xf numFmtId="0" fontId="28" fillId="12" borderId="13" xfId="0" applyFont="1" applyFill="1" applyBorder="1" applyAlignment="1">
      <alignment horizontal="center"/>
    </xf>
    <xf numFmtId="0" fontId="28" fillId="12" borderId="14" xfId="0" applyFont="1" applyFill="1" applyBorder="1" applyAlignment="1">
      <alignment horizontal="center"/>
    </xf>
    <xf numFmtId="0" fontId="13" fillId="11" borderId="12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 vertical="center"/>
    </xf>
    <xf numFmtId="0" fontId="58" fillId="12" borderId="12" xfId="0" applyFont="1" applyFill="1" applyBorder="1" applyAlignment="1">
      <alignment horizontal="center" vertical="center"/>
    </xf>
    <xf numFmtId="0" fontId="58" fillId="12" borderId="13" xfId="0" applyFont="1" applyFill="1" applyBorder="1" applyAlignment="1">
      <alignment horizontal="center" vertical="center"/>
    </xf>
    <xf numFmtId="0" fontId="58" fillId="12" borderId="14" xfId="0" applyFont="1" applyFill="1" applyBorder="1" applyAlignment="1">
      <alignment horizontal="center" vertical="center"/>
    </xf>
  </cellXfs>
  <cellStyles count="7">
    <cellStyle name="Comma" xfId="1" builtinId="3"/>
    <cellStyle name="Comma 2" xfId="6" xr:uid="{00000000-0005-0000-0000-000001000000}"/>
    <cellStyle name="Normal" xfId="0" builtinId="0"/>
    <cellStyle name="Normal 2" xfId="4" xr:uid="{00000000-0005-0000-0000-000003000000}"/>
    <cellStyle name="Normal 2 2" xfId="2" xr:uid="{00000000-0005-0000-0000-000004000000}"/>
    <cellStyle name="Normal 3 2" xfId="3" xr:uid="{00000000-0005-0000-0000-000005000000}"/>
    <cellStyle name="Normal 4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topLeftCell="A196" workbookViewId="0">
      <selection activeCell="I219" sqref="I219"/>
    </sheetView>
  </sheetViews>
  <sheetFormatPr defaultRowHeight="15" x14ac:dyDescent="0.25"/>
  <cols>
    <col min="1" max="1" width="15.140625" customWidth="1"/>
    <col min="2" max="2" width="11.42578125" customWidth="1"/>
    <col min="3" max="3" width="48.7109375" customWidth="1"/>
    <col min="4" max="4" width="20.85546875" style="46" customWidth="1"/>
    <col min="5" max="5" width="10.42578125" style="46" customWidth="1"/>
    <col min="6" max="6" width="12" style="46" customWidth="1"/>
    <col min="7" max="7" width="11.5703125" style="46" customWidth="1"/>
    <col min="8" max="8" width="28.42578125" style="16" customWidth="1"/>
    <col min="9" max="9" width="28.5703125" style="16" customWidth="1"/>
  </cols>
  <sheetData>
    <row r="1" spans="1:9" ht="30.75" thickBot="1" x14ac:dyDescent="0.5">
      <c r="A1" s="389" t="s">
        <v>643</v>
      </c>
      <c r="B1" s="390"/>
      <c r="C1" s="390"/>
      <c r="D1" s="390"/>
      <c r="E1" s="390"/>
      <c r="F1" s="390"/>
      <c r="G1" s="390"/>
      <c r="H1" s="390"/>
      <c r="I1" s="391"/>
    </row>
    <row r="2" spans="1:9" ht="15.75" thickBot="1" x14ac:dyDescent="0.3"/>
    <row r="3" spans="1:9" ht="16.5" thickBot="1" x14ac:dyDescent="0.3">
      <c r="A3" s="130" t="s">
        <v>0</v>
      </c>
      <c r="B3" s="131" t="s">
        <v>1</v>
      </c>
      <c r="C3" s="132" t="s">
        <v>2</v>
      </c>
      <c r="D3" s="133" t="s">
        <v>296</v>
      </c>
      <c r="E3" s="134" t="s">
        <v>291</v>
      </c>
      <c r="F3" s="134" t="s">
        <v>292</v>
      </c>
      <c r="G3" s="134" t="s">
        <v>293</v>
      </c>
      <c r="H3" s="134" t="s">
        <v>294</v>
      </c>
      <c r="I3" s="135" t="s">
        <v>295</v>
      </c>
    </row>
    <row r="4" spans="1:9" ht="16.5" thickBot="1" x14ac:dyDescent="0.3">
      <c r="A4" s="127">
        <v>1</v>
      </c>
      <c r="B4" s="128" t="s">
        <v>3</v>
      </c>
      <c r="C4" s="129" t="s">
        <v>4</v>
      </c>
      <c r="D4" s="46" t="s">
        <v>297</v>
      </c>
    </row>
    <row r="5" spans="1:9" ht="15.75" x14ac:dyDescent="0.25">
      <c r="A5" s="3">
        <v>2</v>
      </c>
      <c r="B5" s="4" t="s">
        <v>5</v>
      </c>
      <c r="C5" s="96" t="s">
        <v>6</v>
      </c>
      <c r="D5" s="47" t="s">
        <v>402</v>
      </c>
      <c r="E5" s="48" t="s">
        <v>403</v>
      </c>
      <c r="F5" s="49">
        <v>2.3199999999999998</v>
      </c>
      <c r="G5" s="49">
        <v>464.25</v>
      </c>
      <c r="H5" s="102" t="s">
        <v>384</v>
      </c>
      <c r="I5" s="103" t="s">
        <v>385</v>
      </c>
    </row>
    <row r="6" spans="1:9" ht="15.75" x14ac:dyDescent="0.25">
      <c r="A6" s="3">
        <v>3</v>
      </c>
      <c r="B6" s="4" t="s">
        <v>7</v>
      </c>
      <c r="C6" s="96" t="s">
        <v>8</v>
      </c>
      <c r="D6" s="50" t="s">
        <v>404</v>
      </c>
      <c r="E6" s="22">
        <v>1</v>
      </c>
      <c r="F6" s="22">
        <v>117.12</v>
      </c>
      <c r="G6" s="22">
        <v>117.12</v>
      </c>
      <c r="H6" s="23" t="s">
        <v>405</v>
      </c>
      <c r="I6" s="24" t="s">
        <v>378</v>
      </c>
    </row>
    <row r="7" spans="1:9" ht="15.75" x14ac:dyDescent="0.25">
      <c r="A7" s="3">
        <v>4</v>
      </c>
      <c r="B7" s="4" t="s">
        <v>9</v>
      </c>
      <c r="C7" s="96" t="s">
        <v>10</v>
      </c>
      <c r="D7" s="21" t="s">
        <v>406</v>
      </c>
      <c r="E7" s="22" t="s">
        <v>340</v>
      </c>
      <c r="F7" s="22">
        <v>43.49</v>
      </c>
      <c r="G7" s="22">
        <v>43.49</v>
      </c>
      <c r="H7" s="23" t="s">
        <v>405</v>
      </c>
      <c r="I7" s="24" t="s">
        <v>378</v>
      </c>
    </row>
    <row r="8" spans="1:9" ht="15.75" x14ac:dyDescent="0.25">
      <c r="A8" s="1">
        <v>5</v>
      </c>
      <c r="B8" s="2" t="s">
        <v>9</v>
      </c>
      <c r="C8" s="95" t="s">
        <v>11</v>
      </c>
      <c r="D8" s="51"/>
      <c r="E8" s="9"/>
      <c r="F8" s="9"/>
      <c r="G8" s="9"/>
      <c r="H8" s="29"/>
      <c r="I8" s="31"/>
    </row>
    <row r="9" spans="1:9" ht="15.75" x14ac:dyDescent="0.25">
      <c r="A9" s="3">
        <v>6</v>
      </c>
      <c r="B9" s="4" t="s">
        <v>9</v>
      </c>
      <c r="C9" s="96" t="s">
        <v>12</v>
      </c>
      <c r="D9" s="44" t="s">
        <v>407</v>
      </c>
      <c r="E9" s="41" t="s">
        <v>408</v>
      </c>
      <c r="F9" s="52">
        <v>40.25</v>
      </c>
      <c r="G9" s="52">
        <v>40.25</v>
      </c>
      <c r="H9" s="34" t="s">
        <v>409</v>
      </c>
      <c r="I9" s="37" t="s">
        <v>385</v>
      </c>
    </row>
    <row r="10" spans="1:9" s="14" customFormat="1" ht="31.5" customHeight="1" x14ac:dyDescent="0.2">
      <c r="A10" s="3">
        <v>7</v>
      </c>
      <c r="B10" s="4" t="s">
        <v>5</v>
      </c>
      <c r="C10" s="96" t="s">
        <v>13</v>
      </c>
      <c r="D10" s="51" t="s">
        <v>351</v>
      </c>
      <c r="E10" s="9">
        <v>20</v>
      </c>
      <c r="F10" s="9">
        <f>G10/E10</f>
        <v>1.9</v>
      </c>
      <c r="G10" s="9">
        <v>38</v>
      </c>
      <c r="H10" s="29" t="s">
        <v>352</v>
      </c>
      <c r="I10" s="31" t="s">
        <v>352</v>
      </c>
    </row>
    <row r="11" spans="1:9" ht="15.75" x14ac:dyDescent="0.25">
      <c r="A11" s="3">
        <v>8</v>
      </c>
      <c r="B11" s="4" t="s">
        <v>14</v>
      </c>
      <c r="C11" s="96" t="s">
        <v>15</v>
      </c>
      <c r="D11" s="51" t="s">
        <v>410</v>
      </c>
      <c r="E11" s="9" t="s">
        <v>411</v>
      </c>
      <c r="F11" s="9">
        <v>10.45</v>
      </c>
      <c r="G11" s="9">
        <v>1045</v>
      </c>
      <c r="H11" s="29" t="s">
        <v>412</v>
      </c>
      <c r="I11" s="31" t="s">
        <v>301</v>
      </c>
    </row>
    <row r="12" spans="1:9" ht="15.75" x14ac:dyDescent="0.25">
      <c r="A12" s="3">
        <v>9</v>
      </c>
      <c r="B12" s="4" t="s">
        <v>16</v>
      </c>
      <c r="C12" s="96" t="s">
        <v>17</v>
      </c>
      <c r="D12" s="51" t="s">
        <v>649</v>
      </c>
      <c r="E12" s="9" t="s">
        <v>576</v>
      </c>
      <c r="F12" s="9">
        <v>15.895</v>
      </c>
      <c r="G12" s="9">
        <v>317.89999999999998</v>
      </c>
      <c r="H12" s="29" t="s">
        <v>515</v>
      </c>
      <c r="I12" s="31" t="s">
        <v>378</v>
      </c>
    </row>
    <row r="13" spans="1:9" ht="15.75" x14ac:dyDescent="0.25">
      <c r="A13" s="3">
        <v>10</v>
      </c>
      <c r="B13" s="4" t="s">
        <v>5</v>
      </c>
      <c r="C13" s="96" t="s">
        <v>18</v>
      </c>
      <c r="D13" s="25" t="s">
        <v>413</v>
      </c>
      <c r="E13" s="26" t="s">
        <v>329</v>
      </c>
      <c r="F13" s="27">
        <v>4.9000000000000004</v>
      </c>
      <c r="G13" s="27">
        <v>49</v>
      </c>
      <c r="H13" s="29" t="s">
        <v>397</v>
      </c>
      <c r="I13" s="30" t="s">
        <v>378</v>
      </c>
    </row>
    <row r="14" spans="1:9" ht="15.75" x14ac:dyDescent="0.25">
      <c r="A14" s="3">
        <v>11</v>
      </c>
      <c r="B14" s="4" t="s">
        <v>5</v>
      </c>
      <c r="C14" s="96" t="s">
        <v>19</v>
      </c>
      <c r="D14" s="44" t="s">
        <v>414</v>
      </c>
      <c r="E14" s="41" t="s">
        <v>415</v>
      </c>
      <c r="F14" s="52">
        <v>1.18</v>
      </c>
      <c r="G14" s="10">
        <v>236.5</v>
      </c>
      <c r="H14" s="34" t="s">
        <v>416</v>
      </c>
      <c r="I14" s="37" t="s">
        <v>385</v>
      </c>
    </row>
    <row r="15" spans="1:9" ht="15.75" x14ac:dyDescent="0.25">
      <c r="A15" s="3">
        <v>12</v>
      </c>
      <c r="B15" s="4" t="s">
        <v>5</v>
      </c>
      <c r="C15" s="96" t="s">
        <v>20</v>
      </c>
      <c r="D15" s="53" t="s">
        <v>417</v>
      </c>
      <c r="E15" s="54" t="s">
        <v>418</v>
      </c>
      <c r="F15" s="55">
        <v>3.99</v>
      </c>
      <c r="G15" s="55">
        <v>399</v>
      </c>
      <c r="H15" s="29" t="s">
        <v>330</v>
      </c>
      <c r="I15" s="31" t="s">
        <v>331</v>
      </c>
    </row>
    <row r="16" spans="1:9" ht="15.75" x14ac:dyDescent="0.25">
      <c r="A16" s="3">
        <v>13</v>
      </c>
      <c r="B16" s="4" t="s">
        <v>5</v>
      </c>
      <c r="C16" s="96" t="s">
        <v>21</v>
      </c>
      <c r="D16" s="56" t="s">
        <v>419</v>
      </c>
      <c r="E16" s="57">
        <v>20</v>
      </c>
      <c r="F16" s="58">
        <v>8.5</v>
      </c>
      <c r="G16" s="58">
        <f>F16*E16</f>
        <v>170</v>
      </c>
      <c r="H16" s="104" t="s">
        <v>317</v>
      </c>
      <c r="I16" s="105" t="s">
        <v>304</v>
      </c>
    </row>
    <row r="17" spans="1:9" ht="15.75" x14ac:dyDescent="0.25">
      <c r="A17" s="5">
        <v>14</v>
      </c>
      <c r="B17" s="4" t="s">
        <v>14</v>
      </c>
      <c r="C17" s="96" t="s">
        <v>22</v>
      </c>
      <c r="D17" s="53" t="s">
        <v>345</v>
      </c>
      <c r="E17" s="54" t="s">
        <v>329</v>
      </c>
      <c r="F17" s="55">
        <v>31</v>
      </c>
      <c r="G17" s="55">
        <v>310</v>
      </c>
      <c r="H17" s="29" t="s">
        <v>330</v>
      </c>
      <c r="I17" s="31" t="s">
        <v>331</v>
      </c>
    </row>
    <row r="18" spans="1:9" ht="15.75" x14ac:dyDescent="0.25">
      <c r="A18" s="3">
        <v>15</v>
      </c>
      <c r="B18" s="4" t="s">
        <v>14</v>
      </c>
      <c r="C18" s="96" t="s">
        <v>23</v>
      </c>
      <c r="D18" s="19" t="s">
        <v>315</v>
      </c>
      <c r="E18" s="9">
        <v>5</v>
      </c>
      <c r="F18" s="59">
        <v>32</v>
      </c>
      <c r="G18" s="59">
        <v>160</v>
      </c>
      <c r="H18" s="29" t="s">
        <v>312</v>
      </c>
      <c r="I18" s="37" t="s">
        <v>304</v>
      </c>
    </row>
    <row r="19" spans="1:9" ht="15.75" x14ac:dyDescent="0.25">
      <c r="A19" s="3">
        <v>16</v>
      </c>
      <c r="B19" s="4" t="s">
        <v>24</v>
      </c>
      <c r="C19" s="96" t="s">
        <v>25</v>
      </c>
      <c r="D19" s="18" t="s">
        <v>420</v>
      </c>
      <c r="E19" s="10" t="s">
        <v>421</v>
      </c>
      <c r="F19" s="60">
        <v>62.15625</v>
      </c>
      <c r="G19" s="61">
        <v>62.15625</v>
      </c>
      <c r="H19" s="106" t="s">
        <v>422</v>
      </c>
      <c r="I19" s="107" t="s">
        <v>422</v>
      </c>
    </row>
    <row r="20" spans="1:9" ht="15.75" x14ac:dyDescent="0.25">
      <c r="A20" s="3">
        <v>17</v>
      </c>
      <c r="B20" s="4" t="s">
        <v>16</v>
      </c>
      <c r="C20" s="96" t="s">
        <v>26</v>
      </c>
      <c r="D20" s="18" t="s">
        <v>423</v>
      </c>
      <c r="E20" s="10">
        <v>20</v>
      </c>
      <c r="F20" s="10">
        <v>13.6</v>
      </c>
      <c r="G20" s="10">
        <v>272</v>
      </c>
      <c r="H20" s="34" t="s">
        <v>424</v>
      </c>
      <c r="I20" s="37" t="s">
        <v>401</v>
      </c>
    </row>
    <row r="21" spans="1:9" ht="15.75" x14ac:dyDescent="0.25">
      <c r="A21" s="3">
        <v>18</v>
      </c>
      <c r="B21" s="4" t="s">
        <v>14</v>
      </c>
      <c r="C21" s="96" t="s">
        <v>27</v>
      </c>
      <c r="D21" s="53" t="s">
        <v>328</v>
      </c>
      <c r="E21" s="54" t="s">
        <v>329</v>
      </c>
      <c r="F21" s="62">
        <v>30</v>
      </c>
      <c r="G21" s="62">
        <v>300</v>
      </c>
      <c r="H21" s="29" t="s">
        <v>330</v>
      </c>
      <c r="I21" s="31" t="s">
        <v>331</v>
      </c>
    </row>
    <row r="22" spans="1:9" ht="15.75" x14ac:dyDescent="0.25">
      <c r="A22" s="3">
        <v>19</v>
      </c>
      <c r="B22" s="4" t="s">
        <v>28</v>
      </c>
      <c r="C22" s="96" t="s">
        <v>29</v>
      </c>
      <c r="D22" s="44" t="s">
        <v>425</v>
      </c>
      <c r="E22" s="41" t="s">
        <v>403</v>
      </c>
      <c r="F22" s="10">
        <v>3.34</v>
      </c>
      <c r="G22" s="10">
        <v>668.8</v>
      </c>
      <c r="H22" s="34" t="s">
        <v>384</v>
      </c>
      <c r="I22" s="37" t="s">
        <v>385</v>
      </c>
    </row>
    <row r="23" spans="1:9" ht="15.75" x14ac:dyDescent="0.25">
      <c r="A23" s="1">
        <v>20</v>
      </c>
      <c r="B23" s="2" t="s">
        <v>30</v>
      </c>
      <c r="C23" s="95" t="s">
        <v>31</v>
      </c>
      <c r="D23" s="51"/>
      <c r="E23" s="9"/>
      <c r="F23" s="9"/>
      <c r="G23" s="9"/>
      <c r="H23" s="29"/>
      <c r="I23" s="31"/>
    </row>
    <row r="24" spans="1:9" ht="15.75" x14ac:dyDescent="0.25">
      <c r="A24" s="1">
        <v>21</v>
      </c>
      <c r="B24" s="2" t="s">
        <v>9</v>
      </c>
      <c r="C24" s="95" t="s">
        <v>32</v>
      </c>
      <c r="D24" s="51"/>
      <c r="E24" s="9"/>
      <c r="F24" s="9"/>
      <c r="G24" s="9"/>
      <c r="H24" s="29"/>
      <c r="I24" s="31"/>
    </row>
    <row r="25" spans="1:9" ht="15.75" x14ac:dyDescent="0.25">
      <c r="A25" s="3">
        <v>22</v>
      </c>
      <c r="B25" s="4" t="s">
        <v>30</v>
      </c>
      <c r="C25" s="96" t="s">
        <v>33</v>
      </c>
      <c r="D25" s="53" t="s">
        <v>641</v>
      </c>
      <c r="E25" s="54" t="s">
        <v>642</v>
      </c>
      <c r="F25" s="55">
        <v>46</v>
      </c>
      <c r="G25" s="55">
        <v>230</v>
      </c>
      <c r="H25" s="29" t="s">
        <v>330</v>
      </c>
      <c r="I25" s="31" t="s">
        <v>331</v>
      </c>
    </row>
    <row r="26" spans="1:9" ht="15.75" x14ac:dyDescent="0.25">
      <c r="A26" s="3">
        <v>23</v>
      </c>
      <c r="B26" s="4" t="s">
        <v>9</v>
      </c>
      <c r="C26" s="96" t="s">
        <v>34</v>
      </c>
      <c r="D26" s="18" t="s">
        <v>360</v>
      </c>
      <c r="E26" s="10" t="s">
        <v>361</v>
      </c>
      <c r="F26" s="63">
        <v>150</v>
      </c>
      <c r="G26" s="63">
        <v>150</v>
      </c>
      <c r="H26" s="34" t="s">
        <v>362</v>
      </c>
      <c r="I26" s="37" t="s">
        <v>362</v>
      </c>
    </row>
    <row r="27" spans="1:9" ht="15.75" x14ac:dyDescent="0.25">
      <c r="A27" s="3">
        <v>24</v>
      </c>
      <c r="B27" s="4" t="s">
        <v>14</v>
      </c>
      <c r="C27" s="96" t="s">
        <v>35</v>
      </c>
      <c r="D27" s="18" t="s">
        <v>426</v>
      </c>
      <c r="E27" s="10">
        <v>1</v>
      </c>
      <c r="F27" s="64">
        <v>99</v>
      </c>
      <c r="G27" s="65">
        <v>99</v>
      </c>
      <c r="H27" s="36" t="s">
        <v>427</v>
      </c>
      <c r="I27" s="108" t="s">
        <v>428</v>
      </c>
    </row>
    <row r="28" spans="1:9" ht="15.75" x14ac:dyDescent="0.25">
      <c r="A28" s="3">
        <v>25</v>
      </c>
      <c r="B28" s="4" t="s">
        <v>14</v>
      </c>
      <c r="C28" s="96" t="s">
        <v>36</v>
      </c>
      <c r="D28" s="56" t="s">
        <v>429</v>
      </c>
      <c r="E28" s="57">
        <v>1</v>
      </c>
      <c r="F28" s="62">
        <v>195</v>
      </c>
      <c r="G28" s="62">
        <f>F28*E28</f>
        <v>195</v>
      </c>
      <c r="H28" s="104" t="s">
        <v>317</v>
      </c>
      <c r="I28" s="105" t="s">
        <v>304</v>
      </c>
    </row>
    <row r="29" spans="1:9" ht="15.75" x14ac:dyDescent="0.25">
      <c r="A29" s="3">
        <v>26</v>
      </c>
      <c r="B29" s="4" t="s">
        <v>14</v>
      </c>
      <c r="C29" s="96" t="s">
        <v>37</v>
      </c>
      <c r="D29" s="44" t="s">
        <v>346</v>
      </c>
      <c r="E29" s="54" t="s">
        <v>325</v>
      </c>
      <c r="F29" s="55">
        <v>155</v>
      </c>
      <c r="G29" s="55">
        <v>155</v>
      </c>
      <c r="H29" s="29" t="s">
        <v>330</v>
      </c>
      <c r="I29" s="31" t="s">
        <v>331</v>
      </c>
    </row>
    <row r="30" spans="1:9" ht="15.75" x14ac:dyDescent="0.25">
      <c r="A30" s="3">
        <v>27</v>
      </c>
      <c r="B30" s="4" t="s">
        <v>38</v>
      </c>
      <c r="C30" s="96" t="s">
        <v>39</v>
      </c>
      <c r="D30" s="53" t="s">
        <v>332</v>
      </c>
      <c r="E30" s="54" t="s">
        <v>325</v>
      </c>
      <c r="F30" s="55">
        <v>445</v>
      </c>
      <c r="G30" s="55">
        <v>445</v>
      </c>
      <c r="H30" s="29" t="s">
        <v>333</v>
      </c>
      <c r="I30" s="31" t="s">
        <v>331</v>
      </c>
    </row>
    <row r="31" spans="1:9" ht="15.75" x14ac:dyDescent="0.25">
      <c r="A31" s="3">
        <v>28</v>
      </c>
      <c r="B31" s="4" t="s">
        <v>5</v>
      </c>
      <c r="C31" s="96" t="s">
        <v>40</v>
      </c>
      <c r="D31" s="66" t="s">
        <v>430</v>
      </c>
      <c r="E31" s="67">
        <v>10</v>
      </c>
      <c r="F31" s="67">
        <v>13.5</v>
      </c>
      <c r="G31" s="67">
        <v>135</v>
      </c>
      <c r="H31" s="109" t="s">
        <v>431</v>
      </c>
      <c r="I31" s="110" t="s">
        <v>432</v>
      </c>
    </row>
    <row r="32" spans="1:9" ht="15.75" x14ac:dyDescent="0.25">
      <c r="A32" s="3">
        <v>29</v>
      </c>
      <c r="B32" s="4" t="s">
        <v>14</v>
      </c>
      <c r="C32" s="96" t="s">
        <v>40</v>
      </c>
      <c r="D32" s="51" t="s">
        <v>433</v>
      </c>
      <c r="E32" s="9" t="s">
        <v>434</v>
      </c>
      <c r="F32" s="9">
        <v>159</v>
      </c>
      <c r="G32" s="9" t="s">
        <v>435</v>
      </c>
      <c r="H32" s="29" t="s">
        <v>436</v>
      </c>
      <c r="I32" s="31" t="s">
        <v>437</v>
      </c>
    </row>
    <row r="33" spans="1:9" ht="15.75" x14ac:dyDescent="0.25">
      <c r="A33" s="3">
        <v>30</v>
      </c>
      <c r="B33" s="4" t="s">
        <v>5</v>
      </c>
      <c r="C33" s="96" t="s">
        <v>41</v>
      </c>
      <c r="D33" s="18" t="s">
        <v>438</v>
      </c>
      <c r="E33" s="9">
        <v>12</v>
      </c>
      <c r="F33" s="9">
        <f>G33/E33</f>
        <v>19.973087500000002</v>
      </c>
      <c r="G33" s="9">
        <v>239.67705000000001</v>
      </c>
      <c r="H33" s="29" t="s">
        <v>439</v>
      </c>
      <c r="I33" s="31" t="s">
        <v>440</v>
      </c>
    </row>
    <row r="34" spans="1:9" ht="15.75" x14ac:dyDescent="0.25">
      <c r="A34" s="3">
        <v>31</v>
      </c>
      <c r="B34" s="4" t="s">
        <v>5</v>
      </c>
      <c r="C34" s="96" t="s">
        <v>42</v>
      </c>
      <c r="D34" s="18" t="s">
        <v>441</v>
      </c>
      <c r="E34" s="9">
        <v>6</v>
      </c>
      <c r="F34" s="9">
        <f>G34/E34</f>
        <v>40.492583333333329</v>
      </c>
      <c r="G34" s="9">
        <v>242.95549999999997</v>
      </c>
      <c r="H34" s="29" t="s">
        <v>439</v>
      </c>
      <c r="I34" s="31" t="s">
        <v>440</v>
      </c>
    </row>
    <row r="35" spans="1:9" ht="15.75" x14ac:dyDescent="0.25">
      <c r="A35" s="3">
        <v>32</v>
      </c>
      <c r="B35" s="4" t="s">
        <v>5</v>
      </c>
      <c r="C35" s="96" t="s">
        <v>43</v>
      </c>
      <c r="D35" s="18" t="s">
        <v>442</v>
      </c>
      <c r="E35" s="9">
        <v>6</v>
      </c>
      <c r="F35" s="9">
        <f>G35/E35</f>
        <v>31.350833333333338</v>
      </c>
      <c r="G35" s="9">
        <v>188.10500000000002</v>
      </c>
      <c r="H35" s="29" t="s">
        <v>439</v>
      </c>
      <c r="I35" s="31" t="s">
        <v>440</v>
      </c>
    </row>
    <row r="36" spans="1:9" ht="15.75" x14ac:dyDescent="0.25">
      <c r="A36" s="3">
        <v>33</v>
      </c>
      <c r="B36" s="4" t="s">
        <v>9</v>
      </c>
      <c r="C36" s="96" t="s">
        <v>44</v>
      </c>
      <c r="D36" s="18" t="s">
        <v>443</v>
      </c>
      <c r="E36" s="9" t="s">
        <v>408</v>
      </c>
      <c r="F36" s="9">
        <v>233.69050000000001</v>
      </c>
      <c r="G36" s="9">
        <v>233.69050000000001</v>
      </c>
      <c r="H36" s="29" t="s">
        <v>439</v>
      </c>
      <c r="I36" s="31" t="s">
        <v>440</v>
      </c>
    </row>
    <row r="37" spans="1:9" ht="15.75" x14ac:dyDescent="0.25">
      <c r="A37" s="3">
        <v>34</v>
      </c>
      <c r="B37" s="4" t="s">
        <v>14</v>
      </c>
      <c r="C37" s="96" t="s">
        <v>45</v>
      </c>
      <c r="D37" s="18" t="s">
        <v>444</v>
      </c>
      <c r="E37" s="9" t="s">
        <v>236</v>
      </c>
      <c r="F37" s="9">
        <v>207.36854999999997</v>
      </c>
      <c r="G37" s="9">
        <v>207.36854999999997</v>
      </c>
      <c r="H37" s="29" t="s">
        <v>439</v>
      </c>
      <c r="I37" s="31" t="s">
        <v>440</v>
      </c>
    </row>
    <row r="38" spans="1:9" ht="15.75" x14ac:dyDescent="0.25">
      <c r="A38" s="3">
        <v>35</v>
      </c>
      <c r="B38" s="4" t="s">
        <v>5</v>
      </c>
      <c r="C38" s="96" t="s">
        <v>46</v>
      </c>
      <c r="D38" s="18" t="s">
        <v>445</v>
      </c>
      <c r="E38" s="10" t="s">
        <v>446</v>
      </c>
      <c r="F38" s="60">
        <v>40.799999999999997</v>
      </c>
      <c r="G38" s="61">
        <v>408</v>
      </c>
      <c r="H38" s="106" t="s">
        <v>422</v>
      </c>
      <c r="I38" s="107" t="s">
        <v>422</v>
      </c>
    </row>
    <row r="39" spans="1:9" ht="15.75" x14ac:dyDescent="0.25">
      <c r="A39" s="3">
        <v>36</v>
      </c>
      <c r="B39" s="4" t="s">
        <v>9</v>
      </c>
      <c r="C39" s="96" t="s">
        <v>47</v>
      </c>
      <c r="D39" s="18" t="s">
        <v>447</v>
      </c>
      <c r="E39" s="9" t="s">
        <v>396</v>
      </c>
      <c r="F39" s="9">
        <v>492.15</v>
      </c>
      <c r="G39" s="9">
        <v>492.15</v>
      </c>
      <c r="H39" s="29" t="s">
        <v>439</v>
      </c>
      <c r="I39" s="31" t="s">
        <v>440</v>
      </c>
    </row>
    <row r="40" spans="1:9" ht="15.75" x14ac:dyDescent="0.25">
      <c r="A40" s="3">
        <v>37</v>
      </c>
      <c r="B40" s="4" t="s">
        <v>5</v>
      </c>
      <c r="C40" s="96" t="s">
        <v>48</v>
      </c>
      <c r="D40" s="56" t="s">
        <v>320</v>
      </c>
      <c r="E40" s="57">
        <v>10</v>
      </c>
      <c r="F40" s="62">
        <v>15</v>
      </c>
      <c r="G40" s="62">
        <f>F40*E40</f>
        <v>150</v>
      </c>
      <c r="H40" s="104" t="s">
        <v>317</v>
      </c>
      <c r="I40" s="105" t="s">
        <v>304</v>
      </c>
    </row>
    <row r="41" spans="1:9" ht="15.75" x14ac:dyDescent="0.25">
      <c r="A41" s="3">
        <v>38</v>
      </c>
      <c r="B41" s="4" t="s">
        <v>49</v>
      </c>
      <c r="C41" s="96" t="s">
        <v>50</v>
      </c>
      <c r="D41" s="44" t="s">
        <v>448</v>
      </c>
      <c r="E41" s="27" t="s">
        <v>449</v>
      </c>
      <c r="F41" s="10">
        <v>256.27500000000003</v>
      </c>
      <c r="G41" s="10">
        <v>256.27500000000003</v>
      </c>
      <c r="H41" s="111" t="s">
        <v>450</v>
      </c>
      <c r="I41" s="112" t="s">
        <v>451</v>
      </c>
    </row>
    <row r="42" spans="1:9" ht="15.75" x14ac:dyDescent="0.25">
      <c r="A42" s="3">
        <v>39</v>
      </c>
      <c r="B42" s="4" t="s">
        <v>5</v>
      </c>
      <c r="C42" s="96" t="s">
        <v>51</v>
      </c>
      <c r="D42" s="18" t="s">
        <v>452</v>
      </c>
      <c r="E42" s="9">
        <v>14</v>
      </c>
      <c r="F42" s="9">
        <f>G42/E42</f>
        <v>48.082724107142852</v>
      </c>
      <c r="G42" s="9">
        <v>673.15813749999995</v>
      </c>
      <c r="H42" s="29" t="s">
        <v>439</v>
      </c>
      <c r="I42" s="31" t="s">
        <v>440</v>
      </c>
    </row>
    <row r="43" spans="1:9" ht="15.75" x14ac:dyDescent="0.25">
      <c r="A43" s="3">
        <v>40</v>
      </c>
      <c r="B43" s="4" t="s">
        <v>14</v>
      </c>
      <c r="C43" s="96" t="s">
        <v>52</v>
      </c>
      <c r="D43" s="18" t="s">
        <v>453</v>
      </c>
      <c r="E43" s="9">
        <v>5</v>
      </c>
      <c r="F43" s="9">
        <f>G43/E43</f>
        <v>35.572602000000003</v>
      </c>
      <c r="G43" s="9">
        <v>177.86301000000003</v>
      </c>
      <c r="H43" s="29" t="s">
        <v>439</v>
      </c>
      <c r="I43" s="31" t="s">
        <v>440</v>
      </c>
    </row>
    <row r="44" spans="1:9" ht="15.75" x14ac:dyDescent="0.25">
      <c r="A44" s="3">
        <v>41</v>
      </c>
      <c r="B44" s="4" t="s">
        <v>14</v>
      </c>
      <c r="C44" s="96" t="s">
        <v>53</v>
      </c>
      <c r="D44" s="51" t="s">
        <v>454</v>
      </c>
      <c r="E44" s="9">
        <v>1</v>
      </c>
      <c r="F44" s="68">
        <v>1300</v>
      </c>
      <c r="G44" s="69">
        <f>F44*E44</f>
        <v>1300</v>
      </c>
      <c r="H44" s="29" t="s">
        <v>387</v>
      </c>
      <c r="I44" s="31" t="s">
        <v>381</v>
      </c>
    </row>
    <row r="45" spans="1:9" ht="15.75" x14ac:dyDescent="0.25">
      <c r="A45" s="3">
        <v>42</v>
      </c>
      <c r="B45" s="4" t="s">
        <v>54</v>
      </c>
      <c r="C45" s="96" t="s">
        <v>55</v>
      </c>
      <c r="D45" s="53" t="s">
        <v>334</v>
      </c>
      <c r="E45" s="54" t="s">
        <v>325</v>
      </c>
      <c r="F45" s="62">
        <v>530</v>
      </c>
      <c r="G45" s="62">
        <v>530</v>
      </c>
      <c r="H45" s="113" t="s">
        <v>335</v>
      </c>
      <c r="I45" s="31" t="s">
        <v>331</v>
      </c>
    </row>
    <row r="46" spans="1:9" ht="15.75" x14ac:dyDescent="0.25">
      <c r="A46" s="3">
        <v>43</v>
      </c>
      <c r="B46" s="4" t="s">
        <v>54</v>
      </c>
      <c r="C46" s="96" t="s">
        <v>56</v>
      </c>
      <c r="D46" s="51" t="s">
        <v>455</v>
      </c>
      <c r="E46" s="9">
        <v>1</v>
      </c>
      <c r="F46" s="9">
        <v>320</v>
      </c>
      <c r="G46" s="9">
        <v>320</v>
      </c>
      <c r="H46" s="29" t="s">
        <v>354</v>
      </c>
      <c r="I46" s="31" t="s">
        <v>352</v>
      </c>
    </row>
    <row r="47" spans="1:9" ht="22.5" customHeight="1" x14ac:dyDescent="0.25">
      <c r="A47" s="3">
        <v>44</v>
      </c>
      <c r="B47" s="4" t="s">
        <v>16</v>
      </c>
      <c r="C47" s="96" t="s">
        <v>57</v>
      </c>
      <c r="D47" s="70" t="s">
        <v>640</v>
      </c>
      <c r="E47" s="71">
        <v>5</v>
      </c>
      <c r="F47" s="28">
        <v>38.5</v>
      </c>
      <c r="G47" s="28">
        <v>192.5</v>
      </c>
      <c r="H47" s="34" t="s">
        <v>460</v>
      </c>
      <c r="I47" s="30" t="s">
        <v>378</v>
      </c>
    </row>
    <row r="48" spans="1:9" ht="20.25" customHeight="1" x14ac:dyDescent="0.25">
      <c r="A48" s="3">
        <v>45</v>
      </c>
      <c r="B48" s="4" t="s">
        <v>54</v>
      </c>
      <c r="C48" s="96" t="s">
        <v>58</v>
      </c>
      <c r="D48" s="18" t="s">
        <v>353</v>
      </c>
      <c r="E48" s="10">
        <v>1</v>
      </c>
      <c r="F48" s="10">
        <v>360</v>
      </c>
      <c r="G48" s="10">
        <v>360</v>
      </c>
      <c r="H48" s="34" t="s">
        <v>354</v>
      </c>
      <c r="I48" s="37" t="s">
        <v>352</v>
      </c>
    </row>
    <row r="49" spans="1:9" ht="15.75" x14ac:dyDescent="0.25">
      <c r="A49" s="3">
        <v>46</v>
      </c>
      <c r="B49" s="4" t="s">
        <v>16</v>
      </c>
      <c r="C49" s="96" t="s">
        <v>58</v>
      </c>
      <c r="D49" s="56" t="s">
        <v>322</v>
      </c>
      <c r="E49" s="57">
        <v>12</v>
      </c>
      <c r="F49" s="58">
        <v>48</v>
      </c>
      <c r="G49" s="58">
        <f>F49*E49</f>
        <v>576</v>
      </c>
      <c r="H49" s="104" t="s">
        <v>317</v>
      </c>
      <c r="I49" s="105" t="s">
        <v>304</v>
      </c>
    </row>
    <row r="50" spans="1:9" ht="24.75" customHeight="1" x14ac:dyDescent="0.25">
      <c r="A50" s="3">
        <v>47</v>
      </c>
      <c r="B50" s="4" t="s">
        <v>16</v>
      </c>
      <c r="C50" s="96" t="s">
        <v>59</v>
      </c>
      <c r="D50" s="56" t="s">
        <v>639</v>
      </c>
      <c r="E50" s="57" t="s">
        <v>329</v>
      </c>
      <c r="F50" s="62">
        <v>19.5</v>
      </c>
      <c r="G50" s="62">
        <v>195</v>
      </c>
      <c r="H50" s="104" t="s">
        <v>317</v>
      </c>
      <c r="I50" s="105" t="s">
        <v>304</v>
      </c>
    </row>
    <row r="51" spans="1:9" ht="33.75" customHeight="1" x14ac:dyDescent="0.25">
      <c r="A51" s="3">
        <v>48</v>
      </c>
      <c r="B51" s="4" t="s">
        <v>9</v>
      </c>
      <c r="C51" s="96" t="s">
        <v>60</v>
      </c>
      <c r="D51" s="51" t="s">
        <v>355</v>
      </c>
      <c r="E51" s="9" t="s">
        <v>356</v>
      </c>
      <c r="F51" s="9">
        <v>100</v>
      </c>
      <c r="G51" s="9">
        <v>100</v>
      </c>
      <c r="H51" s="29" t="s">
        <v>352</v>
      </c>
      <c r="I51" s="31" t="s">
        <v>352</v>
      </c>
    </row>
    <row r="52" spans="1:9" ht="15.75" x14ac:dyDescent="0.25">
      <c r="A52" s="3">
        <v>49</v>
      </c>
      <c r="B52" s="4" t="s">
        <v>54</v>
      </c>
      <c r="C52" s="96" t="s">
        <v>61</v>
      </c>
      <c r="D52" s="18" t="s">
        <v>638</v>
      </c>
      <c r="E52" s="9">
        <v>1</v>
      </c>
      <c r="F52" s="9">
        <v>92.51</v>
      </c>
      <c r="G52" s="9">
        <v>92.51</v>
      </c>
      <c r="H52" s="29" t="s">
        <v>405</v>
      </c>
      <c r="I52" s="30" t="s">
        <v>378</v>
      </c>
    </row>
    <row r="53" spans="1:9" ht="15.75" x14ac:dyDescent="0.25">
      <c r="A53" s="1">
        <v>50</v>
      </c>
      <c r="B53" s="2" t="s">
        <v>62</v>
      </c>
      <c r="C53" s="95" t="s">
        <v>63</v>
      </c>
      <c r="D53" s="51"/>
      <c r="E53" s="9"/>
      <c r="F53" s="9"/>
      <c r="G53" s="9"/>
      <c r="H53" s="29"/>
      <c r="I53" s="31"/>
    </row>
    <row r="54" spans="1:9" ht="15.75" x14ac:dyDescent="0.25">
      <c r="A54" s="3">
        <v>51</v>
      </c>
      <c r="B54" s="4" t="s">
        <v>54</v>
      </c>
      <c r="C54" s="96" t="s">
        <v>64</v>
      </c>
      <c r="D54" s="18" t="s">
        <v>634</v>
      </c>
      <c r="E54" s="9" t="s">
        <v>434</v>
      </c>
      <c r="F54" s="9" t="s">
        <v>635</v>
      </c>
      <c r="G54" s="9" t="s">
        <v>635</v>
      </c>
      <c r="H54" s="29" t="s">
        <v>636</v>
      </c>
      <c r="I54" s="31" t="s">
        <v>437</v>
      </c>
    </row>
    <row r="55" spans="1:9" ht="15.75" x14ac:dyDescent="0.25">
      <c r="A55" s="3">
        <v>52</v>
      </c>
      <c r="B55" s="4" t="s">
        <v>14</v>
      </c>
      <c r="C55" s="96" t="s">
        <v>65</v>
      </c>
      <c r="D55" s="18" t="s">
        <v>637</v>
      </c>
      <c r="E55" s="9" t="s">
        <v>392</v>
      </c>
      <c r="F55" s="9">
        <v>11.5</v>
      </c>
      <c r="G55" s="68">
        <v>287.5</v>
      </c>
      <c r="H55" s="29" t="s">
        <v>541</v>
      </c>
      <c r="I55" s="31" t="s">
        <v>369</v>
      </c>
    </row>
    <row r="56" spans="1:9" ht="15.75" x14ac:dyDescent="0.25">
      <c r="A56" s="3">
        <v>53</v>
      </c>
      <c r="B56" s="4" t="s">
        <v>14</v>
      </c>
      <c r="C56" s="96" t="s">
        <v>66</v>
      </c>
      <c r="D56" s="53" t="s">
        <v>350</v>
      </c>
      <c r="E56" s="54" t="s">
        <v>325</v>
      </c>
      <c r="F56" s="55">
        <v>145</v>
      </c>
      <c r="G56" s="55">
        <v>145</v>
      </c>
      <c r="H56" s="113" t="s">
        <v>330</v>
      </c>
      <c r="I56" s="31" t="s">
        <v>331</v>
      </c>
    </row>
    <row r="57" spans="1:9" ht="15.75" x14ac:dyDescent="0.25">
      <c r="A57" s="1">
        <v>54</v>
      </c>
      <c r="B57" s="2" t="s">
        <v>5</v>
      </c>
      <c r="C57" s="95" t="s">
        <v>67</v>
      </c>
      <c r="D57" s="51"/>
      <c r="E57" s="9"/>
      <c r="F57" s="9"/>
      <c r="G57" s="9"/>
      <c r="H57" s="29"/>
      <c r="I57" s="31"/>
    </row>
    <row r="58" spans="1:9" ht="15.75" x14ac:dyDescent="0.25">
      <c r="A58" s="3">
        <v>55</v>
      </c>
      <c r="B58" s="4" t="s">
        <v>16</v>
      </c>
      <c r="C58" s="96" t="s">
        <v>68</v>
      </c>
      <c r="D58" s="18" t="s">
        <v>630</v>
      </c>
      <c r="E58" s="9" t="s">
        <v>483</v>
      </c>
      <c r="F58" s="9" t="s">
        <v>631</v>
      </c>
      <c r="G58" s="9" t="s">
        <v>632</v>
      </c>
      <c r="H58" s="29" t="s">
        <v>633</v>
      </c>
      <c r="I58" s="31" t="s">
        <v>437</v>
      </c>
    </row>
    <row r="59" spans="1:9" ht="15.75" x14ac:dyDescent="0.25">
      <c r="A59" s="1">
        <v>56</v>
      </c>
      <c r="B59" s="2" t="s">
        <v>54</v>
      </c>
      <c r="C59" s="95" t="s">
        <v>69</v>
      </c>
      <c r="D59" s="51"/>
      <c r="E59" s="9"/>
      <c r="F59" s="9"/>
      <c r="G59" s="9"/>
      <c r="H59" s="29"/>
      <c r="I59" s="31"/>
    </row>
    <row r="60" spans="1:9" ht="15.75" x14ac:dyDescent="0.25">
      <c r="A60" s="1">
        <v>57</v>
      </c>
      <c r="B60" s="2" t="s">
        <v>5</v>
      </c>
      <c r="C60" s="95" t="s">
        <v>70</v>
      </c>
      <c r="D60" s="51"/>
      <c r="E60" s="9"/>
      <c r="F60" s="9"/>
      <c r="G60" s="9"/>
      <c r="H60" s="29"/>
      <c r="I60" s="31"/>
    </row>
    <row r="61" spans="1:9" ht="15.75" x14ac:dyDescent="0.25">
      <c r="A61" s="1">
        <v>58</v>
      </c>
      <c r="B61" s="2" t="s">
        <v>16</v>
      </c>
      <c r="C61" s="95" t="s">
        <v>71</v>
      </c>
      <c r="D61" s="51"/>
      <c r="E61" s="9"/>
      <c r="F61" s="9"/>
      <c r="G61" s="9"/>
      <c r="H61" s="29"/>
      <c r="I61" s="31"/>
    </row>
    <row r="62" spans="1:9" ht="15.75" x14ac:dyDescent="0.25">
      <c r="A62" s="3">
        <v>59</v>
      </c>
      <c r="B62" s="4" t="s">
        <v>5</v>
      </c>
      <c r="C62" s="96" t="s">
        <v>72</v>
      </c>
      <c r="D62" s="51" t="s">
        <v>629</v>
      </c>
      <c r="E62" s="9">
        <v>14</v>
      </c>
      <c r="F62" s="69">
        <v>3.9285714285714284</v>
      </c>
      <c r="G62" s="69">
        <f>F62*E62</f>
        <v>55</v>
      </c>
      <c r="H62" s="29" t="s">
        <v>528</v>
      </c>
      <c r="I62" s="31" t="s">
        <v>381</v>
      </c>
    </row>
    <row r="63" spans="1:9" ht="15.75" x14ac:dyDescent="0.25">
      <c r="A63" s="3">
        <v>60</v>
      </c>
      <c r="B63" s="4" t="s">
        <v>5</v>
      </c>
      <c r="C63" s="96" t="s">
        <v>73</v>
      </c>
      <c r="D63" s="25" t="s">
        <v>611</v>
      </c>
      <c r="E63" s="26" t="s">
        <v>329</v>
      </c>
      <c r="F63" s="27">
        <v>11.9</v>
      </c>
      <c r="G63" s="27">
        <v>119</v>
      </c>
      <c r="H63" s="29" t="s">
        <v>397</v>
      </c>
      <c r="I63" s="30" t="s">
        <v>378</v>
      </c>
    </row>
    <row r="64" spans="1:9" ht="15.75" x14ac:dyDescent="0.25">
      <c r="A64" s="3">
        <v>61</v>
      </c>
      <c r="B64" s="4" t="s">
        <v>5</v>
      </c>
      <c r="C64" s="96" t="s">
        <v>74</v>
      </c>
      <c r="D64" s="18" t="s">
        <v>612</v>
      </c>
      <c r="E64" s="9">
        <v>30</v>
      </c>
      <c r="F64" s="69">
        <v>3.8333333333333335</v>
      </c>
      <c r="G64" s="69">
        <f>F64*E64</f>
        <v>115</v>
      </c>
      <c r="H64" s="29" t="s">
        <v>528</v>
      </c>
      <c r="I64" s="31" t="s">
        <v>381</v>
      </c>
    </row>
    <row r="65" spans="1:9" ht="15.75" x14ac:dyDescent="0.25">
      <c r="A65" s="3">
        <v>62</v>
      </c>
      <c r="B65" s="4" t="s">
        <v>5</v>
      </c>
      <c r="C65" s="96" t="s">
        <v>75</v>
      </c>
      <c r="D65" s="72" t="s">
        <v>613</v>
      </c>
      <c r="E65" s="73" t="s">
        <v>399</v>
      </c>
      <c r="F65" s="27">
        <v>4</v>
      </c>
      <c r="G65" s="41">
        <v>120</v>
      </c>
      <c r="H65" s="32" t="s">
        <v>614</v>
      </c>
      <c r="I65" s="33" t="s">
        <v>615</v>
      </c>
    </row>
    <row r="66" spans="1:9" ht="15.75" x14ac:dyDescent="0.25">
      <c r="A66" s="3">
        <v>63</v>
      </c>
      <c r="B66" s="4" t="s">
        <v>5</v>
      </c>
      <c r="C66" s="96" t="s">
        <v>76</v>
      </c>
      <c r="D66" s="18" t="s">
        <v>616</v>
      </c>
      <c r="E66" s="10" t="s">
        <v>617</v>
      </c>
      <c r="F66" s="10">
        <v>10.413</v>
      </c>
      <c r="G66" s="45">
        <v>1041.3399999999999</v>
      </c>
      <c r="H66" s="34" t="s">
        <v>618</v>
      </c>
      <c r="I66" s="35" t="s">
        <v>394</v>
      </c>
    </row>
    <row r="67" spans="1:9" ht="15.75" x14ac:dyDescent="0.25">
      <c r="A67" s="3">
        <v>64</v>
      </c>
      <c r="B67" s="4" t="s">
        <v>5</v>
      </c>
      <c r="C67" s="96" t="s">
        <v>77</v>
      </c>
      <c r="D67" s="72" t="s">
        <v>619</v>
      </c>
      <c r="E67" s="73" t="s">
        <v>576</v>
      </c>
      <c r="F67" s="41">
        <v>4</v>
      </c>
      <c r="G67" s="41">
        <v>80</v>
      </c>
      <c r="H67" s="32" t="s">
        <v>614</v>
      </c>
      <c r="I67" s="33" t="s">
        <v>615</v>
      </c>
    </row>
    <row r="68" spans="1:9" ht="15.75" x14ac:dyDescent="0.25">
      <c r="A68" s="3">
        <v>65</v>
      </c>
      <c r="B68" s="4" t="s">
        <v>5</v>
      </c>
      <c r="C68" s="96" t="s">
        <v>78</v>
      </c>
      <c r="D68" s="18" t="s">
        <v>620</v>
      </c>
      <c r="E68" s="9">
        <v>20</v>
      </c>
      <c r="F68" s="9">
        <f>G68/E68</f>
        <v>7.7775000000000007</v>
      </c>
      <c r="G68" s="9">
        <v>155.55000000000001</v>
      </c>
      <c r="H68" s="29" t="s">
        <v>439</v>
      </c>
      <c r="I68" s="31" t="s">
        <v>440</v>
      </c>
    </row>
    <row r="69" spans="1:9" ht="15.75" x14ac:dyDescent="0.25">
      <c r="A69" s="3">
        <v>66</v>
      </c>
      <c r="B69" s="4" t="s">
        <v>16</v>
      </c>
      <c r="C69" s="96" t="s">
        <v>79</v>
      </c>
      <c r="D69" s="25" t="s">
        <v>621</v>
      </c>
      <c r="E69" s="26" t="s">
        <v>622</v>
      </c>
      <c r="F69" s="27">
        <v>7.0714285714285712</v>
      </c>
      <c r="G69" s="27">
        <v>99</v>
      </c>
      <c r="H69" s="29" t="s">
        <v>397</v>
      </c>
      <c r="I69" s="30" t="s">
        <v>378</v>
      </c>
    </row>
    <row r="70" spans="1:9" ht="15.75" x14ac:dyDescent="0.25">
      <c r="A70" s="3">
        <v>67</v>
      </c>
      <c r="B70" s="4" t="s">
        <v>16</v>
      </c>
      <c r="C70" s="96" t="s">
        <v>80</v>
      </c>
      <c r="D70" s="70" t="s">
        <v>623</v>
      </c>
      <c r="E70" s="71">
        <v>20</v>
      </c>
      <c r="F70" s="71">
        <v>3.35</v>
      </c>
      <c r="G70" s="71">
        <v>67.058823529411768</v>
      </c>
      <c r="H70" s="34" t="s">
        <v>460</v>
      </c>
      <c r="I70" s="30" t="s">
        <v>378</v>
      </c>
    </row>
    <row r="71" spans="1:9" ht="15.75" x14ac:dyDescent="0.25">
      <c r="A71" s="3">
        <v>68</v>
      </c>
      <c r="B71" s="4" t="s">
        <v>16</v>
      </c>
      <c r="C71" s="96" t="s">
        <v>81</v>
      </c>
      <c r="D71" s="44" t="s">
        <v>624</v>
      </c>
      <c r="E71" s="41" t="s">
        <v>576</v>
      </c>
      <c r="F71" s="74">
        <v>3.23</v>
      </c>
      <c r="G71" s="10">
        <v>64.599999999999994</v>
      </c>
      <c r="H71" s="34" t="s">
        <v>384</v>
      </c>
      <c r="I71" s="37" t="s">
        <v>385</v>
      </c>
    </row>
    <row r="72" spans="1:9" ht="15.75" x14ac:dyDescent="0.25">
      <c r="A72" s="3">
        <v>69</v>
      </c>
      <c r="B72" s="4" t="s">
        <v>16</v>
      </c>
      <c r="C72" s="96" t="s">
        <v>82</v>
      </c>
      <c r="D72" s="18" t="s">
        <v>625</v>
      </c>
      <c r="E72" s="10">
        <v>10</v>
      </c>
      <c r="F72" s="10">
        <v>16</v>
      </c>
      <c r="G72" s="10">
        <v>160</v>
      </c>
      <c r="H72" s="34" t="s">
        <v>400</v>
      </c>
      <c r="I72" s="37" t="s">
        <v>401</v>
      </c>
    </row>
    <row r="73" spans="1:9" ht="15.75" x14ac:dyDescent="0.25">
      <c r="A73" s="3">
        <v>70</v>
      </c>
      <c r="B73" s="4" t="s">
        <v>16</v>
      </c>
      <c r="C73" s="96" t="s">
        <v>83</v>
      </c>
      <c r="D73" s="18" t="s">
        <v>626</v>
      </c>
      <c r="E73" s="9" t="s">
        <v>627</v>
      </c>
      <c r="F73" s="75">
        <v>3.53</v>
      </c>
      <c r="G73" s="75">
        <v>105.88</v>
      </c>
      <c r="H73" s="29" t="s">
        <v>377</v>
      </c>
      <c r="I73" s="30" t="s">
        <v>378</v>
      </c>
    </row>
    <row r="74" spans="1:9" ht="15.75" x14ac:dyDescent="0.25">
      <c r="A74" s="3">
        <v>71</v>
      </c>
      <c r="B74" s="4" t="s">
        <v>5</v>
      </c>
      <c r="C74" s="96" t="s">
        <v>84</v>
      </c>
      <c r="D74" s="66" t="s">
        <v>628</v>
      </c>
      <c r="E74" s="9">
        <v>20</v>
      </c>
      <c r="F74" s="9">
        <f>G74/E74</f>
        <v>20</v>
      </c>
      <c r="G74" s="9">
        <v>400</v>
      </c>
      <c r="H74" s="29" t="s">
        <v>312</v>
      </c>
      <c r="I74" s="37" t="s">
        <v>304</v>
      </c>
    </row>
    <row r="75" spans="1:9" ht="15.75" x14ac:dyDescent="0.25">
      <c r="A75" s="1">
        <v>72</v>
      </c>
      <c r="B75" s="2" t="s">
        <v>38</v>
      </c>
      <c r="C75" s="95" t="s">
        <v>85</v>
      </c>
      <c r="D75" s="51"/>
      <c r="E75" s="9"/>
      <c r="F75" s="9"/>
      <c r="G75" s="9"/>
      <c r="H75" s="29"/>
      <c r="I75" s="31"/>
    </row>
    <row r="76" spans="1:9" ht="15.75" x14ac:dyDescent="0.25">
      <c r="A76" s="1">
        <v>73</v>
      </c>
      <c r="B76" s="2" t="s">
        <v>5</v>
      </c>
      <c r="C76" s="95" t="s">
        <v>86</v>
      </c>
      <c r="D76" s="51"/>
      <c r="E76" s="9"/>
      <c r="F76" s="9"/>
      <c r="G76" s="9"/>
      <c r="H76" s="29"/>
      <c r="I76" s="31"/>
    </row>
    <row r="77" spans="1:9" ht="15.75" x14ac:dyDescent="0.25">
      <c r="A77" s="3">
        <v>74</v>
      </c>
      <c r="B77" s="4" t="s">
        <v>5</v>
      </c>
      <c r="C77" s="96" t="s">
        <v>87</v>
      </c>
      <c r="D77" s="18" t="s">
        <v>607</v>
      </c>
      <c r="E77" s="9">
        <v>20</v>
      </c>
      <c r="F77" s="68">
        <v>7.95</v>
      </c>
      <c r="G77" s="69">
        <f>F77*E77</f>
        <v>159</v>
      </c>
      <c r="H77" s="29" t="s">
        <v>528</v>
      </c>
      <c r="I77" s="31" t="s">
        <v>381</v>
      </c>
    </row>
    <row r="78" spans="1:9" ht="15.75" x14ac:dyDescent="0.25">
      <c r="A78" s="6">
        <v>75</v>
      </c>
      <c r="B78" s="7" t="s">
        <v>54</v>
      </c>
      <c r="C78" s="97" t="s">
        <v>88</v>
      </c>
      <c r="D78" s="18" t="s">
        <v>608</v>
      </c>
      <c r="E78" s="9">
        <v>2</v>
      </c>
      <c r="F78" s="69">
        <v>673.2</v>
      </c>
      <c r="G78" s="69">
        <f>F78*E78</f>
        <v>1346.4</v>
      </c>
      <c r="H78" s="29" t="s">
        <v>609</v>
      </c>
      <c r="I78" s="31" t="s">
        <v>381</v>
      </c>
    </row>
    <row r="79" spans="1:9" ht="15.75" x14ac:dyDescent="0.25">
      <c r="A79" s="3">
        <v>76</v>
      </c>
      <c r="B79" s="4" t="s">
        <v>54</v>
      </c>
      <c r="C79" s="96" t="s">
        <v>89</v>
      </c>
      <c r="D79" s="18" t="s">
        <v>610</v>
      </c>
      <c r="E79" s="9" t="s">
        <v>551</v>
      </c>
      <c r="F79" s="9">
        <v>8.5</v>
      </c>
      <c r="G79" s="9">
        <v>425</v>
      </c>
      <c r="H79" s="29" t="s">
        <v>596</v>
      </c>
      <c r="I79" s="31" t="s">
        <v>301</v>
      </c>
    </row>
    <row r="80" spans="1:9" ht="15.75" x14ac:dyDescent="0.25">
      <c r="A80" s="1">
        <v>77</v>
      </c>
      <c r="B80" s="2" t="s">
        <v>5</v>
      </c>
      <c r="C80" s="95" t="s">
        <v>90</v>
      </c>
      <c r="D80" s="51"/>
      <c r="E80" s="9"/>
      <c r="F80" s="9"/>
      <c r="G80" s="9"/>
      <c r="H80" s="29"/>
      <c r="I80" s="31"/>
    </row>
    <row r="81" spans="1:9" ht="15.75" x14ac:dyDescent="0.25">
      <c r="A81" s="3">
        <v>78</v>
      </c>
      <c r="B81" s="4" t="s">
        <v>30</v>
      </c>
      <c r="C81" s="98" t="s">
        <v>91</v>
      </c>
      <c r="D81" s="56" t="s">
        <v>318</v>
      </c>
      <c r="E81" s="57">
        <v>14</v>
      </c>
      <c r="F81" s="62">
        <v>8</v>
      </c>
      <c r="G81" s="58">
        <f>F81*E81</f>
        <v>112</v>
      </c>
      <c r="H81" s="104" t="s">
        <v>317</v>
      </c>
      <c r="I81" s="105" t="s">
        <v>304</v>
      </c>
    </row>
    <row r="82" spans="1:9" ht="15.75" x14ac:dyDescent="0.25">
      <c r="A82" s="3">
        <v>79</v>
      </c>
      <c r="B82" s="4" t="s">
        <v>14</v>
      </c>
      <c r="C82" s="98" t="s">
        <v>92</v>
      </c>
      <c r="D82" s="56" t="s">
        <v>318</v>
      </c>
      <c r="E82" s="57">
        <v>1</v>
      </c>
      <c r="F82" s="62">
        <v>170</v>
      </c>
      <c r="G82" s="62">
        <f>F82*E82</f>
        <v>170</v>
      </c>
      <c r="H82" s="104" t="s">
        <v>317</v>
      </c>
      <c r="I82" s="105" t="s">
        <v>304</v>
      </c>
    </row>
    <row r="83" spans="1:9" ht="15.75" x14ac:dyDescent="0.25">
      <c r="A83" s="3">
        <v>80</v>
      </c>
      <c r="B83" s="4" t="s">
        <v>9</v>
      </c>
      <c r="C83" s="98" t="s">
        <v>93</v>
      </c>
      <c r="D83" s="18" t="s">
        <v>604</v>
      </c>
      <c r="E83" s="10" t="s">
        <v>605</v>
      </c>
      <c r="F83" s="60">
        <v>100.72500000000001</v>
      </c>
      <c r="G83" s="61">
        <v>100.72500000000001</v>
      </c>
      <c r="H83" s="106" t="s">
        <v>422</v>
      </c>
      <c r="I83" s="107" t="s">
        <v>422</v>
      </c>
    </row>
    <row r="84" spans="1:9" ht="15.75" x14ac:dyDescent="0.25">
      <c r="A84" s="3">
        <v>81</v>
      </c>
      <c r="B84" s="4" t="s">
        <v>9</v>
      </c>
      <c r="C84" s="98" t="s">
        <v>94</v>
      </c>
      <c r="D84" s="18" t="s">
        <v>606</v>
      </c>
      <c r="E84" s="9" t="s">
        <v>299</v>
      </c>
      <c r="F84" s="9">
        <v>63</v>
      </c>
      <c r="G84" s="9">
        <v>63</v>
      </c>
      <c r="H84" s="29" t="s">
        <v>593</v>
      </c>
      <c r="I84" s="31" t="s">
        <v>301</v>
      </c>
    </row>
    <row r="85" spans="1:9" ht="15.75" x14ac:dyDescent="0.25">
      <c r="A85" s="3">
        <v>82</v>
      </c>
      <c r="B85" s="4" t="s">
        <v>95</v>
      </c>
      <c r="C85" s="98" t="s">
        <v>96</v>
      </c>
      <c r="D85" s="44" t="s">
        <v>602</v>
      </c>
      <c r="E85" s="41" t="s">
        <v>340</v>
      </c>
      <c r="F85" s="10">
        <v>58.6</v>
      </c>
      <c r="G85" s="10">
        <v>58.6</v>
      </c>
      <c r="H85" s="34" t="s">
        <v>384</v>
      </c>
      <c r="I85" s="37" t="s">
        <v>385</v>
      </c>
    </row>
    <row r="86" spans="1:9" ht="15.75" x14ac:dyDescent="0.25">
      <c r="A86" s="3">
        <v>83</v>
      </c>
      <c r="B86" s="4" t="s">
        <v>38</v>
      </c>
      <c r="C86" s="98" t="s">
        <v>97</v>
      </c>
      <c r="D86" s="18" t="s">
        <v>603</v>
      </c>
      <c r="E86" s="9" t="s">
        <v>299</v>
      </c>
      <c r="F86" s="9">
        <v>19.53</v>
      </c>
      <c r="G86" s="9">
        <v>19.53</v>
      </c>
      <c r="H86" s="29" t="s">
        <v>300</v>
      </c>
      <c r="I86" s="31" t="s">
        <v>301</v>
      </c>
    </row>
    <row r="87" spans="1:9" ht="15.75" x14ac:dyDescent="0.25">
      <c r="A87" s="3">
        <v>84</v>
      </c>
      <c r="B87" s="4" t="s">
        <v>7</v>
      </c>
      <c r="C87" s="98" t="s">
        <v>98</v>
      </c>
      <c r="D87" s="51" t="s">
        <v>600</v>
      </c>
      <c r="E87" s="9" t="s">
        <v>236</v>
      </c>
      <c r="F87" s="9">
        <v>111.14599999999999</v>
      </c>
      <c r="G87" s="9">
        <v>111.14599999999999</v>
      </c>
      <c r="H87" s="29" t="s">
        <v>439</v>
      </c>
      <c r="I87" s="31" t="s">
        <v>601</v>
      </c>
    </row>
    <row r="88" spans="1:9" ht="15.75" x14ac:dyDescent="0.25">
      <c r="A88" s="3">
        <v>85</v>
      </c>
      <c r="B88" s="4" t="s">
        <v>16</v>
      </c>
      <c r="C88" s="98" t="s">
        <v>99</v>
      </c>
      <c r="D88" s="44" t="s">
        <v>599</v>
      </c>
      <c r="E88" s="41" t="s">
        <v>568</v>
      </c>
      <c r="F88" s="52">
        <v>2.92</v>
      </c>
      <c r="G88" s="10">
        <v>292</v>
      </c>
      <c r="H88" s="34" t="s">
        <v>416</v>
      </c>
      <c r="I88" s="37" t="s">
        <v>385</v>
      </c>
    </row>
    <row r="89" spans="1:9" ht="15.75" x14ac:dyDescent="0.25">
      <c r="A89" s="1">
        <v>86</v>
      </c>
      <c r="B89" s="2" t="s">
        <v>9</v>
      </c>
      <c r="C89" s="99" t="s">
        <v>100</v>
      </c>
      <c r="D89" s="51"/>
      <c r="E89" s="9"/>
      <c r="F89" s="9"/>
      <c r="G89" s="9"/>
      <c r="H89" s="29"/>
      <c r="I89" s="31"/>
    </row>
    <row r="90" spans="1:9" ht="15.75" x14ac:dyDescent="0.25">
      <c r="A90" s="3">
        <v>87</v>
      </c>
      <c r="B90" s="4" t="s">
        <v>9</v>
      </c>
      <c r="C90" s="98" t="s">
        <v>101</v>
      </c>
      <c r="D90" s="18" t="s">
        <v>598</v>
      </c>
      <c r="E90" s="9" t="s">
        <v>299</v>
      </c>
      <c r="F90" s="9">
        <v>36</v>
      </c>
      <c r="G90" s="9">
        <v>36</v>
      </c>
      <c r="H90" s="29" t="s">
        <v>473</v>
      </c>
      <c r="I90" s="31" t="s">
        <v>301</v>
      </c>
    </row>
    <row r="91" spans="1:9" ht="15.75" x14ac:dyDescent="0.25">
      <c r="A91" s="3">
        <v>88</v>
      </c>
      <c r="B91" s="4" t="s">
        <v>102</v>
      </c>
      <c r="C91" s="98" t="s">
        <v>103</v>
      </c>
      <c r="D91" s="56" t="s">
        <v>316</v>
      </c>
      <c r="E91" s="57">
        <v>10</v>
      </c>
      <c r="F91" s="62">
        <v>34</v>
      </c>
      <c r="G91" s="62">
        <f>F91*E91</f>
        <v>340</v>
      </c>
      <c r="H91" s="104" t="s">
        <v>317</v>
      </c>
      <c r="I91" s="105" t="s">
        <v>304</v>
      </c>
    </row>
    <row r="92" spans="1:9" ht="15.75" x14ac:dyDescent="0.25">
      <c r="A92" s="3">
        <v>89</v>
      </c>
      <c r="B92" s="4" t="s">
        <v>102</v>
      </c>
      <c r="C92" s="98" t="s">
        <v>104</v>
      </c>
      <c r="D92" s="53" t="s">
        <v>344</v>
      </c>
      <c r="E92" s="54" t="s">
        <v>329</v>
      </c>
      <c r="F92" s="55">
        <v>26</v>
      </c>
      <c r="G92" s="55">
        <v>260</v>
      </c>
      <c r="H92" s="113" t="s">
        <v>341</v>
      </c>
      <c r="I92" s="31" t="s">
        <v>331</v>
      </c>
    </row>
    <row r="93" spans="1:9" ht="15.75" x14ac:dyDescent="0.25">
      <c r="A93" s="3">
        <v>90</v>
      </c>
      <c r="B93" s="4" t="s">
        <v>14</v>
      </c>
      <c r="C93" s="98" t="s">
        <v>105</v>
      </c>
      <c r="D93" s="18" t="s">
        <v>594</v>
      </c>
      <c r="E93" s="9">
        <v>25</v>
      </c>
      <c r="F93" s="9">
        <v>8.66</v>
      </c>
      <c r="G93" s="9">
        <v>216.5</v>
      </c>
      <c r="H93" s="29" t="s">
        <v>405</v>
      </c>
      <c r="I93" s="30" t="s">
        <v>378</v>
      </c>
    </row>
    <row r="94" spans="1:9" ht="15.75" x14ac:dyDescent="0.25">
      <c r="A94" s="3">
        <v>91</v>
      </c>
      <c r="B94" s="4" t="s">
        <v>14</v>
      </c>
      <c r="C94" s="98" t="s">
        <v>106</v>
      </c>
      <c r="D94" s="18" t="s">
        <v>595</v>
      </c>
      <c r="E94" s="9" t="s">
        <v>411</v>
      </c>
      <c r="F94" s="9">
        <v>9.5</v>
      </c>
      <c r="G94" s="9">
        <v>950</v>
      </c>
      <c r="H94" s="29" t="s">
        <v>596</v>
      </c>
      <c r="I94" s="31" t="s">
        <v>301</v>
      </c>
    </row>
    <row r="95" spans="1:9" ht="15.75" x14ac:dyDescent="0.25">
      <c r="A95" s="3">
        <v>92</v>
      </c>
      <c r="B95" s="4" t="s">
        <v>16</v>
      </c>
      <c r="C95" s="98" t="s">
        <v>107</v>
      </c>
      <c r="D95" s="44" t="s">
        <v>597</v>
      </c>
      <c r="E95" s="41" t="s">
        <v>576</v>
      </c>
      <c r="F95" s="10">
        <v>3.28</v>
      </c>
      <c r="G95" s="10">
        <v>65.7</v>
      </c>
      <c r="H95" s="34" t="s">
        <v>384</v>
      </c>
      <c r="I95" s="37" t="s">
        <v>385</v>
      </c>
    </row>
    <row r="96" spans="1:9" ht="15.75" x14ac:dyDescent="0.25">
      <c r="A96" s="3">
        <v>93</v>
      </c>
      <c r="B96" s="4" t="s">
        <v>5</v>
      </c>
      <c r="C96" s="98" t="s">
        <v>108</v>
      </c>
      <c r="D96" s="18" t="s">
        <v>357</v>
      </c>
      <c r="E96" s="9">
        <v>10</v>
      </c>
      <c r="F96" s="9">
        <v>12</v>
      </c>
      <c r="G96" s="9">
        <v>120</v>
      </c>
      <c r="H96" s="29" t="s">
        <v>352</v>
      </c>
      <c r="I96" s="31" t="s">
        <v>352</v>
      </c>
    </row>
    <row r="97" spans="1:9" ht="15.75" x14ac:dyDescent="0.25">
      <c r="A97" s="3">
        <v>94</v>
      </c>
      <c r="B97" s="4" t="s">
        <v>54</v>
      </c>
      <c r="C97" s="98" t="s">
        <v>109</v>
      </c>
      <c r="D97" s="53" t="s">
        <v>347</v>
      </c>
      <c r="E97" s="54" t="s">
        <v>325</v>
      </c>
      <c r="F97" s="62">
        <v>54</v>
      </c>
      <c r="G97" s="62">
        <v>54</v>
      </c>
      <c r="H97" s="113" t="s">
        <v>330</v>
      </c>
      <c r="I97" s="31" t="s">
        <v>331</v>
      </c>
    </row>
    <row r="98" spans="1:9" ht="15.75" x14ac:dyDescent="0.25">
      <c r="A98" s="3">
        <v>95</v>
      </c>
      <c r="B98" s="4" t="s">
        <v>16</v>
      </c>
      <c r="C98" s="100" t="s">
        <v>110</v>
      </c>
      <c r="D98" s="53" t="s">
        <v>650</v>
      </c>
      <c r="E98" s="54">
        <v>10</v>
      </c>
      <c r="F98" s="62">
        <v>7.5</v>
      </c>
      <c r="G98" s="62">
        <v>75</v>
      </c>
      <c r="H98" s="113" t="s">
        <v>352</v>
      </c>
      <c r="I98" s="31" t="s">
        <v>352</v>
      </c>
    </row>
    <row r="99" spans="1:9" ht="15.75" x14ac:dyDescent="0.25">
      <c r="A99" s="3">
        <v>96</v>
      </c>
      <c r="B99" s="4" t="s">
        <v>9</v>
      </c>
      <c r="C99" s="98" t="s">
        <v>111</v>
      </c>
      <c r="D99" s="18" t="s">
        <v>588</v>
      </c>
      <c r="E99" s="10" t="s">
        <v>396</v>
      </c>
      <c r="F99" s="10">
        <v>57.72</v>
      </c>
      <c r="G99" s="45">
        <v>57.72</v>
      </c>
      <c r="H99" s="34" t="s">
        <v>393</v>
      </c>
      <c r="I99" s="35" t="s">
        <v>394</v>
      </c>
    </row>
    <row r="100" spans="1:9" ht="15.75" x14ac:dyDescent="0.25">
      <c r="A100" s="3">
        <v>97</v>
      </c>
      <c r="B100" s="4" t="s">
        <v>16</v>
      </c>
      <c r="C100" s="98" t="s">
        <v>112</v>
      </c>
      <c r="D100" s="18" t="s">
        <v>589</v>
      </c>
      <c r="E100" s="9" t="s">
        <v>590</v>
      </c>
      <c r="F100" s="9">
        <v>1.96</v>
      </c>
      <c r="G100" s="9" t="s">
        <v>591</v>
      </c>
      <c r="H100" s="29" t="s">
        <v>436</v>
      </c>
      <c r="I100" s="31" t="s">
        <v>437</v>
      </c>
    </row>
    <row r="101" spans="1:9" ht="15.75" x14ac:dyDescent="0.25">
      <c r="A101" s="3">
        <v>98</v>
      </c>
      <c r="B101" s="4" t="s">
        <v>113</v>
      </c>
      <c r="C101" s="98" t="s">
        <v>114</v>
      </c>
      <c r="D101" s="18" t="s">
        <v>592</v>
      </c>
      <c r="E101" s="9" t="s">
        <v>299</v>
      </c>
      <c r="F101" s="9">
        <v>203</v>
      </c>
      <c r="G101" s="9">
        <v>203</v>
      </c>
      <c r="H101" s="29" t="s">
        <v>593</v>
      </c>
      <c r="I101" s="31" t="s">
        <v>301</v>
      </c>
    </row>
    <row r="102" spans="1:9" ht="15.75" x14ac:dyDescent="0.25">
      <c r="A102" s="1">
        <v>99</v>
      </c>
      <c r="B102" s="2" t="s">
        <v>115</v>
      </c>
      <c r="C102" s="99" t="s">
        <v>116</v>
      </c>
      <c r="D102" s="51"/>
      <c r="E102" s="9"/>
      <c r="F102" s="9"/>
      <c r="G102" s="9"/>
      <c r="H102" s="29"/>
      <c r="I102" s="31"/>
    </row>
    <row r="103" spans="1:9" ht="15.75" x14ac:dyDescent="0.25">
      <c r="A103" s="1">
        <v>100</v>
      </c>
      <c r="B103" s="2" t="s">
        <v>16</v>
      </c>
      <c r="C103" s="99" t="s">
        <v>117</v>
      </c>
      <c r="D103" s="51"/>
      <c r="E103" s="9"/>
      <c r="F103" s="9"/>
      <c r="G103" s="9"/>
      <c r="H103" s="29"/>
      <c r="I103" s="31"/>
    </row>
    <row r="104" spans="1:9" ht="15.75" x14ac:dyDescent="0.25">
      <c r="A104" s="1">
        <v>101</v>
      </c>
      <c r="B104" s="2" t="s">
        <v>118</v>
      </c>
      <c r="C104" s="99" t="s">
        <v>119</v>
      </c>
      <c r="D104" s="51"/>
      <c r="E104" s="9"/>
      <c r="F104" s="9"/>
      <c r="G104" s="9"/>
      <c r="H104" s="29"/>
      <c r="I104" s="31"/>
    </row>
    <row r="105" spans="1:9" ht="15.75" x14ac:dyDescent="0.25">
      <c r="A105" s="3">
        <v>102</v>
      </c>
      <c r="B105" s="4" t="s">
        <v>14</v>
      </c>
      <c r="C105" s="98" t="s">
        <v>120</v>
      </c>
      <c r="D105" s="18" t="s">
        <v>573</v>
      </c>
      <c r="E105" s="9" t="s">
        <v>392</v>
      </c>
      <c r="F105" s="9">
        <v>10.92</v>
      </c>
      <c r="G105" s="68">
        <v>273.12</v>
      </c>
      <c r="H105" s="29" t="s">
        <v>574</v>
      </c>
      <c r="I105" s="31" t="s">
        <v>369</v>
      </c>
    </row>
    <row r="106" spans="1:9" ht="15.75" x14ac:dyDescent="0.25">
      <c r="A106" s="3">
        <v>103</v>
      </c>
      <c r="B106" s="4" t="s">
        <v>5</v>
      </c>
      <c r="C106" s="98" t="s">
        <v>120</v>
      </c>
      <c r="D106" s="18" t="s">
        <v>575</v>
      </c>
      <c r="E106" s="10" t="s">
        <v>576</v>
      </c>
      <c r="F106" s="10">
        <v>3.79</v>
      </c>
      <c r="G106" s="45">
        <v>75.87</v>
      </c>
      <c r="H106" s="34" t="s">
        <v>393</v>
      </c>
      <c r="I106" s="35" t="s">
        <v>394</v>
      </c>
    </row>
    <row r="107" spans="1:9" ht="15.75" x14ac:dyDescent="0.25">
      <c r="A107" s="3">
        <v>104</v>
      </c>
      <c r="B107" s="4" t="s">
        <v>5</v>
      </c>
      <c r="C107" s="98" t="s">
        <v>121</v>
      </c>
      <c r="D107" s="38" t="s">
        <v>577</v>
      </c>
      <c r="E107" s="39">
        <v>30</v>
      </c>
      <c r="F107" s="39">
        <f>G107/E107</f>
        <v>8.6</v>
      </c>
      <c r="G107" s="40">
        <v>258</v>
      </c>
      <c r="H107" s="36" t="s">
        <v>578</v>
      </c>
      <c r="I107" s="108" t="s">
        <v>579</v>
      </c>
    </row>
    <row r="108" spans="1:9" ht="15.75" x14ac:dyDescent="0.25">
      <c r="A108" s="3">
        <v>105</v>
      </c>
      <c r="B108" s="4" t="s">
        <v>14</v>
      </c>
      <c r="C108" s="98" t="s">
        <v>121</v>
      </c>
      <c r="D108" s="18" t="s">
        <v>358</v>
      </c>
      <c r="E108" s="9">
        <v>10</v>
      </c>
      <c r="F108" s="9">
        <f>G108/E108</f>
        <v>21</v>
      </c>
      <c r="G108" s="9">
        <v>210</v>
      </c>
      <c r="H108" s="29" t="s">
        <v>359</v>
      </c>
      <c r="I108" s="31" t="s">
        <v>352</v>
      </c>
    </row>
    <row r="109" spans="1:9" ht="15.75" x14ac:dyDescent="0.25">
      <c r="A109" s="3">
        <v>106</v>
      </c>
      <c r="B109" s="4" t="s">
        <v>113</v>
      </c>
      <c r="C109" s="98" t="s">
        <v>122</v>
      </c>
      <c r="D109" s="38" t="s">
        <v>580</v>
      </c>
      <c r="E109" s="39">
        <v>1</v>
      </c>
      <c r="F109" s="39">
        <f>G109/E109</f>
        <v>162.66999999999999</v>
      </c>
      <c r="G109" s="40">
        <v>162.66999999999999</v>
      </c>
      <c r="H109" s="36" t="s">
        <v>578</v>
      </c>
      <c r="I109" s="108" t="s">
        <v>579</v>
      </c>
    </row>
    <row r="110" spans="1:9" ht="15.75" x14ac:dyDescent="0.25">
      <c r="A110" s="3">
        <v>107</v>
      </c>
      <c r="B110" s="4" t="s">
        <v>123</v>
      </c>
      <c r="C110" s="98" t="s">
        <v>124</v>
      </c>
      <c r="D110" s="38" t="s">
        <v>581</v>
      </c>
      <c r="E110" s="39">
        <v>120</v>
      </c>
      <c r="F110" s="39">
        <f>G110/E110</f>
        <v>2.0059645833333333</v>
      </c>
      <c r="G110" s="40">
        <v>240.71575000000001</v>
      </c>
      <c r="H110" s="36" t="s">
        <v>578</v>
      </c>
      <c r="I110" s="108" t="s">
        <v>579</v>
      </c>
    </row>
    <row r="111" spans="1:9" ht="15.75" x14ac:dyDescent="0.25">
      <c r="A111" s="3">
        <v>108</v>
      </c>
      <c r="B111" s="4" t="s">
        <v>54</v>
      </c>
      <c r="C111" s="98" t="s">
        <v>125</v>
      </c>
      <c r="D111" s="38" t="s">
        <v>582</v>
      </c>
      <c r="E111" s="39">
        <v>1</v>
      </c>
      <c r="F111" s="39">
        <f>G111/E111</f>
        <v>299.14999999999998</v>
      </c>
      <c r="G111" s="40">
        <v>299.14999999999998</v>
      </c>
      <c r="H111" s="36" t="s">
        <v>578</v>
      </c>
      <c r="I111" s="108" t="s">
        <v>579</v>
      </c>
    </row>
    <row r="112" spans="1:9" ht="15.75" x14ac:dyDescent="0.25">
      <c r="A112" s="3">
        <v>109</v>
      </c>
      <c r="B112" s="4" t="s">
        <v>16</v>
      </c>
      <c r="C112" s="98" t="s">
        <v>126</v>
      </c>
      <c r="D112" s="42" t="s">
        <v>583</v>
      </c>
      <c r="E112" s="43">
        <v>28</v>
      </c>
      <c r="F112" s="9">
        <f>(G112/E112)</f>
        <v>332.14285714285717</v>
      </c>
      <c r="G112" s="43">
        <v>9300</v>
      </c>
      <c r="H112" s="36" t="s">
        <v>584</v>
      </c>
      <c r="I112" s="30" t="s">
        <v>378</v>
      </c>
    </row>
    <row r="113" spans="1:10" ht="15.75" x14ac:dyDescent="0.25">
      <c r="A113" s="3">
        <v>110</v>
      </c>
      <c r="B113" s="4" t="s">
        <v>16</v>
      </c>
      <c r="C113" s="98" t="s">
        <v>127</v>
      </c>
      <c r="D113" s="42" t="s">
        <v>585</v>
      </c>
      <c r="E113" s="43">
        <v>30</v>
      </c>
      <c r="F113" s="9">
        <f>(G113/E113)</f>
        <v>48.6</v>
      </c>
      <c r="G113" s="43">
        <v>1458</v>
      </c>
      <c r="H113" s="36" t="s">
        <v>584</v>
      </c>
      <c r="I113" s="30" t="s">
        <v>378</v>
      </c>
    </row>
    <row r="114" spans="1:10" ht="15.75" x14ac:dyDescent="0.25">
      <c r="A114" s="3">
        <v>111</v>
      </c>
      <c r="B114" s="4" t="s">
        <v>9</v>
      </c>
      <c r="C114" s="98" t="s">
        <v>128</v>
      </c>
      <c r="D114" s="18" t="s">
        <v>586</v>
      </c>
      <c r="E114" s="9" t="s">
        <v>299</v>
      </c>
      <c r="F114" s="9">
        <v>65</v>
      </c>
      <c r="G114" s="9">
        <v>65</v>
      </c>
      <c r="H114" s="29" t="s">
        <v>473</v>
      </c>
      <c r="I114" s="31" t="s">
        <v>301</v>
      </c>
    </row>
    <row r="115" spans="1:10" ht="15.75" x14ac:dyDescent="0.25">
      <c r="A115" s="3">
        <v>112</v>
      </c>
      <c r="B115" s="4" t="s">
        <v>16</v>
      </c>
      <c r="C115" s="98" t="s">
        <v>129</v>
      </c>
      <c r="D115" s="18" t="s">
        <v>587</v>
      </c>
      <c r="E115" s="9" t="s">
        <v>371</v>
      </c>
      <c r="F115" s="9">
        <v>4.45</v>
      </c>
      <c r="G115" s="9">
        <v>44.5</v>
      </c>
      <c r="H115" s="29" t="s">
        <v>390</v>
      </c>
      <c r="I115" s="31" t="s">
        <v>390</v>
      </c>
    </row>
    <row r="116" spans="1:10" ht="15.75" x14ac:dyDescent="0.25">
      <c r="A116" s="3">
        <v>113</v>
      </c>
      <c r="B116" s="4" t="s">
        <v>5</v>
      </c>
      <c r="C116" s="98" t="s">
        <v>130</v>
      </c>
      <c r="D116" s="18" t="s">
        <v>363</v>
      </c>
      <c r="E116" s="9">
        <v>14</v>
      </c>
      <c r="F116" s="9">
        <v>5.2</v>
      </c>
      <c r="G116" s="9">
        <v>72.8</v>
      </c>
      <c r="H116" s="29" t="s">
        <v>352</v>
      </c>
      <c r="I116" s="31" t="s">
        <v>352</v>
      </c>
      <c r="J116" s="15"/>
    </row>
    <row r="117" spans="1:10" ht="15.75" x14ac:dyDescent="0.25">
      <c r="A117" s="3">
        <v>114</v>
      </c>
      <c r="B117" s="4" t="s">
        <v>102</v>
      </c>
      <c r="C117" s="98" t="s">
        <v>131</v>
      </c>
      <c r="D117" s="18" t="s">
        <v>571</v>
      </c>
      <c r="E117" s="10" t="s">
        <v>572</v>
      </c>
      <c r="F117" s="10">
        <v>12.45</v>
      </c>
      <c r="G117" s="45">
        <v>348.6</v>
      </c>
      <c r="H117" s="34" t="s">
        <v>393</v>
      </c>
      <c r="I117" s="35" t="s">
        <v>394</v>
      </c>
    </row>
    <row r="118" spans="1:10" ht="15.75" x14ac:dyDescent="0.25">
      <c r="A118" s="1">
        <v>115</v>
      </c>
      <c r="B118" s="2" t="s">
        <v>5</v>
      </c>
      <c r="C118" s="99" t="s">
        <v>132</v>
      </c>
      <c r="D118" s="51"/>
      <c r="E118" s="9"/>
      <c r="F118" s="9"/>
      <c r="G118" s="9"/>
      <c r="H118" s="29"/>
      <c r="I118" s="31"/>
    </row>
    <row r="119" spans="1:10" ht="15.75" x14ac:dyDescent="0.25">
      <c r="A119" s="3">
        <v>116</v>
      </c>
      <c r="B119" s="4" t="s">
        <v>5</v>
      </c>
      <c r="C119" s="98" t="s">
        <v>133</v>
      </c>
      <c r="D119" s="51" t="s">
        <v>570</v>
      </c>
      <c r="E119" s="9">
        <v>14</v>
      </c>
      <c r="F119" s="68">
        <v>6.5714285714285712</v>
      </c>
      <c r="G119" s="69">
        <f>F119*E119</f>
        <v>92</v>
      </c>
      <c r="H119" s="29" t="s">
        <v>528</v>
      </c>
      <c r="I119" s="31" t="s">
        <v>381</v>
      </c>
    </row>
    <row r="120" spans="1:10" ht="15.75" x14ac:dyDescent="0.25">
      <c r="A120" s="3">
        <v>117</v>
      </c>
      <c r="B120" s="4" t="s">
        <v>9</v>
      </c>
      <c r="C120" s="98" t="s">
        <v>134</v>
      </c>
      <c r="D120" s="18" t="s">
        <v>566</v>
      </c>
      <c r="E120" s="10" t="s">
        <v>567</v>
      </c>
      <c r="F120" s="60">
        <v>42.924999999999997</v>
      </c>
      <c r="G120" s="61">
        <v>42.924999999999997</v>
      </c>
      <c r="H120" s="106" t="s">
        <v>422</v>
      </c>
      <c r="I120" s="107" t="s">
        <v>422</v>
      </c>
    </row>
    <row r="121" spans="1:10" ht="15.75" x14ac:dyDescent="0.25">
      <c r="A121" s="3">
        <v>118</v>
      </c>
      <c r="B121" s="4" t="s">
        <v>5</v>
      </c>
      <c r="C121" s="98" t="s">
        <v>135</v>
      </c>
      <c r="D121" s="18" t="s">
        <v>566</v>
      </c>
      <c r="E121" s="10" t="s">
        <v>568</v>
      </c>
      <c r="F121" s="60">
        <v>2.1419999999999999</v>
      </c>
      <c r="G121" s="61">
        <v>214.2</v>
      </c>
      <c r="H121" s="106" t="s">
        <v>422</v>
      </c>
      <c r="I121" s="107" t="s">
        <v>422</v>
      </c>
    </row>
    <row r="122" spans="1:10" ht="15.75" x14ac:dyDescent="0.25">
      <c r="A122" s="3">
        <v>119</v>
      </c>
      <c r="B122" s="4" t="s">
        <v>9</v>
      </c>
      <c r="C122" s="98" t="s">
        <v>136</v>
      </c>
      <c r="D122" s="44" t="s">
        <v>569</v>
      </c>
      <c r="E122" s="41" t="s">
        <v>396</v>
      </c>
      <c r="F122" s="10">
        <v>26</v>
      </c>
      <c r="G122" s="10">
        <v>26</v>
      </c>
      <c r="H122" s="34" t="s">
        <v>416</v>
      </c>
      <c r="I122" s="37" t="s">
        <v>385</v>
      </c>
    </row>
    <row r="123" spans="1:10" ht="15.75" x14ac:dyDescent="0.25">
      <c r="A123" s="1">
        <v>120</v>
      </c>
      <c r="B123" s="2" t="s">
        <v>137</v>
      </c>
      <c r="C123" s="99" t="s">
        <v>138</v>
      </c>
      <c r="D123" s="51"/>
      <c r="E123" s="9"/>
      <c r="F123" s="9"/>
      <c r="G123" s="9"/>
      <c r="H123" s="29"/>
      <c r="I123" s="31"/>
    </row>
    <row r="124" spans="1:10" ht="15.75" x14ac:dyDescent="0.25">
      <c r="A124" s="3">
        <v>121</v>
      </c>
      <c r="B124" s="4" t="s">
        <v>9</v>
      </c>
      <c r="C124" s="98" t="s">
        <v>139</v>
      </c>
      <c r="D124" s="18" t="s">
        <v>558</v>
      </c>
      <c r="E124" s="9" t="s">
        <v>299</v>
      </c>
      <c r="F124" s="9">
        <v>69</v>
      </c>
      <c r="G124" s="9">
        <v>69</v>
      </c>
      <c r="H124" s="29" t="s">
        <v>473</v>
      </c>
      <c r="I124" s="31" t="s">
        <v>301</v>
      </c>
    </row>
    <row r="125" spans="1:10" ht="15.75" x14ac:dyDescent="0.25">
      <c r="A125" s="3">
        <v>122</v>
      </c>
      <c r="B125" s="4" t="s">
        <v>113</v>
      </c>
      <c r="C125" s="98" t="s">
        <v>140</v>
      </c>
      <c r="D125" s="18" t="s">
        <v>559</v>
      </c>
      <c r="E125" s="9">
        <v>1</v>
      </c>
      <c r="F125" s="69">
        <v>78.040000000000006</v>
      </c>
      <c r="G125" s="68">
        <f>F125*E125</f>
        <v>78.040000000000006</v>
      </c>
      <c r="H125" s="29" t="s">
        <v>560</v>
      </c>
      <c r="I125" s="31" t="s">
        <v>381</v>
      </c>
    </row>
    <row r="126" spans="1:10" ht="15.75" x14ac:dyDescent="0.25">
      <c r="A126" s="3">
        <v>123</v>
      </c>
      <c r="B126" s="4" t="s">
        <v>141</v>
      </c>
      <c r="C126" s="98" t="s">
        <v>142</v>
      </c>
      <c r="D126" s="18" t="s">
        <v>561</v>
      </c>
      <c r="E126" s="10">
        <v>1</v>
      </c>
      <c r="F126" s="10">
        <v>465</v>
      </c>
      <c r="G126" s="10">
        <v>465</v>
      </c>
      <c r="H126" s="34" t="s">
        <v>562</v>
      </c>
      <c r="I126" s="37" t="s">
        <v>401</v>
      </c>
    </row>
    <row r="127" spans="1:10" ht="15.75" x14ac:dyDescent="0.25">
      <c r="A127" s="3">
        <v>124</v>
      </c>
      <c r="B127" s="4" t="s">
        <v>141</v>
      </c>
      <c r="C127" s="98" t="s">
        <v>143</v>
      </c>
      <c r="D127" s="18" t="s">
        <v>563</v>
      </c>
      <c r="E127" s="10">
        <v>1</v>
      </c>
      <c r="F127" s="60">
        <v>289.89249999999998</v>
      </c>
      <c r="G127" s="61">
        <v>289.89249999999998</v>
      </c>
      <c r="H127" s="34" t="s">
        <v>422</v>
      </c>
      <c r="I127" s="37" t="s">
        <v>422</v>
      </c>
    </row>
    <row r="128" spans="1:10" ht="15.75" x14ac:dyDescent="0.25">
      <c r="A128" s="3">
        <v>125</v>
      </c>
      <c r="B128" s="4" t="s">
        <v>144</v>
      </c>
      <c r="C128" s="98" t="s">
        <v>145</v>
      </c>
      <c r="D128" s="18" t="s">
        <v>564</v>
      </c>
      <c r="E128" s="9" t="s">
        <v>565</v>
      </c>
      <c r="F128" s="10">
        <v>185.68</v>
      </c>
      <c r="G128" s="10">
        <v>185.68</v>
      </c>
      <c r="H128" s="29" t="s">
        <v>536</v>
      </c>
      <c r="I128" s="31" t="s">
        <v>537</v>
      </c>
    </row>
    <row r="129" spans="1:9" ht="15.75" x14ac:dyDescent="0.25">
      <c r="A129" s="1">
        <v>126</v>
      </c>
      <c r="B129" s="2" t="s">
        <v>144</v>
      </c>
      <c r="C129" s="99" t="s">
        <v>146</v>
      </c>
      <c r="D129" s="51"/>
      <c r="E129" s="9"/>
      <c r="F129" s="9"/>
      <c r="G129" s="9"/>
      <c r="H129" s="29"/>
      <c r="I129" s="31"/>
    </row>
    <row r="130" spans="1:9" ht="15.75" x14ac:dyDescent="0.25">
      <c r="A130" s="3">
        <v>127</v>
      </c>
      <c r="B130" s="4" t="s">
        <v>147</v>
      </c>
      <c r="C130" s="98" t="s">
        <v>148</v>
      </c>
      <c r="D130" s="18" t="s">
        <v>556</v>
      </c>
      <c r="E130" s="9">
        <v>6</v>
      </c>
      <c r="F130" s="76">
        <v>51.45</v>
      </c>
      <c r="G130" s="76">
        <f>F130*E130</f>
        <v>308.70000000000005</v>
      </c>
      <c r="H130" s="29" t="s">
        <v>501</v>
      </c>
      <c r="I130" s="31" t="s">
        <v>381</v>
      </c>
    </row>
    <row r="131" spans="1:9" ht="15.75" x14ac:dyDescent="0.25">
      <c r="A131" s="3">
        <v>128</v>
      </c>
      <c r="B131" s="4" t="s">
        <v>149</v>
      </c>
      <c r="C131" s="98" t="s">
        <v>150</v>
      </c>
      <c r="D131" s="18" t="s">
        <v>557</v>
      </c>
      <c r="E131" s="10">
        <v>10</v>
      </c>
      <c r="F131" s="64">
        <v>65.64500000000001</v>
      </c>
      <c r="G131" s="65">
        <v>656.45</v>
      </c>
      <c r="H131" s="36" t="s">
        <v>427</v>
      </c>
      <c r="I131" s="108" t="s">
        <v>428</v>
      </c>
    </row>
    <row r="132" spans="1:9" ht="15.75" x14ac:dyDescent="0.25">
      <c r="A132" s="1">
        <v>129</v>
      </c>
      <c r="B132" s="2" t="s">
        <v>151</v>
      </c>
      <c r="C132" s="99" t="s">
        <v>152</v>
      </c>
      <c r="D132" s="51"/>
      <c r="E132" s="9"/>
      <c r="F132" s="9"/>
      <c r="G132" s="9"/>
      <c r="H132" s="29"/>
      <c r="I132" s="31"/>
    </row>
    <row r="133" spans="1:9" ht="15.75" x14ac:dyDescent="0.25">
      <c r="A133" s="3">
        <v>130</v>
      </c>
      <c r="B133" s="4" t="s">
        <v>30</v>
      </c>
      <c r="C133" s="98" t="s">
        <v>153</v>
      </c>
      <c r="D133" s="18" t="s">
        <v>553</v>
      </c>
      <c r="E133" s="10" t="s">
        <v>554</v>
      </c>
      <c r="F133" s="77">
        <v>18.37</v>
      </c>
      <c r="G133" s="45">
        <v>367.31</v>
      </c>
      <c r="H133" s="34" t="s">
        <v>555</v>
      </c>
      <c r="I133" s="35" t="s">
        <v>394</v>
      </c>
    </row>
    <row r="134" spans="1:9" ht="15.75" x14ac:dyDescent="0.25">
      <c r="A134" s="3">
        <v>131</v>
      </c>
      <c r="B134" s="4" t="s">
        <v>14</v>
      </c>
      <c r="C134" s="98" t="s">
        <v>153</v>
      </c>
      <c r="D134" s="70" t="s">
        <v>545</v>
      </c>
      <c r="E134" s="71">
        <v>10</v>
      </c>
      <c r="F134" s="28">
        <v>31</v>
      </c>
      <c r="G134" s="28">
        <v>310</v>
      </c>
      <c r="H134" s="34" t="s">
        <v>460</v>
      </c>
      <c r="I134" s="30" t="s">
        <v>378</v>
      </c>
    </row>
    <row r="135" spans="1:9" ht="15.75" x14ac:dyDescent="0.25">
      <c r="A135" s="3">
        <v>132</v>
      </c>
      <c r="B135" s="4" t="s">
        <v>5</v>
      </c>
      <c r="C135" s="98" t="s">
        <v>154</v>
      </c>
      <c r="D135" s="18" t="s">
        <v>546</v>
      </c>
      <c r="E135" s="10" t="s">
        <v>547</v>
      </c>
      <c r="F135" s="60">
        <v>73.631249999999994</v>
      </c>
      <c r="G135" s="61">
        <v>73.631249999999994</v>
      </c>
      <c r="H135" s="106" t="s">
        <v>422</v>
      </c>
      <c r="I135" s="107" t="s">
        <v>422</v>
      </c>
    </row>
    <row r="136" spans="1:9" ht="15.75" x14ac:dyDescent="0.25">
      <c r="A136" s="3">
        <v>133</v>
      </c>
      <c r="B136" s="4" t="s">
        <v>24</v>
      </c>
      <c r="C136" s="98" t="s">
        <v>155</v>
      </c>
      <c r="D136" s="78" t="s">
        <v>324</v>
      </c>
      <c r="E136" s="79" t="s">
        <v>325</v>
      </c>
      <c r="F136" s="80">
        <v>909.08</v>
      </c>
      <c r="G136" s="80">
        <v>909.08</v>
      </c>
      <c r="H136" s="114" t="s">
        <v>326</v>
      </c>
      <c r="I136" s="115" t="s">
        <v>327</v>
      </c>
    </row>
    <row r="137" spans="1:9" ht="15.75" x14ac:dyDescent="0.25">
      <c r="A137" s="3">
        <v>134</v>
      </c>
      <c r="B137" s="4" t="s">
        <v>5</v>
      </c>
      <c r="C137" s="98" t="s">
        <v>156</v>
      </c>
      <c r="D137" s="66" t="s">
        <v>548</v>
      </c>
      <c r="E137" s="9">
        <v>20</v>
      </c>
      <c r="F137" s="9">
        <f>G137/E137</f>
        <v>34.75</v>
      </c>
      <c r="G137" s="9">
        <v>695</v>
      </c>
      <c r="H137" s="29" t="s">
        <v>539</v>
      </c>
      <c r="I137" s="37" t="s">
        <v>304</v>
      </c>
    </row>
    <row r="138" spans="1:9" ht="15.75" x14ac:dyDescent="0.25">
      <c r="A138" s="3">
        <v>135</v>
      </c>
      <c r="B138" s="4" t="s">
        <v>5</v>
      </c>
      <c r="C138" s="98" t="s">
        <v>157</v>
      </c>
      <c r="D138" s="18" t="s">
        <v>549</v>
      </c>
      <c r="E138" s="10" t="s">
        <v>489</v>
      </c>
      <c r="F138" s="60">
        <v>10.739750000000001</v>
      </c>
      <c r="G138" s="61">
        <v>107.39750000000001</v>
      </c>
      <c r="H138" s="106" t="s">
        <v>422</v>
      </c>
      <c r="I138" s="107" t="s">
        <v>422</v>
      </c>
    </row>
    <row r="139" spans="1:9" ht="15.75" x14ac:dyDescent="0.25">
      <c r="A139" s="3">
        <v>136</v>
      </c>
      <c r="B139" s="4" t="s">
        <v>14</v>
      </c>
      <c r="C139" s="98" t="s">
        <v>158</v>
      </c>
      <c r="D139" s="18" t="s">
        <v>550</v>
      </c>
      <c r="E139" s="9" t="s">
        <v>551</v>
      </c>
      <c r="F139" s="9">
        <v>14</v>
      </c>
      <c r="G139" s="9">
        <v>700</v>
      </c>
      <c r="H139" s="29" t="s">
        <v>552</v>
      </c>
      <c r="I139" s="31" t="s">
        <v>301</v>
      </c>
    </row>
    <row r="140" spans="1:9" ht="15.75" x14ac:dyDescent="0.25">
      <c r="A140" s="1">
        <v>137</v>
      </c>
      <c r="B140" s="2" t="s">
        <v>159</v>
      </c>
      <c r="C140" s="99" t="s">
        <v>160</v>
      </c>
      <c r="D140" s="51"/>
      <c r="E140" s="9"/>
      <c r="F140" s="9"/>
      <c r="G140" s="9"/>
      <c r="H140" s="29"/>
      <c r="I140" s="31"/>
    </row>
    <row r="141" spans="1:9" ht="15.75" x14ac:dyDescent="0.25">
      <c r="A141" s="3">
        <v>138</v>
      </c>
      <c r="B141" s="4" t="s">
        <v>16</v>
      </c>
      <c r="C141" s="98" t="s">
        <v>161</v>
      </c>
      <c r="D141" s="53" t="s">
        <v>336</v>
      </c>
      <c r="E141" s="54" t="s">
        <v>337</v>
      </c>
      <c r="F141" s="55">
        <v>9</v>
      </c>
      <c r="G141" s="55">
        <v>189</v>
      </c>
      <c r="H141" s="113" t="s">
        <v>338</v>
      </c>
      <c r="I141" s="31" t="s">
        <v>331</v>
      </c>
    </row>
    <row r="142" spans="1:9" ht="15.75" x14ac:dyDescent="0.25">
      <c r="A142" s="3">
        <v>139</v>
      </c>
      <c r="B142" s="4" t="s">
        <v>16</v>
      </c>
      <c r="C142" s="98" t="s">
        <v>162</v>
      </c>
      <c r="D142" s="66" t="s">
        <v>538</v>
      </c>
      <c r="E142" s="9">
        <v>21</v>
      </c>
      <c r="F142" s="9">
        <f>G142/E142</f>
        <v>11.904761904761905</v>
      </c>
      <c r="G142" s="9">
        <v>250</v>
      </c>
      <c r="H142" s="29" t="s">
        <v>539</v>
      </c>
      <c r="I142" s="37" t="s">
        <v>304</v>
      </c>
    </row>
    <row r="143" spans="1:9" ht="15.75" x14ac:dyDescent="0.25">
      <c r="A143" s="3">
        <v>140</v>
      </c>
      <c r="B143" s="4" t="s">
        <v>16</v>
      </c>
      <c r="C143" s="98" t="s">
        <v>163</v>
      </c>
      <c r="D143" s="18" t="s">
        <v>540</v>
      </c>
      <c r="E143" s="9" t="s">
        <v>399</v>
      </c>
      <c r="F143" s="9">
        <v>18.97</v>
      </c>
      <c r="G143" s="68">
        <v>569.25</v>
      </c>
      <c r="H143" s="29" t="s">
        <v>541</v>
      </c>
      <c r="I143" s="31" t="s">
        <v>369</v>
      </c>
    </row>
    <row r="144" spans="1:9" ht="15.75" x14ac:dyDescent="0.25">
      <c r="A144" s="3">
        <v>141</v>
      </c>
      <c r="B144" s="4" t="s">
        <v>102</v>
      </c>
      <c r="C144" s="98" t="s">
        <v>164</v>
      </c>
      <c r="D144" s="66" t="s">
        <v>542</v>
      </c>
      <c r="E144" s="67">
        <v>30</v>
      </c>
      <c r="F144" s="67">
        <f>G144/E144</f>
        <v>26.666666666666668</v>
      </c>
      <c r="G144" s="67">
        <v>800</v>
      </c>
      <c r="H144" s="109" t="s">
        <v>543</v>
      </c>
      <c r="I144" s="110" t="s">
        <v>432</v>
      </c>
    </row>
    <row r="145" spans="1:9" ht="15.75" x14ac:dyDescent="0.25">
      <c r="A145" s="3">
        <v>142</v>
      </c>
      <c r="B145" s="4" t="s">
        <v>16</v>
      </c>
      <c r="C145" s="98" t="s">
        <v>165</v>
      </c>
      <c r="D145" s="18" t="s">
        <v>544</v>
      </c>
      <c r="E145" s="9">
        <v>10</v>
      </c>
      <c r="F145" s="9">
        <f>G145/E145</f>
        <v>7</v>
      </c>
      <c r="G145" s="9">
        <v>70</v>
      </c>
      <c r="H145" s="29" t="s">
        <v>352</v>
      </c>
      <c r="I145" s="31" t="s">
        <v>352</v>
      </c>
    </row>
    <row r="146" spans="1:9" ht="15.75" x14ac:dyDescent="0.25">
      <c r="A146" s="1">
        <v>143</v>
      </c>
      <c r="B146" s="2" t="s">
        <v>166</v>
      </c>
      <c r="C146" s="99" t="s">
        <v>167</v>
      </c>
      <c r="D146" s="51"/>
      <c r="E146" s="9"/>
      <c r="F146" s="9"/>
      <c r="G146" s="9"/>
      <c r="H146" s="29"/>
      <c r="I146" s="31"/>
    </row>
    <row r="147" spans="1:9" ht="15.75" x14ac:dyDescent="0.25">
      <c r="A147" s="1">
        <v>144</v>
      </c>
      <c r="B147" s="2" t="s">
        <v>166</v>
      </c>
      <c r="C147" s="99" t="s">
        <v>168</v>
      </c>
      <c r="D147" s="51"/>
      <c r="E147" s="9"/>
      <c r="F147" s="9"/>
      <c r="G147" s="9"/>
      <c r="H147" s="29"/>
      <c r="I147" s="31"/>
    </row>
    <row r="148" spans="1:9" ht="15.75" x14ac:dyDescent="0.25">
      <c r="A148" s="1">
        <v>145</v>
      </c>
      <c r="B148" s="2" t="s">
        <v>166</v>
      </c>
      <c r="C148" s="99" t="s">
        <v>169</v>
      </c>
      <c r="D148" s="51"/>
      <c r="E148" s="9"/>
      <c r="F148" s="9"/>
      <c r="G148" s="9"/>
      <c r="H148" s="29"/>
      <c r="I148" s="31"/>
    </row>
    <row r="149" spans="1:9" ht="15.75" x14ac:dyDescent="0.25">
      <c r="A149" s="3">
        <v>146</v>
      </c>
      <c r="B149" s="4" t="s">
        <v>170</v>
      </c>
      <c r="C149" s="98" t="s">
        <v>171</v>
      </c>
      <c r="D149" s="25" t="s">
        <v>533</v>
      </c>
      <c r="E149" s="26" t="s">
        <v>534</v>
      </c>
      <c r="F149" s="27">
        <v>119</v>
      </c>
      <c r="G149" s="27">
        <v>119</v>
      </c>
      <c r="H149" s="29" t="s">
        <v>397</v>
      </c>
      <c r="I149" s="30" t="s">
        <v>378</v>
      </c>
    </row>
    <row r="150" spans="1:9" ht="15.75" x14ac:dyDescent="0.25">
      <c r="A150" s="3">
        <v>147</v>
      </c>
      <c r="B150" s="4" t="s">
        <v>170</v>
      </c>
      <c r="C150" s="98" t="s">
        <v>172</v>
      </c>
      <c r="D150" s="18" t="s">
        <v>535</v>
      </c>
      <c r="E150" s="9" t="s">
        <v>534</v>
      </c>
      <c r="F150" s="10">
        <v>100.23</v>
      </c>
      <c r="G150" s="10">
        <v>100.23</v>
      </c>
      <c r="H150" s="29" t="s">
        <v>536</v>
      </c>
      <c r="I150" s="31" t="s">
        <v>537</v>
      </c>
    </row>
    <row r="151" spans="1:9" ht="15.75" x14ac:dyDescent="0.25">
      <c r="A151" s="1">
        <v>148</v>
      </c>
      <c r="B151" s="2" t="s">
        <v>173</v>
      </c>
      <c r="C151" s="99" t="s">
        <v>174</v>
      </c>
      <c r="D151" s="51"/>
      <c r="E151" s="9"/>
      <c r="F151" s="9"/>
      <c r="G151" s="9"/>
      <c r="H151" s="29"/>
      <c r="I151" s="31"/>
    </row>
    <row r="152" spans="1:9" ht="15.75" x14ac:dyDescent="0.25">
      <c r="A152" s="3">
        <v>149</v>
      </c>
      <c r="B152" s="4" t="s">
        <v>173</v>
      </c>
      <c r="C152" s="98" t="s">
        <v>175</v>
      </c>
      <c r="D152" s="18" t="s">
        <v>527</v>
      </c>
      <c r="E152" s="9">
        <v>1</v>
      </c>
      <c r="F152" s="68">
        <v>189</v>
      </c>
      <c r="G152" s="69">
        <f>F152*E152</f>
        <v>189</v>
      </c>
      <c r="H152" s="29" t="s">
        <v>528</v>
      </c>
      <c r="I152" s="31" t="s">
        <v>381</v>
      </c>
    </row>
    <row r="153" spans="1:9" ht="15.75" x14ac:dyDescent="0.25">
      <c r="A153" s="3">
        <v>150</v>
      </c>
      <c r="B153" s="4" t="s">
        <v>16</v>
      </c>
      <c r="C153" s="98" t="s">
        <v>176</v>
      </c>
      <c r="D153" s="66" t="s">
        <v>529</v>
      </c>
      <c r="E153" s="67">
        <v>30</v>
      </c>
      <c r="F153" s="67">
        <f>G153/E153</f>
        <v>4.9383333333333335</v>
      </c>
      <c r="G153" s="67">
        <v>148.15</v>
      </c>
      <c r="H153" s="109" t="s">
        <v>517</v>
      </c>
      <c r="I153" s="110" t="s">
        <v>432</v>
      </c>
    </row>
    <row r="154" spans="1:9" ht="15.75" x14ac:dyDescent="0.25">
      <c r="A154" s="3">
        <v>151</v>
      </c>
      <c r="B154" s="4" t="s">
        <v>16</v>
      </c>
      <c r="C154" s="98" t="s">
        <v>177</v>
      </c>
      <c r="D154" s="18" t="s">
        <v>530</v>
      </c>
      <c r="E154" s="10" t="s">
        <v>399</v>
      </c>
      <c r="F154" s="9">
        <v>1.8470499999999999</v>
      </c>
      <c r="G154" s="81">
        <v>55.411499999999997</v>
      </c>
      <c r="H154" s="29" t="s">
        <v>515</v>
      </c>
      <c r="I154" s="30" t="s">
        <v>378</v>
      </c>
    </row>
    <row r="155" spans="1:9" ht="15.75" x14ac:dyDescent="0.25">
      <c r="A155" s="3">
        <v>152</v>
      </c>
      <c r="B155" s="4" t="s">
        <v>5</v>
      </c>
      <c r="C155" s="98" t="s">
        <v>178</v>
      </c>
      <c r="D155" s="18" t="s">
        <v>372</v>
      </c>
      <c r="E155" s="9">
        <v>14</v>
      </c>
      <c r="F155" s="59">
        <v>5.6</v>
      </c>
      <c r="G155" s="59">
        <v>78.400000000000006</v>
      </c>
      <c r="H155" s="29" t="s">
        <v>352</v>
      </c>
      <c r="I155" s="31" t="s">
        <v>352</v>
      </c>
    </row>
    <row r="156" spans="1:9" ht="15.75" x14ac:dyDescent="0.25">
      <c r="A156" s="3">
        <v>153</v>
      </c>
      <c r="B156" s="4" t="s">
        <v>5</v>
      </c>
      <c r="C156" s="98" t="s">
        <v>179</v>
      </c>
      <c r="D156" s="44" t="s">
        <v>531</v>
      </c>
      <c r="E156" s="20" t="s">
        <v>399</v>
      </c>
      <c r="F156" s="9">
        <v>5.4753599999999985</v>
      </c>
      <c r="G156" s="9">
        <v>164.26079999999996</v>
      </c>
      <c r="H156" s="29" t="s">
        <v>532</v>
      </c>
      <c r="I156" s="31" t="s">
        <v>378</v>
      </c>
    </row>
    <row r="157" spans="1:9" ht="15.75" x14ac:dyDescent="0.25">
      <c r="A157" s="3">
        <v>154</v>
      </c>
      <c r="B157" s="4" t="s">
        <v>16</v>
      </c>
      <c r="C157" s="98" t="s">
        <v>180</v>
      </c>
      <c r="D157" s="18" t="s">
        <v>525</v>
      </c>
      <c r="E157" s="9" t="s">
        <v>371</v>
      </c>
      <c r="F157" s="75">
        <v>3.5289999999999999</v>
      </c>
      <c r="G157" s="75">
        <v>35.29</v>
      </c>
      <c r="H157" s="29" t="s">
        <v>377</v>
      </c>
      <c r="I157" s="30" t="s">
        <v>378</v>
      </c>
    </row>
    <row r="158" spans="1:9" ht="15.75" x14ac:dyDescent="0.25">
      <c r="A158" s="3">
        <v>155</v>
      </c>
      <c r="B158" s="4" t="s">
        <v>16</v>
      </c>
      <c r="C158" s="98" t="s">
        <v>181</v>
      </c>
      <c r="D158" s="18" t="s">
        <v>526</v>
      </c>
      <c r="E158" s="9" t="s">
        <v>371</v>
      </c>
      <c r="F158" s="59">
        <v>2.88</v>
      </c>
      <c r="G158" s="59">
        <v>28.8</v>
      </c>
      <c r="H158" s="29" t="s">
        <v>377</v>
      </c>
      <c r="I158" s="30" t="s">
        <v>378</v>
      </c>
    </row>
    <row r="159" spans="1:9" ht="15.75" x14ac:dyDescent="0.25">
      <c r="A159" s="3">
        <v>156</v>
      </c>
      <c r="B159" s="4" t="s">
        <v>16</v>
      </c>
      <c r="C159" s="98" t="s">
        <v>182</v>
      </c>
      <c r="D159" s="56" t="s">
        <v>323</v>
      </c>
      <c r="E159" s="57">
        <v>60</v>
      </c>
      <c r="F159" s="58">
        <v>12</v>
      </c>
      <c r="G159" s="58">
        <f>F159*E159</f>
        <v>720</v>
      </c>
      <c r="H159" s="104" t="s">
        <v>317</v>
      </c>
      <c r="I159" s="105" t="s">
        <v>304</v>
      </c>
    </row>
    <row r="160" spans="1:9" ht="15.75" x14ac:dyDescent="0.25">
      <c r="A160" s="3">
        <v>157</v>
      </c>
      <c r="B160" s="4" t="s">
        <v>5</v>
      </c>
      <c r="C160" s="98" t="s">
        <v>183</v>
      </c>
      <c r="D160" s="18" t="s">
        <v>519</v>
      </c>
      <c r="E160" s="9">
        <v>14</v>
      </c>
      <c r="F160" s="9">
        <v>5.35</v>
      </c>
      <c r="G160" s="9">
        <v>75</v>
      </c>
      <c r="H160" s="29" t="s">
        <v>352</v>
      </c>
      <c r="I160" s="31" t="s">
        <v>352</v>
      </c>
    </row>
    <row r="161" spans="1:9" ht="15.75" x14ac:dyDescent="0.25">
      <c r="A161" s="3">
        <v>158</v>
      </c>
      <c r="B161" s="4" t="s">
        <v>16</v>
      </c>
      <c r="C161" s="98" t="s">
        <v>184</v>
      </c>
      <c r="D161" s="56" t="s">
        <v>321</v>
      </c>
      <c r="E161" s="57">
        <v>14</v>
      </c>
      <c r="F161" s="62">
        <v>13</v>
      </c>
      <c r="G161" s="62">
        <f>F161*E161</f>
        <v>182</v>
      </c>
      <c r="H161" s="104" t="s">
        <v>317</v>
      </c>
      <c r="I161" s="105" t="s">
        <v>304</v>
      </c>
    </row>
    <row r="162" spans="1:9" ht="15.75" x14ac:dyDescent="0.25">
      <c r="A162" s="3">
        <v>159</v>
      </c>
      <c r="B162" s="4" t="s">
        <v>16</v>
      </c>
      <c r="C162" s="98" t="s">
        <v>185</v>
      </c>
      <c r="D162" s="66" t="s">
        <v>520</v>
      </c>
      <c r="E162" s="67">
        <v>30</v>
      </c>
      <c r="F162" s="67">
        <f>G162/E162</f>
        <v>5.5669999999999993</v>
      </c>
      <c r="G162" s="67">
        <v>167.01</v>
      </c>
      <c r="H162" s="109" t="s">
        <v>517</v>
      </c>
      <c r="I162" s="116" t="s">
        <v>432</v>
      </c>
    </row>
    <row r="163" spans="1:9" ht="15.75" x14ac:dyDescent="0.25">
      <c r="A163" s="3">
        <v>160</v>
      </c>
      <c r="B163" s="4" t="s">
        <v>16</v>
      </c>
      <c r="C163" s="98" t="s">
        <v>186</v>
      </c>
      <c r="D163" s="53" t="s">
        <v>521</v>
      </c>
      <c r="E163" s="54" t="s">
        <v>522</v>
      </c>
      <c r="F163" s="10">
        <v>3.2255799999999999</v>
      </c>
      <c r="G163" s="10">
        <v>161.279</v>
      </c>
      <c r="H163" s="34" t="s">
        <v>450</v>
      </c>
      <c r="I163" s="37" t="s">
        <v>451</v>
      </c>
    </row>
    <row r="164" spans="1:9" ht="15.75" x14ac:dyDescent="0.25">
      <c r="A164" s="3">
        <v>161</v>
      </c>
      <c r="B164" s="4" t="s">
        <v>16</v>
      </c>
      <c r="C164" s="98" t="s">
        <v>187</v>
      </c>
      <c r="D164" s="18" t="s">
        <v>523</v>
      </c>
      <c r="E164" s="9" t="s">
        <v>367</v>
      </c>
      <c r="F164" s="9">
        <v>4.59</v>
      </c>
      <c r="G164" s="9">
        <v>459</v>
      </c>
      <c r="H164" s="29" t="s">
        <v>390</v>
      </c>
      <c r="I164" s="31" t="s">
        <v>390</v>
      </c>
    </row>
    <row r="165" spans="1:9" ht="15.75" x14ac:dyDescent="0.25">
      <c r="A165" s="3">
        <v>162</v>
      </c>
      <c r="B165" s="4" t="s">
        <v>5</v>
      </c>
      <c r="C165" s="98" t="s">
        <v>188</v>
      </c>
      <c r="D165" s="66" t="s">
        <v>524</v>
      </c>
      <c r="E165" s="67">
        <v>100</v>
      </c>
      <c r="F165" s="67">
        <f>G165/E165</f>
        <v>3.3344999999999998</v>
      </c>
      <c r="G165" s="67">
        <v>333.45</v>
      </c>
      <c r="H165" s="109" t="s">
        <v>517</v>
      </c>
      <c r="I165" s="116" t="s">
        <v>432</v>
      </c>
    </row>
    <row r="166" spans="1:9" ht="15.75" x14ac:dyDescent="0.25">
      <c r="A166" s="1">
        <v>163</v>
      </c>
      <c r="B166" s="2" t="s">
        <v>5</v>
      </c>
      <c r="C166" s="99" t="s">
        <v>189</v>
      </c>
      <c r="D166" s="51"/>
      <c r="E166" s="9"/>
      <c r="F166" s="9"/>
      <c r="G166" s="9"/>
      <c r="H166" s="29"/>
      <c r="I166" s="31"/>
    </row>
    <row r="167" spans="1:9" ht="15.75" x14ac:dyDescent="0.25">
      <c r="A167" s="3">
        <v>164</v>
      </c>
      <c r="B167" s="4" t="s">
        <v>16</v>
      </c>
      <c r="C167" s="98" t="s">
        <v>190</v>
      </c>
      <c r="D167" s="66" t="s">
        <v>516</v>
      </c>
      <c r="E167" s="67">
        <v>30</v>
      </c>
      <c r="F167" s="67">
        <v>67.53</v>
      </c>
      <c r="G167" s="67">
        <v>2025.89</v>
      </c>
      <c r="H167" s="109" t="s">
        <v>517</v>
      </c>
      <c r="I167" s="110" t="s">
        <v>432</v>
      </c>
    </row>
    <row r="168" spans="1:9" ht="15.75" x14ac:dyDescent="0.25">
      <c r="A168" s="3">
        <v>165</v>
      </c>
      <c r="B168" s="4" t="s">
        <v>16</v>
      </c>
      <c r="C168" s="98" t="s">
        <v>191</v>
      </c>
      <c r="D168" s="66" t="s">
        <v>518</v>
      </c>
      <c r="E168" s="67">
        <v>100</v>
      </c>
      <c r="F168" s="67">
        <f>G168/E168</f>
        <v>1.8636000000000001</v>
      </c>
      <c r="G168" s="67">
        <v>186.36</v>
      </c>
      <c r="H168" s="109" t="s">
        <v>517</v>
      </c>
      <c r="I168" s="110" t="s">
        <v>432</v>
      </c>
    </row>
    <row r="169" spans="1:9" ht="15.75" x14ac:dyDescent="0.25">
      <c r="A169" s="3">
        <v>166</v>
      </c>
      <c r="B169" s="4" t="s">
        <v>16</v>
      </c>
      <c r="C169" s="98" t="s">
        <v>192</v>
      </c>
      <c r="D169" s="18" t="s">
        <v>512</v>
      </c>
      <c r="E169" s="10" t="s">
        <v>513</v>
      </c>
      <c r="F169" s="60">
        <v>16.32</v>
      </c>
      <c r="G169" s="61">
        <v>489.6</v>
      </c>
      <c r="H169" s="106" t="s">
        <v>422</v>
      </c>
      <c r="I169" s="107" t="s">
        <v>422</v>
      </c>
    </row>
    <row r="170" spans="1:9" ht="15.75" x14ac:dyDescent="0.25">
      <c r="A170" s="3">
        <v>167</v>
      </c>
      <c r="B170" s="4" t="s">
        <v>16</v>
      </c>
      <c r="C170" s="98" t="s">
        <v>193</v>
      </c>
      <c r="D170" s="18" t="s">
        <v>514</v>
      </c>
      <c r="E170" s="10" t="s">
        <v>383</v>
      </c>
      <c r="F170" s="9">
        <v>4.1476599999999992</v>
      </c>
      <c r="G170" s="81">
        <v>207.38299999999998</v>
      </c>
      <c r="H170" s="29" t="s">
        <v>515</v>
      </c>
      <c r="I170" s="30" t="s">
        <v>378</v>
      </c>
    </row>
    <row r="171" spans="1:9" ht="15.75" x14ac:dyDescent="0.25">
      <c r="A171" s="3">
        <v>168</v>
      </c>
      <c r="B171" s="4" t="s">
        <v>38</v>
      </c>
      <c r="C171" s="98" t="s">
        <v>194</v>
      </c>
      <c r="D171" s="18" t="s">
        <v>509</v>
      </c>
      <c r="E171" s="10">
        <v>10</v>
      </c>
      <c r="F171" s="64">
        <v>138.876</v>
      </c>
      <c r="G171" s="65">
        <v>1388.76</v>
      </c>
      <c r="H171" s="36" t="s">
        <v>499</v>
      </c>
      <c r="I171" s="108" t="s">
        <v>428</v>
      </c>
    </row>
    <row r="172" spans="1:9" ht="15.75" x14ac:dyDescent="0.25">
      <c r="A172" s="3">
        <v>169</v>
      </c>
      <c r="B172" s="4" t="s">
        <v>14</v>
      </c>
      <c r="C172" s="98" t="s">
        <v>195</v>
      </c>
      <c r="D172" s="18" t="s">
        <v>511</v>
      </c>
      <c r="E172" s="9">
        <v>10</v>
      </c>
      <c r="F172" s="68">
        <v>39</v>
      </c>
      <c r="G172" s="9">
        <f>F172*E172</f>
        <v>390</v>
      </c>
      <c r="H172" s="29" t="s">
        <v>380</v>
      </c>
      <c r="I172" s="31" t="s">
        <v>381</v>
      </c>
    </row>
    <row r="173" spans="1:9" ht="15.75" x14ac:dyDescent="0.25">
      <c r="A173" s="3">
        <v>170</v>
      </c>
      <c r="B173" s="4" t="s">
        <v>14</v>
      </c>
      <c r="C173" s="98" t="s">
        <v>196</v>
      </c>
      <c r="D173" s="18" t="s">
        <v>510</v>
      </c>
      <c r="E173" s="9">
        <v>50</v>
      </c>
      <c r="F173" s="68">
        <v>69</v>
      </c>
      <c r="G173" s="9">
        <f>F173*E173</f>
        <v>3450</v>
      </c>
      <c r="H173" s="29" t="s">
        <v>380</v>
      </c>
      <c r="I173" s="31" t="s">
        <v>381</v>
      </c>
    </row>
    <row r="174" spans="1:9" ht="15.75" x14ac:dyDescent="0.25">
      <c r="A174" s="3">
        <v>171</v>
      </c>
      <c r="B174" s="4" t="s">
        <v>197</v>
      </c>
      <c r="C174" s="98" t="s">
        <v>198</v>
      </c>
      <c r="D174" s="18" t="s">
        <v>504</v>
      </c>
      <c r="E174" s="9" t="s">
        <v>361</v>
      </c>
      <c r="F174" s="9">
        <v>3695</v>
      </c>
      <c r="G174" s="68">
        <v>3695</v>
      </c>
      <c r="H174" s="29" t="s">
        <v>505</v>
      </c>
      <c r="I174" s="31" t="s">
        <v>369</v>
      </c>
    </row>
    <row r="175" spans="1:9" ht="15.75" x14ac:dyDescent="0.25">
      <c r="A175" s="3">
        <v>172</v>
      </c>
      <c r="B175" s="4" t="s">
        <v>54</v>
      </c>
      <c r="C175" s="98" t="s">
        <v>199</v>
      </c>
      <c r="D175" s="18" t="s">
        <v>506</v>
      </c>
      <c r="E175" s="9" t="s">
        <v>507</v>
      </c>
      <c r="F175" s="9">
        <v>447.95</v>
      </c>
      <c r="G175" s="68">
        <v>2239.75</v>
      </c>
      <c r="H175" s="29" t="s">
        <v>508</v>
      </c>
      <c r="I175" s="31" t="s">
        <v>369</v>
      </c>
    </row>
    <row r="176" spans="1:9" ht="15.75" x14ac:dyDescent="0.25">
      <c r="A176" s="3">
        <v>173</v>
      </c>
      <c r="B176" s="4" t="s">
        <v>38</v>
      </c>
      <c r="C176" s="98" t="s">
        <v>200</v>
      </c>
      <c r="D176" s="18" t="s">
        <v>500</v>
      </c>
      <c r="E176" s="9">
        <v>5</v>
      </c>
      <c r="F176" s="68">
        <f>492.8/5</f>
        <v>98.56</v>
      </c>
      <c r="G176" s="68">
        <f>F176*E176</f>
        <v>492.8</v>
      </c>
      <c r="H176" s="29" t="s">
        <v>501</v>
      </c>
      <c r="I176" s="31" t="s">
        <v>381</v>
      </c>
    </row>
    <row r="177" spans="1:9" ht="15.75" x14ac:dyDescent="0.25">
      <c r="A177" s="3">
        <v>174</v>
      </c>
      <c r="B177" s="4" t="s">
        <v>201</v>
      </c>
      <c r="C177" s="98" t="s">
        <v>202</v>
      </c>
      <c r="D177" s="18" t="s">
        <v>502</v>
      </c>
      <c r="E177" s="10">
        <v>10</v>
      </c>
      <c r="F177" s="64">
        <v>85</v>
      </c>
      <c r="G177" s="65">
        <v>850</v>
      </c>
      <c r="H177" s="36" t="s">
        <v>499</v>
      </c>
      <c r="I177" s="108" t="s">
        <v>428</v>
      </c>
    </row>
    <row r="178" spans="1:9" ht="15.75" x14ac:dyDescent="0.25">
      <c r="A178" s="3">
        <v>175</v>
      </c>
      <c r="B178" s="4" t="s">
        <v>197</v>
      </c>
      <c r="C178" s="100" t="s">
        <v>203</v>
      </c>
      <c r="D178" s="51"/>
      <c r="E178" s="9"/>
      <c r="F178" s="9"/>
      <c r="G178" s="9"/>
      <c r="H178" s="29"/>
      <c r="I178" s="31"/>
    </row>
    <row r="179" spans="1:9" ht="15.75" x14ac:dyDescent="0.25">
      <c r="A179" s="3">
        <v>176</v>
      </c>
      <c r="B179" s="4" t="s">
        <v>204</v>
      </c>
      <c r="C179" s="100" t="s">
        <v>205</v>
      </c>
      <c r="D179" s="51"/>
      <c r="E179" s="9"/>
      <c r="F179" s="9"/>
      <c r="G179" s="9"/>
      <c r="H179" s="29"/>
      <c r="I179" s="31"/>
    </row>
    <row r="180" spans="1:9" ht="15.75" x14ac:dyDescent="0.25">
      <c r="A180" s="3">
        <v>177</v>
      </c>
      <c r="B180" s="4" t="s">
        <v>14</v>
      </c>
      <c r="C180" s="98" t="s">
        <v>206</v>
      </c>
      <c r="D180" s="66" t="s">
        <v>311</v>
      </c>
      <c r="E180" s="9">
        <v>50</v>
      </c>
      <c r="F180" s="9">
        <v>17.84</v>
      </c>
      <c r="G180" s="59">
        <v>892.45</v>
      </c>
      <c r="H180" s="29" t="s">
        <v>303</v>
      </c>
      <c r="I180" s="31" t="s">
        <v>304</v>
      </c>
    </row>
    <row r="181" spans="1:9" ht="15.75" x14ac:dyDescent="0.25">
      <c r="A181" s="1">
        <v>178</v>
      </c>
      <c r="B181" s="2" t="s">
        <v>54</v>
      </c>
      <c r="C181" s="99" t="s">
        <v>207</v>
      </c>
      <c r="D181" s="51"/>
      <c r="E181" s="9"/>
      <c r="F181" s="9"/>
      <c r="G181" s="9"/>
      <c r="H181" s="29"/>
      <c r="I181" s="31"/>
    </row>
    <row r="182" spans="1:9" ht="15.75" x14ac:dyDescent="0.25">
      <c r="A182" s="3">
        <v>179</v>
      </c>
      <c r="B182" s="4" t="s">
        <v>24</v>
      </c>
      <c r="C182" s="98" t="s">
        <v>208</v>
      </c>
      <c r="D182" s="44" t="s">
        <v>503</v>
      </c>
      <c r="E182" s="41" t="s">
        <v>494</v>
      </c>
      <c r="F182" s="10">
        <v>43</v>
      </c>
      <c r="G182" s="10">
        <v>43</v>
      </c>
      <c r="H182" s="34" t="s">
        <v>416</v>
      </c>
      <c r="I182" s="37" t="s">
        <v>385</v>
      </c>
    </row>
    <row r="183" spans="1:9" ht="15.75" x14ac:dyDescent="0.25">
      <c r="A183" s="3">
        <v>180</v>
      </c>
      <c r="B183" s="4" t="s">
        <v>14</v>
      </c>
      <c r="C183" s="98" t="s">
        <v>209</v>
      </c>
      <c r="D183" s="18" t="s">
        <v>498</v>
      </c>
      <c r="E183" s="10">
        <v>5</v>
      </c>
      <c r="F183" s="64">
        <v>54.453999999999994</v>
      </c>
      <c r="G183" s="65">
        <v>272.27</v>
      </c>
      <c r="H183" s="36" t="s">
        <v>499</v>
      </c>
      <c r="I183" s="108" t="s">
        <v>428</v>
      </c>
    </row>
    <row r="184" spans="1:9" ht="15.75" x14ac:dyDescent="0.25">
      <c r="A184" s="3">
        <v>181</v>
      </c>
      <c r="B184" s="4" t="s">
        <v>210</v>
      </c>
      <c r="C184" s="98" t="s">
        <v>211</v>
      </c>
      <c r="D184" s="18" t="s">
        <v>497</v>
      </c>
      <c r="E184" s="9" t="s">
        <v>494</v>
      </c>
      <c r="F184" s="9">
        <v>109</v>
      </c>
      <c r="G184" s="9">
        <v>109</v>
      </c>
      <c r="H184" s="29" t="s">
        <v>390</v>
      </c>
      <c r="I184" s="31" t="s">
        <v>390</v>
      </c>
    </row>
    <row r="185" spans="1:9" ht="15.75" x14ac:dyDescent="0.25">
      <c r="A185" s="1">
        <v>182</v>
      </c>
      <c r="B185" s="2" t="s">
        <v>212</v>
      </c>
      <c r="C185" s="99" t="s">
        <v>213</v>
      </c>
      <c r="D185" s="51"/>
      <c r="E185" s="9"/>
      <c r="F185" s="9"/>
      <c r="G185" s="9"/>
      <c r="H185" s="29"/>
      <c r="I185" s="31"/>
    </row>
    <row r="186" spans="1:9" ht="15.75" x14ac:dyDescent="0.25">
      <c r="A186" s="1">
        <v>183</v>
      </c>
      <c r="B186" s="2" t="s">
        <v>210</v>
      </c>
      <c r="C186" s="99" t="s">
        <v>214</v>
      </c>
      <c r="D186" s="51"/>
      <c r="E186" s="9"/>
      <c r="F186" s="9"/>
      <c r="G186" s="9"/>
      <c r="H186" s="29"/>
      <c r="I186" s="31" t="s">
        <v>297</v>
      </c>
    </row>
    <row r="187" spans="1:9" ht="15.75" x14ac:dyDescent="0.25">
      <c r="A187" s="3">
        <v>184</v>
      </c>
      <c r="B187" s="4" t="s">
        <v>210</v>
      </c>
      <c r="C187" s="98" t="s">
        <v>215</v>
      </c>
      <c r="D187" s="18" t="s">
        <v>493</v>
      </c>
      <c r="E187" s="9" t="s">
        <v>494</v>
      </c>
      <c r="F187" s="9">
        <v>63</v>
      </c>
      <c r="G187" s="9">
        <v>63</v>
      </c>
      <c r="H187" s="29" t="s">
        <v>390</v>
      </c>
      <c r="I187" s="31" t="s">
        <v>390</v>
      </c>
    </row>
    <row r="188" spans="1:9" ht="15.75" x14ac:dyDescent="0.25">
      <c r="A188" s="3">
        <v>185</v>
      </c>
      <c r="B188" s="4" t="s">
        <v>216</v>
      </c>
      <c r="C188" s="98" t="s">
        <v>217</v>
      </c>
      <c r="D188" s="18" t="s">
        <v>495</v>
      </c>
      <c r="E188" s="9" t="s">
        <v>496</v>
      </c>
      <c r="F188" s="9">
        <v>54.5</v>
      </c>
      <c r="G188" s="9">
        <v>54.5</v>
      </c>
      <c r="H188" s="29" t="s">
        <v>390</v>
      </c>
      <c r="I188" s="31" t="s">
        <v>390</v>
      </c>
    </row>
    <row r="189" spans="1:9" ht="15.75" x14ac:dyDescent="0.25">
      <c r="A189" s="1">
        <v>186</v>
      </c>
      <c r="B189" s="2" t="s">
        <v>216</v>
      </c>
      <c r="C189" s="99" t="s">
        <v>218</v>
      </c>
      <c r="D189" s="51"/>
      <c r="E189" s="9"/>
      <c r="F189" s="9"/>
      <c r="G189" s="9"/>
      <c r="H189" s="29"/>
      <c r="I189" s="31"/>
    </row>
    <row r="190" spans="1:9" ht="15.75" x14ac:dyDescent="0.25">
      <c r="A190" s="3">
        <v>187</v>
      </c>
      <c r="B190" s="4" t="s">
        <v>16</v>
      </c>
      <c r="C190" s="98" t="s">
        <v>219</v>
      </c>
      <c r="D190" s="18" t="s">
        <v>488</v>
      </c>
      <c r="E190" s="9" t="s">
        <v>489</v>
      </c>
      <c r="F190" s="9" t="s">
        <v>490</v>
      </c>
      <c r="G190" s="9" t="s">
        <v>491</v>
      </c>
      <c r="H190" s="29" t="s">
        <v>492</v>
      </c>
      <c r="I190" s="31" t="s">
        <v>437</v>
      </c>
    </row>
    <row r="191" spans="1:9" ht="15.75" x14ac:dyDescent="0.25">
      <c r="A191" s="5">
        <v>188</v>
      </c>
      <c r="B191" s="8" t="s">
        <v>5</v>
      </c>
      <c r="C191" s="100" t="s">
        <v>220</v>
      </c>
      <c r="D191" s="82" t="s">
        <v>319</v>
      </c>
      <c r="E191" s="83">
        <v>30</v>
      </c>
      <c r="F191" s="62">
        <v>38</v>
      </c>
      <c r="G191" s="62">
        <f>F191*E191</f>
        <v>1140</v>
      </c>
      <c r="H191" s="117" t="s">
        <v>317</v>
      </c>
      <c r="I191" s="118" t="s">
        <v>304</v>
      </c>
    </row>
    <row r="192" spans="1:9" ht="15.75" x14ac:dyDescent="0.25">
      <c r="A192" s="3">
        <v>189</v>
      </c>
      <c r="B192" s="4" t="s">
        <v>16</v>
      </c>
      <c r="C192" s="98" t="s">
        <v>221</v>
      </c>
      <c r="D192" s="84" t="s">
        <v>487</v>
      </c>
      <c r="E192" s="85" t="s">
        <v>399</v>
      </c>
      <c r="F192" s="10">
        <v>14.003324999999998</v>
      </c>
      <c r="G192" s="10">
        <v>420.09974999999997</v>
      </c>
      <c r="H192" s="106" t="s">
        <v>475</v>
      </c>
      <c r="I192" s="107" t="s">
        <v>475</v>
      </c>
    </row>
    <row r="193" spans="1:9" ht="15.75" x14ac:dyDescent="0.25">
      <c r="A193" s="3">
        <v>190</v>
      </c>
      <c r="B193" s="4" t="s">
        <v>5</v>
      </c>
      <c r="C193" s="98" t="s">
        <v>222</v>
      </c>
      <c r="D193" s="18" t="s">
        <v>366</v>
      </c>
      <c r="E193" s="9" t="s">
        <v>367</v>
      </c>
      <c r="F193" s="9">
        <v>2.97</v>
      </c>
      <c r="G193" s="68">
        <v>297</v>
      </c>
      <c r="H193" s="29" t="s">
        <v>368</v>
      </c>
      <c r="I193" s="31" t="s">
        <v>369</v>
      </c>
    </row>
    <row r="194" spans="1:9" ht="15.75" x14ac:dyDescent="0.25">
      <c r="A194" s="3">
        <v>191</v>
      </c>
      <c r="B194" s="4" t="s">
        <v>54</v>
      </c>
      <c r="C194" s="98" t="s">
        <v>223</v>
      </c>
      <c r="D194" s="18" t="s">
        <v>370</v>
      </c>
      <c r="E194" s="9" t="s">
        <v>371</v>
      </c>
      <c r="F194" s="9">
        <v>90.7</v>
      </c>
      <c r="G194" s="68">
        <v>907</v>
      </c>
      <c r="H194" s="29" t="s">
        <v>368</v>
      </c>
      <c r="I194" s="31" t="s">
        <v>369</v>
      </c>
    </row>
    <row r="195" spans="1:9" ht="15.75" x14ac:dyDescent="0.25">
      <c r="A195" s="1">
        <v>192</v>
      </c>
      <c r="B195" s="2" t="s">
        <v>16</v>
      </c>
      <c r="C195" s="99" t="s">
        <v>224</v>
      </c>
      <c r="D195" s="51"/>
      <c r="E195" s="9"/>
      <c r="F195" s="9"/>
      <c r="G195" s="9"/>
      <c r="H195" s="29"/>
      <c r="I195" s="31"/>
    </row>
    <row r="196" spans="1:9" ht="15.75" x14ac:dyDescent="0.25">
      <c r="A196" s="3">
        <v>193</v>
      </c>
      <c r="B196" s="4" t="s">
        <v>16</v>
      </c>
      <c r="C196" s="98" t="s">
        <v>225</v>
      </c>
      <c r="D196" s="84" t="s">
        <v>486</v>
      </c>
      <c r="E196" s="85" t="s">
        <v>399</v>
      </c>
      <c r="F196" s="10">
        <v>26.339063333333335</v>
      </c>
      <c r="G196" s="10">
        <v>790.17190000000005</v>
      </c>
      <c r="H196" s="106" t="s">
        <v>475</v>
      </c>
      <c r="I196" s="107" t="s">
        <v>475</v>
      </c>
    </row>
    <row r="197" spans="1:9" ht="15.75" x14ac:dyDescent="0.25">
      <c r="A197" s="3">
        <v>194</v>
      </c>
      <c r="B197" s="4" t="s">
        <v>16</v>
      </c>
      <c r="C197" s="98" t="s">
        <v>226</v>
      </c>
      <c r="D197" s="86" t="s">
        <v>486</v>
      </c>
      <c r="E197" s="87" t="s">
        <v>399</v>
      </c>
      <c r="F197" s="10">
        <v>43.899298333333327</v>
      </c>
      <c r="G197" s="10">
        <v>1316.9789499999997</v>
      </c>
      <c r="H197" s="119" t="s">
        <v>475</v>
      </c>
      <c r="I197" s="120" t="s">
        <v>475</v>
      </c>
    </row>
    <row r="198" spans="1:9" ht="15.75" x14ac:dyDescent="0.25">
      <c r="A198" s="3">
        <v>195</v>
      </c>
      <c r="B198" s="4" t="s">
        <v>38</v>
      </c>
      <c r="C198" s="98" t="s">
        <v>227</v>
      </c>
      <c r="D198" s="88" t="s">
        <v>477</v>
      </c>
      <c r="E198" s="59" t="s">
        <v>478</v>
      </c>
      <c r="F198" s="59" t="s">
        <v>479</v>
      </c>
      <c r="G198" s="59" t="s">
        <v>480</v>
      </c>
      <c r="H198" s="121" t="s">
        <v>481</v>
      </c>
      <c r="I198" s="122" t="s">
        <v>437</v>
      </c>
    </row>
    <row r="199" spans="1:9" ht="30.75" customHeight="1" x14ac:dyDescent="0.25">
      <c r="A199" s="3">
        <v>196</v>
      </c>
      <c r="B199" s="4" t="s">
        <v>5</v>
      </c>
      <c r="C199" s="98" t="s">
        <v>228</v>
      </c>
      <c r="D199" s="44" t="s">
        <v>482</v>
      </c>
      <c r="E199" s="41" t="s">
        <v>483</v>
      </c>
      <c r="F199" s="52">
        <v>8.83</v>
      </c>
      <c r="G199" s="10">
        <v>176.5</v>
      </c>
      <c r="H199" s="34" t="s">
        <v>484</v>
      </c>
      <c r="I199" s="37" t="s">
        <v>385</v>
      </c>
    </row>
    <row r="200" spans="1:9" ht="15.75" x14ac:dyDescent="0.25">
      <c r="A200" s="3">
        <v>197</v>
      </c>
      <c r="B200" s="4" t="s">
        <v>16</v>
      </c>
      <c r="C200" s="98" t="s">
        <v>229</v>
      </c>
      <c r="D200" s="18" t="s">
        <v>485</v>
      </c>
      <c r="E200" s="9" t="s">
        <v>399</v>
      </c>
      <c r="F200" s="9">
        <v>26.8</v>
      </c>
      <c r="G200" s="68">
        <v>804</v>
      </c>
      <c r="H200" s="29" t="s">
        <v>374</v>
      </c>
      <c r="I200" s="31" t="s">
        <v>369</v>
      </c>
    </row>
    <row r="201" spans="1:9" ht="15.75" x14ac:dyDescent="0.25">
      <c r="A201" s="3">
        <v>198</v>
      </c>
      <c r="B201" s="4" t="s">
        <v>16</v>
      </c>
      <c r="C201" s="98" t="s">
        <v>230</v>
      </c>
      <c r="D201" s="84" t="s">
        <v>474</v>
      </c>
      <c r="E201" s="85" t="s">
        <v>371</v>
      </c>
      <c r="F201" s="10">
        <v>23.119999999999997</v>
      </c>
      <c r="G201" s="10">
        <v>231.2</v>
      </c>
      <c r="H201" s="106" t="s">
        <v>475</v>
      </c>
      <c r="I201" s="107" t="s">
        <v>475</v>
      </c>
    </row>
    <row r="202" spans="1:9" ht="15.75" x14ac:dyDescent="0.25">
      <c r="A202" s="3">
        <v>199</v>
      </c>
      <c r="B202" s="4" t="s">
        <v>16</v>
      </c>
      <c r="C202" s="98" t="s">
        <v>231</v>
      </c>
      <c r="D202" s="18" t="s">
        <v>476</v>
      </c>
      <c r="E202" s="9">
        <v>10</v>
      </c>
      <c r="F202" s="9">
        <f>G202/E202</f>
        <v>30</v>
      </c>
      <c r="G202" s="9">
        <v>300</v>
      </c>
      <c r="H202" s="29" t="s">
        <v>352</v>
      </c>
      <c r="I202" s="31" t="s">
        <v>352</v>
      </c>
    </row>
    <row r="203" spans="1:9" ht="15.75" x14ac:dyDescent="0.25">
      <c r="A203" s="3">
        <v>200</v>
      </c>
      <c r="B203" s="4" t="s">
        <v>30</v>
      </c>
      <c r="C203" s="98" t="s">
        <v>232</v>
      </c>
      <c r="D203" s="18" t="s">
        <v>458</v>
      </c>
      <c r="E203" s="9">
        <v>1</v>
      </c>
      <c r="F203" s="9">
        <f>G203/E203</f>
        <v>29</v>
      </c>
      <c r="G203" s="9">
        <v>29</v>
      </c>
      <c r="H203" s="29" t="s">
        <v>352</v>
      </c>
      <c r="I203" s="31" t="s">
        <v>352</v>
      </c>
    </row>
    <row r="204" spans="1:9" ht="15.75" x14ac:dyDescent="0.25">
      <c r="A204" s="3">
        <v>201</v>
      </c>
      <c r="B204" s="4" t="s">
        <v>233</v>
      </c>
      <c r="C204" s="98" t="s">
        <v>234</v>
      </c>
      <c r="D204" s="18" t="s">
        <v>456</v>
      </c>
      <c r="E204" s="9" t="s">
        <v>457</v>
      </c>
      <c r="F204" s="9">
        <v>24.75</v>
      </c>
      <c r="G204" s="9">
        <v>99</v>
      </c>
      <c r="H204" s="29" t="s">
        <v>390</v>
      </c>
      <c r="I204" s="31" t="s">
        <v>390</v>
      </c>
    </row>
    <row r="205" spans="1:9" ht="15.75" x14ac:dyDescent="0.25">
      <c r="A205" s="1">
        <v>202</v>
      </c>
      <c r="B205" s="2" t="s">
        <v>3</v>
      </c>
      <c r="C205" s="99" t="s">
        <v>235</v>
      </c>
      <c r="D205" s="51"/>
      <c r="E205" s="9"/>
      <c r="F205" s="9"/>
      <c r="G205" s="9"/>
      <c r="H205" s="29"/>
      <c r="I205" s="31"/>
    </row>
    <row r="206" spans="1:9" ht="15.75" x14ac:dyDescent="0.25">
      <c r="A206" s="1">
        <v>203</v>
      </c>
      <c r="B206" s="2" t="s">
        <v>236</v>
      </c>
      <c r="C206" s="99" t="s">
        <v>237</v>
      </c>
      <c r="D206" s="51"/>
      <c r="E206" s="9"/>
      <c r="F206" s="9"/>
      <c r="G206" s="9"/>
      <c r="H206" s="29"/>
      <c r="I206" s="31"/>
    </row>
    <row r="207" spans="1:9" ht="15.75" x14ac:dyDescent="0.25">
      <c r="A207" s="1">
        <v>204</v>
      </c>
      <c r="B207" s="2" t="s">
        <v>236</v>
      </c>
      <c r="C207" s="99" t="s">
        <v>238</v>
      </c>
      <c r="D207" s="51"/>
      <c r="E207" s="9"/>
      <c r="F207" s="9"/>
      <c r="G207" s="9"/>
      <c r="H207" s="29"/>
      <c r="I207" s="31"/>
    </row>
    <row r="208" spans="1:9" ht="15.75" x14ac:dyDescent="0.25">
      <c r="A208" s="1">
        <v>205</v>
      </c>
      <c r="B208" s="2" t="s">
        <v>236</v>
      </c>
      <c r="C208" s="99" t="s">
        <v>239</v>
      </c>
      <c r="D208" s="51"/>
      <c r="E208" s="9"/>
      <c r="F208" s="9"/>
      <c r="G208" s="9"/>
      <c r="H208" s="29"/>
      <c r="I208" s="31"/>
    </row>
    <row r="209" spans="1:14" ht="15.75" x14ac:dyDescent="0.25">
      <c r="A209" s="3">
        <v>206</v>
      </c>
      <c r="B209" s="4" t="s">
        <v>5</v>
      </c>
      <c r="C209" s="98" t="s">
        <v>240</v>
      </c>
      <c r="D209" s="53" t="s">
        <v>348</v>
      </c>
      <c r="E209" s="54" t="s">
        <v>343</v>
      </c>
      <c r="F209" s="62">
        <v>25</v>
      </c>
      <c r="G209" s="62">
        <v>750</v>
      </c>
      <c r="H209" s="113" t="s">
        <v>349</v>
      </c>
      <c r="I209" s="31" t="s">
        <v>331</v>
      </c>
    </row>
    <row r="210" spans="1:14" ht="15.75" x14ac:dyDescent="0.25">
      <c r="A210" s="1">
        <v>207</v>
      </c>
      <c r="B210" s="2" t="s">
        <v>16</v>
      </c>
      <c r="C210" s="99" t="s">
        <v>241</v>
      </c>
      <c r="D210" s="51"/>
      <c r="E210" s="9"/>
      <c r="F210" s="9"/>
      <c r="G210" s="9"/>
      <c r="H210" s="29"/>
      <c r="I210" s="31"/>
    </row>
    <row r="211" spans="1:14" ht="15.75" x14ac:dyDescent="0.25">
      <c r="A211" s="3">
        <v>208</v>
      </c>
      <c r="B211" s="4" t="s">
        <v>242</v>
      </c>
      <c r="C211" s="100" t="s">
        <v>243</v>
      </c>
      <c r="D211" s="18" t="s">
        <v>398</v>
      </c>
      <c r="E211" s="10" t="s">
        <v>399</v>
      </c>
      <c r="F211" s="10">
        <v>36.659999999999997</v>
      </c>
      <c r="G211" s="10">
        <v>1100</v>
      </c>
      <c r="H211" s="34" t="s">
        <v>400</v>
      </c>
      <c r="I211" s="37" t="s">
        <v>401</v>
      </c>
    </row>
    <row r="212" spans="1:14" ht="15.75" x14ac:dyDescent="0.25">
      <c r="A212" s="3">
        <v>209</v>
      </c>
      <c r="B212" s="4" t="s">
        <v>7</v>
      </c>
      <c r="C212" s="98" t="s">
        <v>244</v>
      </c>
      <c r="D212" s="18" t="s">
        <v>298</v>
      </c>
      <c r="E212" s="9" t="s">
        <v>299</v>
      </c>
      <c r="F212" s="9">
        <v>113</v>
      </c>
      <c r="G212" s="9">
        <v>113</v>
      </c>
      <c r="H212" s="29" t="s">
        <v>300</v>
      </c>
      <c r="I212" s="31" t="s">
        <v>301</v>
      </c>
    </row>
    <row r="213" spans="1:14" ht="15.75" x14ac:dyDescent="0.25">
      <c r="A213" s="3">
        <v>210</v>
      </c>
      <c r="B213" s="4" t="s">
        <v>245</v>
      </c>
      <c r="C213" s="98" t="s">
        <v>246</v>
      </c>
      <c r="D213" s="19" t="s">
        <v>302</v>
      </c>
      <c r="E213" s="9">
        <v>20</v>
      </c>
      <c r="F213" s="9">
        <v>93</v>
      </c>
      <c r="G213" s="9">
        <f t="shared" ref="G213:G218" si="0">F213*E213</f>
        <v>1860</v>
      </c>
      <c r="H213" s="29" t="s">
        <v>303</v>
      </c>
      <c r="I213" s="31" t="s">
        <v>304</v>
      </c>
    </row>
    <row r="214" spans="1:14" ht="15.75" x14ac:dyDescent="0.25">
      <c r="A214" s="3">
        <v>211</v>
      </c>
      <c r="B214" s="4" t="s">
        <v>245</v>
      </c>
      <c r="C214" s="98" t="s">
        <v>247</v>
      </c>
      <c r="D214" s="66" t="s">
        <v>305</v>
      </c>
      <c r="E214" s="9">
        <v>20</v>
      </c>
      <c r="F214" s="9">
        <v>80</v>
      </c>
      <c r="G214" s="9">
        <f t="shared" si="0"/>
        <v>1600</v>
      </c>
      <c r="H214" s="29" t="s">
        <v>303</v>
      </c>
      <c r="I214" s="31" t="s">
        <v>304</v>
      </c>
    </row>
    <row r="215" spans="1:14" ht="15.75" x14ac:dyDescent="0.25">
      <c r="A215" s="3">
        <v>212</v>
      </c>
      <c r="B215" s="4" t="s">
        <v>245</v>
      </c>
      <c r="C215" s="98" t="s">
        <v>248</v>
      </c>
      <c r="D215" s="19" t="s">
        <v>306</v>
      </c>
      <c r="E215" s="9">
        <v>40</v>
      </c>
      <c r="F215" s="59">
        <v>44.85</v>
      </c>
      <c r="G215" s="9">
        <f t="shared" si="0"/>
        <v>1794</v>
      </c>
      <c r="H215" s="29" t="s">
        <v>303</v>
      </c>
      <c r="I215" s="116" t="s">
        <v>304</v>
      </c>
      <c r="J215" s="17"/>
      <c r="K215" s="12"/>
      <c r="L215" s="12"/>
      <c r="M215" s="13"/>
      <c r="N215" s="11"/>
    </row>
    <row r="216" spans="1:14" ht="15.75" x14ac:dyDescent="0.25">
      <c r="A216" s="3">
        <v>213</v>
      </c>
      <c r="B216" s="4" t="s">
        <v>7</v>
      </c>
      <c r="C216" s="98" t="s">
        <v>249</v>
      </c>
      <c r="D216" s="19" t="s">
        <v>307</v>
      </c>
      <c r="E216" s="9">
        <v>20</v>
      </c>
      <c r="F216" s="9">
        <v>95</v>
      </c>
      <c r="G216" s="9">
        <f t="shared" si="0"/>
        <v>1900</v>
      </c>
      <c r="H216" s="29" t="s">
        <v>303</v>
      </c>
      <c r="I216" s="31" t="s">
        <v>304</v>
      </c>
    </row>
    <row r="217" spans="1:14" ht="15.75" x14ac:dyDescent="0.25">
      <c r="A217" s="3">
        <v>214</v>
      </c>
      <c r="B217" s="4" t="s">
        <v>245</v>
      </c>
      <c r="C217" s="98" t="s">
        <v>250</v>
      </c>
      <c r="D217" s="66" t="s">
        <v>308</v>
      </c>
      <c r="E217" s="9">
        <v>20</v>
      </c>
      <c r="F217" s="9">
        <v>84</v>
      </c>
      <c r="G217" s="9">
        <f t="shared" si="0"/>
        <v>1680</v>
      </c>
      <c r="H217" s="29" t="s">
        <v>303</v>
      </c>
      <c r="I217" s="31" t="s">
        <v>304</v>
      </c>
    </row>
    <row r="218" spans="1:14" ht="15.75" x14ac:dyDescent="0.25">
      <c r="A218" s="3">
        <v>215</v>
      </c>
      <c r="B218" s="4" t="s">
        <v>245</v>
      </c>
      <c r="C218" s="98" t="s">
        <v>251</v>
      </c>
      <c r="D218" s="66" t="s">
        <v>309</v>
      </c>
      <c r="E218" s="9">
        <v>20</v>
      </c>
      <c r="F218" s="9">
        <v>74</v>
      </c>
      <c r="G218" s="9">
        <f t="shared" si="0"/>
        <v>1480</v>
      </c>
      <c r="H218" s="29" t="s">
        <v>303</v>
      </c>
      <c r="I218" s="31" t="s">
        <v>304</v>
      </c>
    </row>
    <row r="219" spans="1:14" ht="15.75" x14ac:dyDescent="0.25">
      <c r="A219" s="1">
        <v>216</v>
      </c>
      <c r="B219" s="2" t="s">
        <v>252</v>
      </c>
      <c r="C219" s="99" t="s">
        <v>253</v>
      </c>
      <c r="D219" s="51"/>
      <c r="E219" s="9"/>
      <c r="F219" s="9"/>
      <c r="G219" s="9"/>
      <c r="H219" s="29"/>
      <c r="I219" s="31"/>
    </row>
    <row r="220" spans="1:14" ht="15.75" x14ac:dyDescent="0.25">
      <c r="A220" s="1">
        <v>217</v>
      </c>
      <c r="B220" s="2" t="s">
        <v>245</v>
      </c>
      <c r="C220" s="99" t="s">
        <v>254</v>
      </c>
      <c r="D220" s="51"/>
      <c r="E220" s="9"/>
      <c r="F220" s="9"/>
      <c r="G220" s="9"/>
      <c r="H220" s="29"/>
      <c r="I220" s="31"/>
    </row>
    <row r="221" spans="1:14" ht="15.75" x14ac:dyDescent="0.25">
      <c r="A221" s="3">
        <v>218</v>
      </c>
      <c r="B221" s="4" t="s">
        <v>255</v>
      </c>
      <c r="C221" s="98" t="s">
        <v>256</v>
      </c>
      <c r="D221" s="18" t="s">
        <v>310</v>
      </c>
      <c r="E221" s="9" t="s">
        <v>299</v>
      </c>
      <c r="F221" s="9">
        <v>20</v>
      </c>
      <c r="G221" s="9">
        <v>20</v>
      </c>
      <c r="H221" s="29" t="s">
        <v>300</v>
      </c>
      <c r="I221" s="31" t="s">
        <v>301</v>
      </c>
    </row>
    <row r="222" spans="1:14" ht="15.75" x14ac:dyDescent="0.25">
      <c r="A222" s="3">
        <v>219</v>
      </c>
      <c r="B222" s="4" t="s">
        <v>9</v>
      </c>
      <c r="C222" s="98" t="s">
        <v>257</v>
      </c>
      <c r="D222" s="18" t="s">
        <v>472</v>
      </c>
      <c r="E222" s="9" t="s">
        <v>299</v>
      </c>
      <c r="F222" s="9">
        <v>65</v>
      </c>
      <c r="G222" s="9">
        <v>65</v>
      </c>
      <c r="H222" s="29" t="s">
        <v>473</v>
      </c>
      <c r="I222" s="31" t="s">
        <v>301</v>
      </c>
    </row>
    <row r="223" spans="1:14" ht="15.75" x14ac:dyDescent="0.25">
      <c r="A223" s="3">
        <v>220</v>
      </c>
      <c r="B223" s="4" t="s">
        <v>54</v>
      </c>
      <c r="C223" s="98" t="s">
        <v>258</v>
      </c>
      <c r="D223" s="70" t="s">
        <v>459</v>
      </c>
      <c r="E223" s="71">
        <v>5</v>
      </c>
      <c r="F223" s="28">
        <v>30</v>
      </c>
      <c r="G223" s="28">
        <v>150</v>
      </c>
      <c r="H223" s="34" t="s">
        <v>460</v>
      </c>
      <c r="I223" s="30" t="s">
        <v>378</v>
      </c>
    </row>
    <row r="224" spans="1:14" ht="15.75" x14ac:dyDescent="0.25">
      <c r="A224" s="3">
        <v>221</v>
      </c>
      <c r="B224" s="4" t="s">
        <v>14</v>
      </c>
      <c r="C224" s="98" t="s">
        <v>259</v>
      </c>
      <c r="D224" s="18" t="s">
        <v>469</v>
      </c>
      <c r="E224" s="9" t="s">
        <v>470</v>
      </c>
      <c r="F224" s="9">
        <v>117</v>
      </c>
      <c r="G224" s="9">
        <v>117</v>
      </c>
      <c r="H224" s="34" t="s">
        <v>471</v>
      </c>
      <c r="I224" s="30" t="s">
        <v>378</v>
      </c>
    </row>
    <row r="225" spans="1:9" ht="15.75" x14ac:dyDescent="0.25">
      <c r="A225" s="3">
        <v>222</v>
      </c>
      <c r="B225" s="4" t="s">
        <v>14</v>
      </c>
      <c r="C225" s="98" t="s">
        <v>260</v>
      </c>
      <c r="D225" s="51" t="s">
        <v>313</v>
      </c>
      <c r="E225" s="9">
        <v>5</v>
      </c>
      <c r="F225" s="9">
        <v>21.4</v>
      </c>
      <c r="G225" s="9">
        <v>107</v>
      </c>
      <c r="H225" s="29" t="s">
        <v>314</v>
      </c>
      <c r="I225" s="37" t="s">
        <v>304</v>
      </c>
    </row>
    <row r="226" spans="1:9" ht="15.75" x14ac:dyDescent="0.25">
      <c r="A226" s="3">
        <v>223</v>
      </c>
      <c r="B226" s="4" t="s">
        <v>5</v>
      </c>
      <c r="C226" s="98" t="s">
        <v>260</v>
      </c>
      <c r="D226" s="44" t="s">
        <v>461</v>
      </c>
      <c r="E226" s="41" t="s">
        <v>399</v>
      </c>
      <c r="F226" s="52">
        <v>2.66</v>
      </c>
      <c r="G226" s="10">
        <v>80</v>
      </c>
      <c r="H226" s="34" t="s">
        <v>409</v>
      </c>
      <c r="I226" s="37" t="s">
        <v>385</v>
      </c>
    </row>
    <row r="227" spans="1:9" ht="15.75" x14ac:dyDescent="0.25">
      <c r="A227" s="3">
        <v>224</v>
      </c>
      <c r="B227" s="4" t="s">
        <v>9</v>
      </c>
      <c r="C227" s="98" t="s">
        <v>261</v>
      </c>
      <c r="D227" s="53" t="s">
        <v>339</v>
      </c>
      <c r="E227" s="54" t="s">
        <v>340</v>
      </c>
      <c r="F227" s="55">
        <v>110</v>
      </c>
      <c r="G227" s="55">
        <v>110</v>
      </c>
      <c r="H227" s="113" t="s">
        <v>341</v>
      </c>
      <c r="I227" s="31" t="s">
        <v>331</v>
      </c>
    </row>
    <row r="228" spans="1:9" ht="15.75" x14ac:dyDescent="0.25">
      <c r="A228" s="3">
        <v>225</v>
      </c>
      <c r="B228" s="4" t="s">
        <v>5</v>
      </c>
      <c r="C228" s="98" t="s">
        <v>262</v>
      </c>
      <c r="D228" s="53" t="s">
        <v>342</v>
      </c>
      <c r="E228" s="54" t="s">
        <v>343</v>
      </c>
      <c r="F228" s="55">
        <v>9.5</v>
      </c>
      <c r="G228" s="55">
        <v>285</v>
      </c>
      <c r="H228" s="113" t="s">
        <v>341</v>
      </c>
      <c r="I228" s="31" t="s">
        <v>331</v>
      </c>
    </row>
    <row r="229" spans="1:9" ht="15.75" x14ac:dyDescent="0.25">
      <c r="A229" s="3">
        <v>226</v>
      </c>
      <c r="B229" s="4" t="s">
        <v>9</v>
      </c>
      <c r="C229" s="98" t="s">
        <v>263</v>
      </c>
      <c r="D229" s="18" t="s">
        <v>468</v>
      </c>
      <c r="E229" s="9" t="s">
        <v>340</v>
      </c>
      <c r="F229" s="9">
        <v>119</v>
      </c>
      <c r="G229" s="9">
        <v>119</v>
      </c>
      <c r="H229" s="29" t="s">
        <v>390</v>
      </c>
      <c r="I229" s="31" t="s">
        <v>390</v>
      </c>
    </row>
    <row r="230" spans="1:9" ht="15.75" x14ac:dyDescent="0.25">
      <c r="A230" s="3">
        <v>227</v>
      </c>
      <c r="B230" s="4" t="s">
        <v>264</v>
      </c>
      <c r="C230" s="101" t="s">
        <v>265</v>
      </c>
      <c r="D230" s="18" t="s">
        <v>644</v>
      </c>
      <c r="E230" s="10">
        <v>10</v>
      </c>
      <c r="F230" s="10">
        <f>G230/E230</f>
        <v>12</v>
      </c>
      <c r="G230" s="10">
        <v>120</v>
      </c>
      <c r="H230" s="34" t="s">
        <v>645</v>
      </c>
      <c r="I230" s="37" t="s">
        <v>352</v>
      </c>
    </row>
    <row r="231" spans="1:9" ht="15.75" x14ac:dyDescent="0.25">
      <c r="A231" s="3">
        <v>228</v>
      </c>
      <c r="B231" s="4" t="s">
        <v>5</v>
      </c>
      <c r="C231" s="101" t="s">
        <v>266</v>
      </c>
      <c r="D231" s="89" t="s">
        <v>466</v>
      </c>
      <c r="E231" s="90" t="s">
        <v>399</v>
      </c>
      <c r="F231" s="91">
        <v>4.5330000000000004</v>
      </c>
      <c r="G231" s="91">
        <v>136</v>
      </c>
      <c r="H231" s="123" t="s">
        <v>467</v>
      </c>
      <c r="I231" s="124" t="s">
        <v>451</v>
      </c>
    </row>
    <row r="232" spans="1:9" ht="15.75" x14ac:dyDescent="0.25">
      <c r="A232" s="3">
        <v>229</v>
      </c>
      <c r="B232" s="4" t="s">
        <v>5</v>
      </c>
      <c r="C232" s="101" t="s">
        <v>267</v>
      </c>
      <c r="D232" s="84" t="s">
        <v>646</v>
      </c>
      <c r="E232" s="85" t="s">
        <v>371</v>
      </c>
      <c r="F232" s="10">
        <v>12.275444999999999</v>
      </c>
      <c r="G232" s="10">
        <v>122.75445000000001</v>
      </c>
      <c r="H232" s="106" t="s">
        <v>475</v>
      </c>
      <c r="I232" s="107" t="s">
        <v>475</v>
      </c>
    </row>
    <row r="233" spans="1:9" ht="15.75" x14ac:dyDescent="0.25">
      <c r="A233" s="3">
        <v>230</v>
      </c>
      <c r="B233" s="4" t="s">
        <v>5</v>
      </c>
      <c r="C233" s="101" t="s">
        <v>268</v>
      </c>
      <c r="D233" s="51" t="s">
        <v>647</v>
      </c>
      <c r="E233" s="9" t="s">
        <v>399</v>
      </c>
      <c r="F233" s="9">
        <v>9.44</v>
      </c>
      <c r="G233" s="9">
        <v>283.2</v>
      </c>
      <c r="H233" s="29" t="s">
        <v>400</v>
      </c>
      <c r="I233" s="31" t="s">
        <v>648</v>
      </c>
    </row>
    <row r="234" spans="1:9" ht="15.75" x14ac:dyDescent="0.25">
      <c r="A234" s="3">
        <v>231</v>
      </c>
      <c r="B234" s="4" t="s">
        <v>16</v>
      </c>
      <c r="C234" s="98" t="s">
        <v>269</v>
      </c>
      <c r="D234" s="18" t="s">
        <v>462</v>
      </c>
      <c r="E234" s="9" t="s">
        <v>463</v>
      </c>
      <c r="F234" s="9" t="s">
        <v>464</v>
      </c>
      <c r="G234" s="9" t="s">
        <v>465</v>
      </c>
      <c r="H234" s="29" t="s">
        <v>436</v>
      </c>
      <c r="I234" s="31" t="s">
        <v>437</v>
      </c>
    </row>
    <row r="235" spans="1:9" ht="15.75" x14ac:dyDescent="0.25">
      <c r="A235" s="3">
        <v>232</v>
      </c>
      <c r="B235" s="4" t="s">
        <v>9</v>
      </c>
      <c r="C235" s="98" t="s">
        <v>270</v>
      </c>
      <c r="D235" s="25" t="s">
        <v>395</v>
      </c>
      <c r="E235" s="26" t="s">
        <v>396</v>
      </c>
      <c r="F235" s="27">
        <v>85</v>
      </c>
      <c r="G235" s="27">
        <v>85</v>
      </c>
      <c r="H235" s="29" t="s">
        <v>397</v>
      </c>
      <c r="I235" s="30" t="s">
        <v>378</v>
      </c>
    </row>
    <row r="236" spans="1:9" ht="15.75" x14ac:dyDescent="0.25">
      <c r="A236" s="3">
        <v>233</v>
      </c>
      <c r="B236" s="4" t="s">
        <v>271</v>
      </c>
      <c r="C236" s="98" t="s">
        <v>272</v>
      </c>
      <c r="D236" s="18" t="s">
        <v>391</v>
      </c>
      <c r="E236" s="10" t="s">
        <v>392</v>
      </c>
      <c r="F236" s="10">
        <v>21.25</v>
      </c>
      <c r="G236" s="45">
        <v>531.25</v>
      </c>
      <c r="H236" s="34" t="s">
        <v>393</v>
      </c>
      <c r="I236" s="35" t="s">
        <v>394</v>
      </c>
    </row>
    <row r="237" spans="1:9" ht="15.75" x14ac:dyDescent="0.25">
      <c r="A237" s="3">
        <v>234</v>
      </c>
      <c r="B237" s="4" t="s">
        <v>118</v>
      </c>
      <c r="C237" s="98" t="s">
        <v>273</v>
      </c>
      <c r="D237" s="56" t="s">
        <v>364</v>
      </c>
      <c r="E237" s="57" t="s">
        <v>365</v>
      </c>
      <c r="F237" s="58">
        <v>170</v>
      </c>
      <c r="G237" s="58">
        <v>170</v>
      </c>
      <c r="H237" s="104" t="s">
        <v>317</v>
      </c>
      <c r="I237" s="105" t="s">
        <v>304</v>
      </c>
    </row>
    <row r="238" spans="1:9" ht="15.75" x14ac:dyDescent="0.25">
      <c r="A238" s="3">
        <v>235</v>
      </c>
      <c r="B238" s="4" t="s">
        <v>16</v>
      </c>
      <c r="C238" s="98" t="s">
        <v>274</v>
      </c>
      <c r="D238" s="18" t="s">
        <v>389</v>
      </c>
      <c r="E238" s="9" t="s">
        <v>371</v>
      </c>
      <c r="F238" s="9">
        <v>3.85</v>
      </c>
      <c r="G238" s="9">
        <v>38.5</v>
      </c>
      <c r="H238" s="29" t="s">
        <v>390</v>
      </c>
      <c r="I238" s="31" t="s">
        <v>390</v>
      </c>
    </row>
    <row r="239" spans="1:9" ht="15.75" x14ac:dyDescent="0.25">
      <c r="A239" s="3">
        <v>236</v>
      </c>
      <c r="B239" s="4" t="s">
        <v>16</v>
      </c>
      <c r="C239" s="98" t="s">
        <v>275</v>
      </c>
      <c r="D239" s="18" t="s">
        <v>388</v>
      </c>
      <c r="E239" s="9">
        <v>20</v>
      </c>
      <c r="F239" s="9">
        <v>5.5</v>
      </c>
      <c r="G239" s="9">
        <v>110</v>
      </c>
      <c r="H239" s="29" t="s">
        <v>352</v>
      </c>
      <c r="I239" s="31" t="s">
        <v>352</v>
      </c>
    </row>
    <row r="240" spans="1:9" ht="15.75" x14ac:dyDescent="0.25">
      <c r="A240" s="3">
        <v>237</v>
      </c>
      <c r="B240" s="4" t="s">
        <v>16</v>
      </c>
      <c r="C240" s="98" t="s">
        <v>276</v>
      </c>
      <c r="D240" s="44" t="s">
        <v>382</v>
      </c>
      <c r="E240" s="41" t="s">
        <v>383</v>
      </c>
      <c r="F240" s="10">
        <v>2.2599999999999998</v>
      </c>
      <c r="G240" s="10">
        <v>113</v>
      </c>
      <c r="H240" s="34" t="s">
        <v>384</v>
      </c>
      <c r="I240" s="37" t="s">
        <v>385</v>
      </c>
    </row>
    <row r="241" spans="1:9" ht="39" customHeight="1" x14ac:dyDescent="0.25">
      <c r="A241" s="3">
        <v>238</v>
      </c>
      <c r="B241" s="4" t="s">
        <v>16</v>
      </c>
      <c r="C241" s="98" t="s">
        <v>277</v>
      </c>
      <c r="D241" s="18" t="s">
        <v>386</v>
      </c>
      <c r="E241" s="9">
        <v>100</v>
      </c>
      <c r="F241" s="68">
        <v>1.9765000000000001</v>
      </c>
      <c r="G241" s="69">
        <f>F241*E241</f>
        <v>197.65</v>
      </c>
      <c r="H241" s="29" t="s">
        <v>387</v>
      </c>
      <c r="I241" s="31" t="s">
        <v>381</v>
      </c>
    </row>
    <row r="242" spans="1:9" ht="15.75" x14ac:dyDescent="0.25">
      <c r="A242" s="1">
        <v>239</v>
      </c>
      <c r="B242" s="2" t="s">
        <v>16</v>
      </c>
      <c r="C242" s="99" t="s">
        <v>278</v>
      </c>
      <c r="D242" s="51"/>
      <c r="E242" s="9"/>
      <c r="F242" s="9"/>
      <c r="G242" s="9"/>
      <c r="H242" s="29"/>
      <c r="I242" s="31"/>
    </row>
    <row r="243" spans="1:9" ht="15.75" x14ac:dyDescent="0.25">
      <c r="A243" s="1">
        <v>240</v>
      </c>
      <c r="B243" s="2" t="s">
        <v>54</v>
      </c>
      <c r="C243" s="99" t="s">
        <v>279</v>
      </c>
      <c r="D243" s="51"/>
      <c r="E243" s="9"/>
      <c r="F243" s="9"/>
      <c r="G243" s="9"/>
      <c r="H243" s="29"/>
      <c r="I243" s="31"/>
    </row>
    <row r="244" spans="1:9" ht="15.75" x14ac:dyDescent="0.25">
      <c r="A244" s="1">
        <v>241</v>
      </c>
      <c r="B244" s="2" t="s">
        <v>54</v>
      </c>
      <c r="C244" s="99" t="s">
        <v>280</v>
      </c>
      <c r="D244" s="51"/>
      <c r="E244" s="9"/>
      <c r="F244" s="9"/>
      <c r="G244" s="9"/>
      <c r="H244" s="29"/>
      <c r="I244" s="31"/>
    </row>
    <row r="245" spans="1:9" ht="15.75" x14ac:dyDescent="0.25">
      <c r="A245" s="1">
        <v>242</v>
      </c>
      <c r="B245" s="2" t="s">
        <v>54</v>
      </c>
      <c r="C245" s="99" t="s">
        <v>281</v>
      </c>
      <c r="D245" s="51"/>
      <c r="E245" s="9"/>
      <c r="F245" s="9"/>
      <c r="G245" s="9"/>
      <c r="H245" s="29"/>
      <c r="I245" s="31"/>
    </row>
    <row r="246" spans="1:9" ht="15.75" x14ac:dyDescent="0.25">
      <c r="A246" s="1">
        <v>243</v>
      </c>
      <c r="B246" s="2" t="s">
        <v>54</v>
      </c>
      <c r="C246" s="99" t="s">
        <v>282</v>
      </c>
      <c r="D246" s="51"/>
      <c r="E246" s="9"/>
      <c r="F246" s="9"/>
      <c r="G246" s="9"/>
      <c r="H246" s="29"/>
      <c r="I246" s="31"/>
    </row>
    <row r="247" spans="1:9" ht="15.75" x14ac:dyDescent="0.25">
      <c r="A247" s="1">
        <v>244</v>
      </c>
      <c r="B247" s="2" t="s">
        <v>54</v>
      </c>
      <c r="C247" s="99" t="s">
        <v>283</v>
      </c>
      <c r="D247" s="51"/>
      <c r="E247" s="9"/>
      <c r="F247" s="9"/>
      <c r="G247" s="9"/>
      <c r="H247" s="29"/>
      <c r="I247" s="31"/>
    </row>
    <row r="248" spans="1:9" ht="15.75" x14ac:dyDescent="0.25">
      <c r="A248" s="1">
        <v>245</v>
      </c>
      <c r="B248" s="2" t="s">
        <v>54</v>
      </c>
      <c r="C248" s="99" t="s">
        <v>284</v>
      </c>
      <c r="D248" s="51"/>
      <c r="E248" s="9"/>
      <c r="F248" s="9"/>
      <c r="G248" s="9"/>
      <c r="H248" s="29"/>
      <c r="I248" s="31"/>
    </row>
    <row r="249" spans="1:9" ht="15.75" x14ac:dyDescent="0.25">
      <c r="A249" s="1">
        <v>246</v>
      </c>
      <c r="B249" s="2" t="s">
        <v>54</v>
      </c>
      <c r="C249" s="99" t="s">
        <v>285</v>
      </c>
      <c r="D249" s="51"/>
      <c r="E249" s="9"/>
      <c r="F249" s="9"/>
      <c r="G249" s="9"/>
      <c r="H249" s="29"/>
      <c r="I249" s="31"/>
    </row>
    <row r="250" spans="1:9" ht="15.75" x14ac:dyDescent="0.25">
      <c r="A250" s="1">
        <v>247</v>
      </c>
      <c r="B250" s="2" t="s">
        <v>16</v>
      </c>
      <c r="C250" s="99" t="s">
        <v>286</v>
      </c>
      <c r="D250" s="51"/>
      <c r="E250" s="9"/>
      <c r="F250" s="9"/>
      <c r="G250" s="9"/>
      <c r="H250" s="29"/>
      <c r="I250" s="31"/>
    </row>
    <row r="251" spans="1:9" ht="15.75" x14ac:dyDescent="0.25">
      <c r="A251" s="3">
        <v>248</v>
      </c>
      <c r="B251" s="4" t="s">
        <v>54</v>
      </c>
      <c r="C251" s="98" t="s">
        <v>287</v>
      </c>
      <c r="D251" s="18" t="s">
        <v>379</v>
      </c>
      <c r="E251" s="9">
        <v>25</v>
      </c>
      <c r="F251" s="68">
        <v>25.77</v>
      </c>
      <c r="G251" s="9">
        <f>F251*E251</f>
        <v>644.25</v>
      </c>
      <c r="H251" s="29" t="s">
        <v>380</v>
      </c>
      <c r="I251" s="31" t="s">
        <v>381</v>
      </c>
    </row>
    <row r="252" spans="1:9" ht="15.75" x14ac:dyDescent="0.25">
      <c r="A252" s="1">
        <v>249</v>
      </c>
      <c r="B252" s="2" t="s">
        <v>54</v>
      </c>
      <c r="C252" s="99" t="s">
        <v>288</v>
      </c>
      <c r="D252" s="51"/>
      <c r="E252" s="9"/>
      <c r="F252" s="9"/>
      <c r="G252" s="9"/>
      <c r="H252" s="29"/>
      <c r="I252" s="31"/>
    </row>
    <row r="253" spans="1:9" ht="15.75" x14ac:dyDescent="0.25">
      <c r="A253" s="3">
        <v>250</v>
      </c>
      <c r="B253" s="4" t="s">
        <v>54</v>
      </c>
      <c r="C253" s="98" t="s">
        <v>289</v>
      </c>
      <c r="D253" s="18" t="s">
        <v>373</v>
      </c>
      <c r="E253" s="9" t="s">
        <v>371</v>
      </c>
      <c r="F253" s="9">
        <v>95</v>
      </c>
      <c r="G253" s="68">
        <v>950</v>
      </c>
      <c r="H253" s="29" t="s">
        <v>374</v>
      </c>
      <c r="I253" s="31" t="s">
        <v>369</v>
      </c>
    </row>
    <row r="254" spans="1:9" ht="16.5" thickBot="1" x14ac:dyDescent="0.3">
      <c r="A254" s="3">
        <v>251</v>
      </c>
      <c r="B254" s="4" t="s">
        <v>54</v>
      </c>
      <c r="C254" s="98" t="s">
        <v>290</v>
      </c>
      <c r="D254" s="92" t="s">
        <v>375</v>
      </c>
      <c r="E254" s="93" t="s">
        <v>376</v>
      </c>
      <c r="F254" s="94">
        <v>111.76400000000001</v>
      </c>
      <c r="G254" s="94">
        <v>1117.6400000000001</v>
      </c>
      <c r="H254" s="125" t="s">
        <v>377</v>
      </c>
      <c r="I254" s="126" t="s">
        <v>378</v>
      </c>
    </row>
  </sheetData>
  <protectedRanges>
    <protectedRange sqref="G91:H91" name="Range2_37_1"/>
    <protectedRange sqref="D91:F91 I91" name="Range2_43_1_1"/>
    <protectedRange sqref="G82:H82" name="Range2_10_1"/>
    <protectedRange sqref="D82:F82 I82" name="Range2_9_1_1"/>
    <protectedRange sqref="G191:H191" name="Range2_38_1"/>
    <protectedRange sqref="D191:F191 I191" name="Range2_43_2_1"/>
    <protectedRange sqref="G40:H40" name="Range2_23_1"/>
    <protectedRange sqref="D40:F40 I40" name="Range2_27_1"/>
    <protectedRange sqref="G161:H161" name="Range2_15_2"/>
    <protectedRange sqref="D161:F161 I161" name="Range2_15_1_1"/>
    <protectedRange sqref="G49:H49" name="Range2_16_4_1"/>
    <protectedRange sqref="D49:F49 I49" name="Range2_16_1_2_1"/>
    <protectedRange sqref="G159:H159" name="Range2_44_2"/>
    <protectedRange sqref="D159:F159 I159" name="Range2_43_5_1"/>
    <protectedRange sqref="H237" name="Range2_41_1"/>
    <protectedRange sqref="I237 D237:G237" name="Range2_43_4_1"/>
    <protectedRange sqref="G16:H16" name="Range2_26_1"/>
    <protectedRange sqref="D16:F16 I16" name="Range2_28_1"/>
    <protectedRange sqref="G81:H81" name="Range2_9_2"/>
    <protectedRange sqref="D81:F81 I81" name="Range2_8_1_1"/>
    <protectedRange sqref="G28:H28" name="Range2_32_1"/>
    <protectedRange sqref="D28:F28 I28" name="Range2_40_1"/>
    <protectedRange sqref="G50:H50" name="Range2_45_1"/>
    <protectedRange sqref="D50:F50 I50" name="Range2_44_1_1"/>
  </protectedRanges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2"/>
  <sheetViews>
    <sheetView topLeftCell="B239" workbookViewId="0">
      <selection activeCell="B4" sqref="B4:G242"/>
    </sheetView>
  </sheetViews>
  <sheetFormatPr defaultRowHeight="15" x14ac:dyDescent="0.25"/>
  <cols>
    <col min="1" max="1" width="5.7109375" style="136" customWidth="1"/>
    <col min="2" max="2" width="6" style="136" customWidth="1"/>
    <col min="3" max="3" width="6.7109375" customWidth="1"/>
    <col min="4" max="4" width="37.140625" style="141" customWidth="1"/>
    <col min="5" max="5" width="44.42578125" style="46" customWidth="1"/>
    <col min="6" max="6" width="9.28515625" style="46" customWidth="1"/>
    <col min="7" max="7" width="55.7109375" style="46" customWidth="1"/>
    <col min="8" max="8" width="12" customWidth="1"/>
    <col min="9" max="9" width="12.140625" customWidth="1"/>
    <col min="10" max="10" width="3.85546875" customWidth="1"/>
  </cols>
  <sheetData>
    <row r="1" spans="1:7" ht="37.5" customHeight="1" thickBot="1" x14ac:dyDescent="0.3">
      <c r="A1" s="392" t="s">
        <v>643</v>
      </c>
      <c r="B1" s="393"/>
      <c r="C1" s="393"/>
      <c r="D1" s="393"/>
      <c r="E1" s="393"/>
      <c r="F1" s="393"/>
      <c r="G1" s="393"/>
    </row>
    <row r="2" spans="1:7" ht="15.75" thickBot="1" x14ac:dyDescent="0.3"/>
    <row r="3" spans="1:7" s="311" customFormat="1" ht="18.75" customHeight="1" x14ac:dyDescent="0.25">
      <c r="A3" s="308" t="s">
        <v>297</v>
      </c>
      <c r="B3" s="308" t="s">
        <v>0</v>
      </c>
      <c r="C3" s="309" t="s">
        <v>1</v>
      </c>
      <c r="D3" s="309" t="s">
        <v>2</v>
      </c>
      <c r="E3" s="310" t="s">
        <v>296</v>
      </c>
      <c r="F3" s="310" t="s">
        <v>291</v>
      </c>
      <c r="G3" s="310" t="s">
        <v>294</v>
      </c>
    </row>
    <row r="4" spans="1:7" ht="36" x14ac:dyDescent="0.25">
      <c r="A4" s="213"/>
      <c r="B4" s="214"/>
      <c r="C4" s="215"/>
      <c r="D4" s="217" t="s">
        <v>659</v>
      </c>
      <c r="E4" s="218"/>
      <c r="F4" s="212"/>
      <c r="G4" s="216"/>
    </row>
    <row r="5" spans="1:7" ht="18" x14ac:dyDescent="0.25">
      <c r="A5" s="252">
        <v>1</v>
      </c>
      <c r="B5" s="253">
        <v>2</v>
      </c>
      <c r="C5" s="254" t="s">
        <v>5</v>
      </c>
      <c r="D5" s="254" t="s">
        <v>6</v>
      </c>
      <c r="E5" s="255" t="s">
        <v>402</v>
      </c>
      <c r="F5" s="255" t="s">
        <v>403</v>
      </c>
      <c r="G5" s="256" t="s">
        <v>384</v>
      </c>
    </row>
    <row r="6" spans="1:7" ht="18" x14ac:dyDescent="0.25">
      <c r="A6" s="257">
        <v>2</v>
      </c>
      <c r="B6" s="258">
        <v>3</v>
      </c>
      <c r="C6" s="259" t="s">
        <v>7</v>
      </c>
      <c r="D6" s="259" t="s">
        <v>8</v>
      </c>
      <c r="E6" s="260" t="s">
        <v>404</v>
      </c>
      <c r="F6" s="260">
        <v>1</v>
      </c>
      <c r="G6" s="260" t="s">
        <v>405</v>
      </c>
    </row>
    <row r="7" spans="1:7" ht="18" x14ac:dyDescent="0.25">
      <c r="A7" s="257">
        <v>3</v>
      </c>
      <c r="B7" s="258">
        <v>4</v>
      </c>
      <c r="C7" s="259" t="s">
        <v>9</v>
      </c>
      <c r="D7" s="259" t="s">
        <v>10</v>
      </c>
      <c r="E7" s="260" t="s">
        <v>406</v>
      </c>
      <c r="F7" s="260" t="s">
        <v>340</v>
      </c>
      <c r="G7" s="260" t="s">
        <v>405</v>
      </c>
    </row>
    <row r="8" spans="1:7" ht="18" x14ac:dyDescent="0.25">
      <c r="A8" s="257">
        <v>4</v>
      </c>
      <c r="B8" s="258">
        <v>6</v>
      </c>
      <c r="C8" s="259" t="s">
        <v>9</v>
      </c>
      <c r="D8" s="259" t="s">
        <v>12</v>
      </c>
      <c r="E8" s="261" t="s">
        <v>407</v>
      </c>
      <c r="F8" s="261" t="s">
        <v>408</v>
      </c>
      <c r="G8" s="260" t="s">
        <v>409</v>
      </c>
    </row>
    <row r="9" spans="1:7" s="14" customFormat="1" ht="23.25" customHeight="1" x14ac:dyDescent="0.25">
      <c r="A9" s="257">
        <v>5</v>
      </c>
      <c r="B9" s="258">
        <v>7</v>
      </c>
      <c r="C9" s="259" t="s">
        <v>5</v>
      </c>
      <c r="D9" s="259" t="s">
        <v>13</v>
      </c>
      <c r="E9" s="260" t="s">
        <v>351</v>
      </c>
      <c r="F9" s="260">
        <v>20</v>
      </c>
      <c r="G9" s="260" t="s">
        <v>352</v>
      </c>
    </row>
    <row r="10" spans="1:7" ht="18" x14ac:dyDescent="0.25">
      <c r="A10" s="257">
        <v>6</v>
      </c>
      <c r="B10" s="258">
        <v>8</v>
      </c>
      <c r="C10" s="259" t="s">
        <v>14</v>
      </c>
      <c r="D10" s="259" t="s">
        <v>15</v>
      </c>
      <c r="E10" s="260" t="s">
        <v>731</v>
      </c>
      <c r="F10" s="260" t="s">
        <v>411</v>
      </c>
      <c r="G10" s="260" t="s">
        <v>412</v>
      </c>
    </row>
    <row r="11" spans="1:7" ht="18" x14ac:dyDescent="0.25">
      <c r="A11" s="257">
        <v>7</v>
      </c>
      <c r="B11" s="258">
        <v>9</v>
      </c>
      <c r="C11" s="259" t="s">
        <v>16</v>
      </c>
      <c r="D11" s="259" t="s">
        <v>17</v>
      </c>
      <c r="E11" s="260" t="s">
        <v>649</v>
      </c>
      <c r="F11" s="260" t="s">
        <v>576</v>
      </c>
      <c r="G11" s="260" t="s">
        <v>515</v>
      </c>
    </row>
    <row r="12" spans="1:7" ht="18" x14ac:dyDescent="0.25">
      <c r="A12" s="257">
        <v>8</v>
      </c>
      <c r="B12" s="258">
        <v>10</v>
      </c>
      <c r="C12" s="259" t="s">
        <v>5</v>
      </c>
      <c r="D12" s="259" t="s">
        <v>18</v>
      </c>
      <c r="E12" s="261" t="s">
        <v>413</v>
      </c>
      <c r="F12" s="261" t="s">
        <v>329</v>
      </c>
      <c r="G12" s="260" t="s">
        <v>397</v>
      </c>
    </row>
    <row r="13" spans="1:7" ht="18" x14ac:dyDescent="0.25">
      <c r="A13" s="257">
        <v>9</v>
      </c>
      <c r="B13" s="258">
        <v>11</v>
      </c>
      <c r="C13" s="259" t="s">
        <v>5</v>
      </c>
      <c r="D13" s="259" t="s">
        <v>19</v>
      </c>
      <c r="E13" s="261" t="s">
        <v>414</v>
      </c>
      <c r="F13" s="261" t="s">
        <v>415</v>
      </c>
      <c r="G13" s="260" t="s">
        <v>416</v>
      </c>
    </row>
    <row r="14" spans="1:7" ht="18" x14ac:dyDescent="0.25">
      <c r="A14" s="257">
        <v>10</v>
      </c>
      <c r="B14" s="258">
        <v>12</v>
      </c>
      <c r="C14" s="259" t="s">
        <v>5</v>
      </c>
      <c r="D14" s="259" t="s">
        <v>20</v>
      </c>
      <c r="E14" s="262" t="s">
        <v>417</v>
      </c>
      <c r="F14" s="262" t="s">
        <v>418</v>
      </c>
      <c r="G14" s="260" t="s">
        <v>330</v>
      </c>
    </row>
    <row r="15" spans="1:7" ht="18" x14ac:dyDescent="0.25">
      <c r="A15" s="257">
        <v>11</v>
      </c>
      <c r="B15" s="258">
        <v>13</v>
      </c>
      <c r="C15" s="259" t="s">
        <v>5</v>
      </c>
      <c r="D15" s="259" t="s">
        <v>21</v>
      </c>
      <c r="E15" s="262" t="s">
        <v>419</v>
      </c>
      <c r="F15" s="262">
        <v>20</v>
      </c>
      <c r="G15" s="263" t="s">
        <v>317</v>
      </c>
    </row>
    <row r="16" spans="1:7" ht="18" x14ac:dyDescent="0.25">
      <c r="A16" s="257">
        <v>12</v>
      </c>
      <c r="B16" s="258">
        <v>14</v>
      </c>
      <c r="C16" s="259" t="s">
        <v>14</v>
      </c>
      <c r="D16" s="259" t="s">
        <v>22</v>
      </c>
      <c r="E16" s="262" t="s">
        <v>345</v>
      </c>
      <c r="F16" s="262" t="s">
        <v>329</v>
      </c>
      <c r="G16" s="260" t="s">
        <v>330</v>
      </c>
    </row>
    <row r="17" spans="1:7" ht="18" x14ac:dyDescent="0.25">
      <c r="A17" s="257">
        <v>13</v>
      </c>
      <c r="B17" s="258">
        <v>15</v>
      </c>
      <c r="C17" s="259" t="s">
        <v>14</v>
      </c>
      <c r="D17" s="259" t="s">
        <v>23</v>
      </c>
      <c r="E17" s="260" t="s">
        <v>315</v>
      </c>
      <c r="F17" s="260">
        <v>5</v>
      </c>
      <c r="G17" s="260" t="s">
        <v>312</v>
      </c>
    </row>
    <row r="18" spans="1:7" ht="18" x14ac:dyDescent="0.25">
      <c r="A18" s="257">
        <v>14</v>
      </c>
      <c r="B18" s="258">
        <v>16</v>
      </c>
      <c r="C18" s="259" t="s">
        <v>24</v>
      </c>
      <c r="D18" s="259" t="s">
        <v>25</v>
      </c>
      <c r="E18" s="260" t="s">
        <v>732</v>
      </c>
      <c r="F18" s="260" t="s">
        <v>421</v>
      </c>
      <c r="G18" s="264" t="s">
        <v>422</v>
      </c>
    </row>
    <row r="19" spans="1:7" ht="18" x14ac:dyDescent="0.25">
      <c r="A19" s="257">
        <v>15</v>
      </c>
      <c r="B19" s="258">
        <v>17</v>
      </c>
      <c r="C19" s="259" t="s">
        <v>16</v>
      </c>
      <c r="D19" s="259" t="s">
        <v>26</v>
      </c>
      <c r="E19" s="260" t="s">
        <v>423</v>
      </c>
      <c r="F19" s="260">
        <v>20</v>
      </c>
      <c r="G19" s="260" t="s">
        <v>424</v>
      </c>
    </row>
    <row r="20" spans="1:7" ht="18" x14ac:dyDescent="0.25">
      <c r="A20" s="257">
        <v>16</v>
      </c>
      <c r="B20" s="258">
        <v>18</v>
      </c>
      <c r="C20" s="259" t="s">
        <v>14</v>
      </c>
      <c r="D20" s="259" t="s">
        <v>27</v>
      </c>
      <c r="E20" s="262" t="s">
        <v>328</v>
      </c>
      <c r="F20" s="262" t="s">
        <v>329</v>
      </c>
      <c r="G20" s="260" t="s">
        <v>330</v>
      </c>
    </row>
    <row r="21" spans="1:7" ht="18" x14ac:dyDescent="0.25">
      <c r="A21" s="265">
        <v>17</v>
      </c>
      <c r="B21" s="266">
        <v>19</v>
      </c>
      <c r="C21" s="267" t="s">
        <v>28</v>
      </c>
      <c r="D21" s="267" t="s">
        <v>29</v>
      </c>
      <c r="E21" s="268" t="s">
        <v>425</v>
      </c>
      <c r="F21" s="268" t="s">
        <v>403</v>
      </c>
      <c r="G21" s="269" t="s">
        <v>384</v>
      </c>
    </row>
    <row r="22" spans="1:7" ht="30" x14ac:dyDescent="0.25">
      <c r="A22" s="227"/>
      <c r="B22" s="228"/>
      <c r="C22" s="229"/>
      <c r="D22" s="230" t="s">
        <v>660</v>
      </c>
      <c r="E22" s="231"/>
      <c r="F22" s="231"/>
      <c r="G22" s="232"/>
    </row>
    <row r="23" spans="1:7" ht="18" x14ac:dyDescent="0.25">
      <c r="A23" s="252">
        <v>18</v>
      </c>
      <c r="B23" s="253">
        <v>22</v>
      </c>
      <c r="C23" s="254" t="s">
        <v>30</v>
      </c>
      <c r="D23" s="254" t="s">
        <v>33</v>
      </c>
      <c r="E23" s="270" t="s">
        <v>641</v>
      </c>
      <c r="F23" s="270" t="s">
        <v>642</v>
      </c>
      <c r="G23" s="256" t="s">
        <v>330</v>
      </c>
    </row>
    <row r="24" spans="1:7" ht="18" x14ac:dyDescent="0.25">
      <c r="A24" s="257">
        <v>19</v>
      </c>
      <c r="B24" s="258">
        <v>23</v>
      </c>
      <c r="C24" s="259" t="s">
        <v>9</v>
      </c>
      <c r="D24" s="259" t="s">
        <v>34</v>
      </c>
      <c r="E24" s="260" t="s">
        <v>360</v>
      </c>
      <c r="F24" s="260" t="s">
        <v>361</v>
      </c>
      <c r="G24" s="260" t="s">
        <v>362</v>
      </c>
    </row>
    <row r="25" spans="1:7" ht="18" x14ac:dyDescent="0.25">
      <c r="A25" s="257">
        <v>20</v>
      </c>
      <c r="B25" s="258">
        <v>24</v>
      </c>
      <c r="C25" s="259" t="s">
        <v>14</v>
      </c>
      <c r="D25" s="259" t="s">
        <v>35</v>
      </c>
      <c r="E25" s="260" t="s">
        <v>426</v>
      </c>
      <c r="F25" s="260">
        <v>1</v>
      </c>
      <c r="G25" s="261" t="s">
        <v>427</v>
      </c>
    </row>
    <row r="26" spans="1:7" ht="18" x14ac:dyDescent="0.25">
      <c r="A26" s="257">
        <v>21</v>
      </c>
      <c r="B26" s="258">
        <v>25</v>
      </c>
      <c r="C26" s="259" t="s">
        <v>14</v>
      </c>
      <c r="D26" s="259" t="s">
        <v>36</v>
      </c>
      <c r="E26" s="262" t="s">
        <v>429</v>
      </c>
      <c r="F26" s="262">
        <v>1</v>
      </c>
      <c r="G26" s="263" t="s">
        <v>317</v>
      </c>
    </row>
    <row r="27" spans="1:7" ht="18" x14ac:dyDescent="0.25">
      <c r="A27" s="257">
        <v>22</v>
      </c>
      <c r="B27" s="258">
        <v>26</v>
      </c>
      <c r="C27" s="259" t="s">
        <v>14</v>
      </c>
      <c r="D27" s="259" t="s">
        <v>37</v>
      </c>
      <c r="E27" s="261" t="s">
        <v>346</v>
      </c>
      <c r="F27" s="262" t="s">
        <v>325</v>
      </c>
      <c r="G27" s="260" t="s">
        <v>330</v>
      </c>
    </row>
    <row r="28" spans="1:7" ht="18" x14ac:dyDescent="0.25">
      <c r="A28" s="257">
        <v>23</v>
      </c>
      <c r="B28" s="258">
        <v>27</v>
      </c>
      <c r="C28" s="259" t="s">
        <v>38</v>
      </c>
      <c r="D28" s="259" t="s">
        <v>39</v>
      </c>
      <c r="E28" s="262" t="s">
        <v>332</v>
      </c>
      <c r="F28" s="262" t="s">
        <v>325</v>
      </c>
      <c r="G28" s="260" t="s">
        <v>333</v>
      </c>
    </row>
    <row r="29" spans="1:7" ht="18" x14ac:dyDescent="0.25">
      <c r="A29" s="257">
        <v>24</v>
      </c>
      <c r="B29" s="258">
        <v>28</v>
      </c>
      <c r="C29" s="259" t="s">
        <v>5</v>
      </c>
      <c r="D29" s="259" t="s">
        <v>40</v>
      </c>
      <c r="E29" s="260" t="s">
        <v>430</v>
      </c>
      <c r="F29" s="260">
        <v>10</v>
      </c>
      <c r="G29" s="260" t="s">
        <v>431</v>
      </c>
    </row>
    <row r="30" spans="1:7" ht="18" x14ac:dyDescent="0.25">
      <c r="A30" s="257">
        <v>25</v>
      </c>
      <c r="B30" s="258">
        <v>29</v>
      </c>
      <c r="C30" s="259" t="s">
        <v>14</v>
      </c>
      <c r="D30" s="259" t="s">
        <v>40</v>
      </c>
      <c r="E30" s="260" t="s">
        <v>733</v>
      </c>
      <c r="F30" s="260" t="s">
        <v>434</v>
      </c>
      <c r="G30" s="260" t="s">
        <v>436</v>
      </c>
    </row>
    <row r="31" spans="1:7" ht="18" x14ac:dyDescent="0.25">
      <c r="A31" s="257">
        <v>26</v>
      </c>
      <c r="B31" s="258">
        <v>30</v>
      </c>
      <c r="C31" s="259" t="s">
        <v>5</v>
      </c>
      <c r="D31" s="259" t="s">
        <v>41</v>
      </c>
      <c r="E31" s="260" t="s">
        <v>438</v>
      </c>
      <c r="F31" s="260">
        <v>12</v>
      </c>
      <c r="G31" s="260" t="s">
        <v>439</v>
      </c>
    </row>
    <row r="32" spans="1:7" ht="18" x14ac:dyDescent="0.25">
      <c r="A32" s="257">
        <v>27</v>
      </c>
      <c r="B32" s="258">
        <v>31</v>
      </c>
      <c r="C32" s="259" t="s">
        <v>5</v>
      </c>
      <c r="D32" s="259" t="s">
        <v>42</v>
      </c>
      <c r="E32" s="260" t="s">
        <v>441</v>
      </c>
      <c r="F32" s="260">
        <v>6</v>
      </c>
      <c r="G32" s="260" t="s">
        <v>439</v>
      </c>
    </row>
    <row r="33" spans="1:7" ht="18" x14ac:dyDescent="0.25">
      <c r="A33" s="257">
        <v>28</v>
      </c>
      <c r="B33" s="258">
        <v>32</v>
      </c>
      <c r="C33" s="259" t="s">
        <v>5</v>
      </c>
      <c r="D33" s="259" t="s">
        <v>43</v>
      </c>
      <c r="E33" s="260" t="s">
        <v>442</v>
      </c>
      <c r="F33" s="260">
        <v>6</v>
      </c>
      <c r="G33" s="260" t="s">
        <v>439</v>
      </c>
    </row>
    <row r="34" spans="1:7" ht="18" x14ac:dyDescent="0.25">
      <c r="A34" s="257">
        <v>29</v>
      </c>
      <c r="B34" s="258">
        <v>33</v>
      </c>
      <c r="C34" s="259" t="s">
        <v>9</v>
      </c>
      <c r="D34" s="259" t="s">
        <v>44</v>
      </c>
      <c r="E34" s="260" t="s">
        <v>443</v>
      </c>
      <c r="F34" s="260" t="s">
        <v>408</v>
      </c>
      <c r="G34" s="260" t="s">
        <v>439</v>
      </c>
    </row>
    <row r="35" spans="1:7" ht="18" x14ac:dyDescent="0.25">
      <c r="A35" s="257">
        <v>30</v>
      </c>
      <c r="B35" s="258">
        <v>34</v>
      </c>
      <c r="C35" s="259" t="s">
        <v>14</v>
      </c>
      <c r="D35" s="259" t="s">
        <v>45</v>
      </c>
      <c r="E35" s="260" t="s">
        <v>444</v>
      </c>
      <c r="F35" s="260" t="s">
        <v>236</v>
      </c>
      <c r="G35" s="260" t="s">
        <v>439</v>
      </c>
    </row>
    <row r="36" spans="1:7" ht="18" x14ac:dyDescent="0.25">
      <c r="A36" s="257">
        <v>31</v>
      </c>
      <c r="B36" s="258">
        <v>35</v>
      </c>
      <c r="C36" s="259" t="s">
        <v>5</v>
      </c>
      <c r="D36" s="259" t="s">
        <v>46</v>
      </c>
      <c r="E36" s="260" t="s">
        <v>697</v>
      </c>
      <c r="F36" s="260" t="s">
        <v>446</v>
      </c>
      <c r="G36" s="264" t="s">
        <v>422</v>
      </c>
    </row>
    <row r="37" spans="1:7" ht="18" x14ac:dyDescent="0.25">
      <c r="A37" s="257">
        <v>32</v>
      </c>
      <c r="B37" s="258">
        <v>36</v>
      </c>
      <c r="C37" s="259" t="s">
        <v>9</v>
      </c>
      <c r="D37" s="259" t="s">
        <v>47</v>
      </c>
      <c r="E37" s="260" t="s">
        <v>447</v>
      </c>
      <c r="F37" s="260" t="s">
        <v>396</v>
      </c>
      <c r="G37" s="260" t="s">
        <v>439</v>
      </c>
    </row>
    <row r="38" spans="1:7" ht="18" x14ac:dyDescent="0.25">
      <c r="A38" s="257">
        <v>33</v>
      </c>
      <c r="B38" s="258">
        <v>37</v>
      </c>
      <c r="C38" s="259" t="s">
        <v>5</v>
      </c>
      <c r="D38" s="259" t="s">
        <v>48</v>
      </c>
      <c r="E38" s="262" t="s">
        <v>320</v>
      </c>
      <c r="F38" s="262">
        <v>10</v>
      </c>
      <c r="G38" s="263" t="s">
        <v>317</v>
      </c>
    </row>
    <row r="39" spans="1:7" ht="18" x14ac:dyDescent="0.25">
      <c r="A39" s="257">
        <v>34</v>
      </c>
      <c r="B39" s="258">
        <v>38</v>
      </c>
      <c r="C39" s="259" t="s">
        <v>49</v>
      </c>
      <c r="D39" s="259" t="s">
        <v>50</v>
      </c>
      <c r="E39" s="261" t="s">
        <v>448</v>
      </c>
      <c r="F39" s="261" t="s">
        <v>449</v>
      </c>
      <c r="G39" s="272" t="s">
        <v>450</v>
      </c>
    </row>
    <row r="40" spans="1:7" ht="18" x14ac:dyDescent="0.25">
      <c r="A40" s="257">
        <v>35</v>
      </c>
      <c r="B40" s="258">
        <v>39</v>
      </c>
      <c r="C40" s="259" t="s">
        <v>5</v>
      </c>
      <c r="D40" s="259" t="s">
        <v>51</v>
      </c>
      <c r="E40" s="260" t="s">
        <v>452</v>
      </c>
      <c r="F40" s="260">
        <v>14</v>
      </c>
      <c r="G40" s="260" t="s">
        <v>439</v>
      </c>
    </row>
    <row r="41" spans="1:7" ht="18" x14ac:dyDescent="0.25">
      <c r="A41" s="257">
        <v>36</v>
      </c>
      <c r="B41" s="258">
        <v>40</v>
      </c>
      <c r="C41" s="259" t="s">
        <v>14</v>
      </c>
      <c r="D41" s="259" t="s">
        <v>52</v>
      </c>
      <c r="E41" s="260" t="s">
        <v>453</v>
      </c>
      <c r="F41" s="260">
        <v>5</v>
      </c>
      <c r="G41" s="260" t="s">
        <v>439</v>
      </c>
    </row>
    <row r="42" spans="1:7" ht="18" x14ac:dyDescent="0.25">
      <c r="A42" s="257">
        <v>37</v>
      </c>
      <c r="B42" s="258">
        <v>41</v>
      </c>
      <c r="C42" s="259" t="s">
        <v>14</v>
      </c>
      <c r="D42" s="259" t="s">
        <v>53</v>
      </c>
      <c r="E42" s="260" t="s">
        <v>454</v>
      </c>
      <c r="F42" s="260">
        <v>1</v>
      </c>
      <c r="G42" s="260" t="s">
        <v>387</v>
      </c>
    </row>
    <row r="43" spans="1:7" ht="18" x14ac:dyDescent="0.25">
      <c r="A43" s="257">
        <v>38</v>
      </c>
      <c r="B43" s="258">
        <v>42</v>
      </c>
      <c r="C43" s="259" t="s">
        <v>54</v>
      </c>
      <c r="D43" s="259" t="s">
        <v>55</v>
      </c>
      <c r="E43" s="262" t="s">
        <v>334</v>
      </c>
      <c r="F43" s="262" t="s">
        <v>325</v>
      </c>
      <c r="G43" s="262" t="s">
        <v>335</v>
      </c>
    </row>
    <row r="44" spans="1:7" ht="18" x14ac:dyDescent="0.25">
      <c r="A44" s="257">
        <v>39</v>
      </c>
      <c r="B44" s="258">
        <v>43</v>
      </c>
      <c r="C44" s="259" t="s">
        <v>54</v>
      </c>
      <c r="D44" s="259" t="s">
        <v>56</v>
      </c>
      <c r="E44" s="260" t="s">
        <v>455</v>
      </c>
      <c r="F44" s="260">
        <v>1</v>
      </c>
      <c r="G44" s="260" t="s">
        <v>354</v>
      </c>
    </row>
    <row r="45" spans="1:7" ht="20.25" customHeight="1" x14ac:dyDescent="0.25">
      <c r="A45" s="257">
        <v>40</v>
      </c>
      <c r="B45" s="258">
        <v>44</v>
      </c>
      <c r="C45" s="259" t="s">
        <v>16</v>
      </c>
      <c r="D45" s="259" t="s">
        <v>57</v>
      </c>
      <c r="E45" s="271" t="s">
        <v>640</v>
      </c>
      <c r="F45" s="271">
        <v>5</v>
      </c>
      <c r="G45" s="260" t="s">
        <v>460</v>
      </c>
    </row>
    <row r="46" spans="1:7" ht="20.25" customHeight="1" x14ac:dyDescent="0.25">
      <c r="A46" s="257">
        <v>41</v>
      </c>
      <c r="B46" s="258">
        <v>45</v>
      </c>
      <c r="C46" s="259" t="s">
        <v>54</v>
      </c>
      <c r="D46" s="259" t="s">
        <v>58</v>
      </c>
      <c r="E46" s="260" t="s">
        <v>353</v>
      </c>
      <c r="F46" s="260">
        <v>1</v>
      </c>
      <c r="G46" s="260" t="s">
        <v>354</v>
      </c>
    </row>
    <row r="47" spans="1:7" ht="18" x14ac:dyDescent="0.25">
      <c r="A47" s="257">
        <v>42</v>
      </c>
      <c r="B47" s="258">
        <v>46</v>
      </c>
      <c r="C47" s="259" t="s">
        <v>16</v>
      </c>
      <c r="D47" s="259" t="s">
        <v>58</v>
      </c>
      <c r="E47" s="262" t="s">
        <v>322</v>
      </c>
      <c r="F47" s="262">
        <v>12</v>
      </c>
      <c r="G47" s="263" t="s">
        <v>317</v>
      </c>
    </row>
    <row r="48" spans="1:7" ht="18" customHeight="1" x14ac:dyDescent="0.25">
      <c r="A48" s="257">
        <v>43</v>
      </c>
      <c r="B48" s="258">
        <v>47</v>
      </c>
      <c r="C48" s="259" t="s">
        <v>16</v>
      </c>
      <c r="D48" s="259" t="s">
        <v>59</v>
      </c>
      <c r="E48" s="262" t="s">
        <v>639</v>
      </c>
      <c r="F48" s="262" t="s">
        <v>329</v>
      </c>
      <c r="G48" s="263" t="s">
        <v>317</v>
      </c>
    </row>
    <row r="49" spans="1:7" ht="21.75" customHeight="1" x14ac:dyDescent="0.25">
      <c r="A49" s="257">
        <v>44</v>
      </c>
      <c r="B49" s="258">
        <v>48</v>
      </c>
      <c r="C49" s="259" t="s">
        <v>9</v>
      </c>
      <c r="D49" s="259" t="s">
        <v>60</v>
      </c>
      <c r="E49" s="260" t="s">
        <v>355</v>
      </c>
      <c r="F49" s="260" t="s">
        <v>356</v>
      </c>
      <c r="G49" s="260" t="s">
        <v>352</v>
      </c>
    </row>
    <row r="50" spans="1:7" ht="18" x14ac:dyDescent="0.25">
      <c r="A50" s="257">
        <v>45</v>
      </c>
      <c r="B50" s="258">
        <v>49</v>
      </c>
      <c r="C50" s="259" t="s">
        <v>54</v>
      </c>
      <c r="D50" s="259" t="s">
        <v>61</v>
      </c>
      <c r="E50" s="260" t="s">
        <v>638</v>
      </c>
      <c r="F50" s="260">
        <v>1</v>
      </c>
      <c r="G50" s="260" t="s">
        <v>405</v>
      </c>
    </row>
    <row r="51" spans="1:7" ht="18" x14ac:dyDescent="0.25">
      <c r="A51" s="265">
        <v>46</v>
      </c>
      <c r="B51" s="266">
        <v>51</v>
      </c>
      <c r="C51" s="267" t="s">
        <v>54</v>
      </c>
      <c r="D51" s="267" t="s">
        <v>64</v>
      </c>
      <c r="E51" s="269" t="s">
        <v>634</v>
      </c>
      <c r="F51" s="269" t="s">
        <v>434</v>
      </c>
      <c r="G51" s="226" t="s">
        <v>636</v>
      </c>
    </row>
    <row r="52" spans="1:7" ht="30" x14ac:dyDescent="0.25">
      <c r="A52" s="227"/>
      <c r="B52" s="228"/>
      <c r="C52" s="233"/>
      <c r="D52" s="230" t="s">
        <v>661</v>
      </c>
      <c r="E52" s="234"/>
      <c r="F52" s="234"/>
      <c r="G52" s="232"/>
    </row>
    <row r="53" spans="1:7" ht="18" x14ac:dyDescent="0.25">
      <c r="A53" s="252">
        <v>47</v>
      </c>
      <c r="B53" s="253">
        <v>52</v>
      </c>
      <c r="C53" s="254" t="s">
        <v>14</v>
      </c>
      <c r="D53" s="254" t="s">
        <v>65</v>
      </c>
      <c r="E53" s="256" t="s">
        <v>637</v>
      </c>
      <c r="F53" s="256" t="s">
        <v>392</v>
      </c>
      <c r="G53" s="256" t="s">
        <v>541</v>
      </c>
    </row>
    <row r="54" spans="1:7" ht="18" x14ac:dyDescent="0.25">
      <c r="A54" s="265">
        <v>48</v>
      </c>
      <c r="B54" s="266">
        <v>53</v>
      </c>
      <c r="C54" s="267" t="s">
        <v>14</v>
      </c>
      <c r="D54" s="267" t="s">
        <v>66</v>
      </c>
      <c r="E54" s="273" t="s">
        <v>350</v>
      </c>
      <c r="F54" s="273" t="s">
        <v>325</v>
      </c>
      <c r="G54" s="273" t="s">
        <v>330</v>
      </c>
    </row>
    <row r="55" spans="1:7" ht="30" x14ac:dyDescent="0.25">
      <c r="A55" s="227"/>
      <c r="B55" s="228"/>
      <c r="C55" s="233"/>
      <c r="D55" s="230" t="s">
        <v>662</v>
      </c>
      <c r="E55" s="236"/>
      <c r="F55" s="236"/>
      <c r="G55" s="237"/>
    </row>
    <row r="56" spans="1:7" ht="18" x14ac:dyDescent="0.25">
      <c r="A56" s="252">
        <v>49</v>
      </c>
      <c r="B56" s="253">
        <v>55</v>
      </c>
      <c r="C56" s="254" t="s">
        <v>16</v>
      </c>
      <c r="D56" s="254" t="s">
        <v>68</v>
      </c>
      <c r="E56" s="256" t="s">
        <v>734</v>
      </c>
      <c r="F56" s="256" t="s">
        <v>483</v>
      </c>
      <c r="G56" s="256" t="s">
        <v>633</v>
      </c>
    </row>
    <row r="57" spans="1:7" ht="18" x14ac:dyDescent="0.25">
      <c r="A57" s="257">
        <v>50</v>
      </c>
      <c r="B57" s="258">
        <v>59</v>
      </c>
      <c r="C57" s="259" t="s">
        <v>5</v>
      </c>
      <c r="D57" s="259" t="s">
        <v>72</v>
      </c>
      <c r="E57" s="260" t="s">
        <v>629</v>
      </c>
      <c r="F57" s="260">
        <v>14</v>
      </c>
      <c r="G57" s="260" t="s">
        <v>528</v>
      </c>
    </row>
    <row r="58" spans="1:7" ht="18" x14ac:dyDescent="0.25">
      <c r="A58" s="257">
        <v>51</v>
      </c>
      <c r="B58" s="258">
        <v>60</v>
      </c>
      <c r="C58" s="259" t="s">
        <v>5</v>
      </c>
      <c r="D58" s="259" t="s">
        <v>73</v>
      </c>
      <c r="E58" s="261" t="s">
        <v>611</v>
      </c>
      <c r="F58" s="261" t="s">
        <v>329</v>
      </c>
      <c r="G58" s="260" t="s">
        <v>397</v>
      </c>
    </row>
    <row r="59" spans="1:7" ht="18" x14ac:dyDescent="0.25">
      <c r="A59" s="257">
        <v>52</v>
      </c>
      <c r="B59" s="258">
        <v>61</v>
      </c>
      <c r="C59" s="259" t="s">
        <v>5</v>
      </c>
      <c r="D59" s="259" t="s">
        <v>74</v>
      </c>
      <c r="E59" s="260" t="s">
        <v>612</v>
      </c>
      <c r="F59" s="260">
        <v>30</v>
      </c>
      <c r="G59" s="260" t="s">
        <v>528</v>
      </c>
    </row>
    <row r="60" spans="1:7" ht="18" x14ac:dyDescent="0.25">
      <c r="A60" s="257">
        <v>53</v>
      </c>
      <c r="B60" s="258">
        <v>62</v>
      </c>
      <c r="C60" s="259" t="s">
        <v>5</v>
      </c>
      <c r="D60" s="259" t="s">
        <v>75</v>
      </c>
      <c r="E60" s="261" t="s">
        <v>613</v>
      </c>
      <c r="F60" s="261" t="s">
        <v>399</v>
      </c>
      <c r="G60" s="274" t="s">
        <v>614</v>
      </c>
    </row>
    <row r="61" spans="1:7" ht="18" x14ac:dyDescent="0.25">
      <c r="A61" s="257">
        <v>54</v>
      </c>
      <c r="B61" s="258">
        <v>63</v>
      </c>
      <c r="C61" s="259" t="s">
        <v>5</v>
      </c>
      <c r="D61" s="259" t="s">
        <v>76</v>
      </c>
      <c r="E61" s="260" t="s">
        <v>616</v>
      </c>
      <c r="F61" s="260" t="s">
        <v>617</v>
      </c>
      <c r="G61" s="260" t="s">
        <v>618</v>
      </c>
    </row>
    <row r="62" spans="1:7" ht="18" x14ac:dyDescent="0.25">
      <c r="A62" s="257">
        <v>55</v>
      </c>
      <c r="B62" s="258">
        <v>64</v>
      </c>
      <c r="C62" s="259" t="s">
        <v>5</v>
      </c>
      <c r="D62" s="259" t="s">
        <v>77</v>
      </c>
      <c r="E62" s="261" t="s">
        <v>619</v>
      </c>
      <c r="F62" s="261" t="s">
        <v>576</v>
      </c>
      <c r="G62" s="274" t="s">
        <v>614</v>
      </c>
    </row>
    <row r="63" spans="1:7" ht="18" x14ac:dyDescent="0.25">
      <c r="A63" s="257">
        <v>56</v>
      </c>
      <c r="B63" s="258">
        <v>65</v>
      </c>
      <c r="C63" s="259" t="s">
        <v>5</v>
      </c>
      <c r="D63" s="259" t="s">
        <v>78</v>
      </c>
      <c r="E63" s="260" t="s">
        <v>620</v>
      </c>
      <c r="F63" s="260">
        <v>20</v>
      </c>
      <c r="G63" s="260" t="s">
        <v>439</v>
      </c>
    </row>
    <row r="64" spans="1:7" ht="18" x14ac:dyDescent="0.25">
      <c r="A64" s="257">
        <v>57</v>
      </c>
      <c r="B64" s="258">
        <v>66</v>
      </c>
      <c r="C64" s="259" t="s">
        <v>16</v>
      </c>
      <c r="D64" s="259" t="s">
        <v>79</v>
      </c>
      <c r="E64" s="261" t="s">
        <v>621</v>
      </c>
      <c r="F64" s="261" t="s">
        <v>622</v>
      </c>
      <c r="G64" s="260" t="s">
        <v>397</v>
      </c>
    </row>
    <row r="65" spans="1:7" ht="18" x14ac:dyDescent="0.25">
      <c r="A65" s="257">
        <v>58</v>
      </c>
      <c r="B65" s="258">
        <v>67</v>
      </c>
      <c r="C65" s="259" t="s">
        <v>16</v>
      </c>
      <c r="D65" s="259" t="s">
        <v>80</v>
      </c>
      <c r="E65" s="271" t="s">
        <v>623</v>
      </c>
      <c r="F65" s="271">
        <v>20</v>
      </c>
      <c r="G65" s="260" t="s">
        <v>460</v>
      </c>
    </row>
    <row r="66" spans="1:7" ht="18" x14ac:dyDescent="0.25">
      <c r="A66" s="257">
        <v>59</v>
      </c>
      <c r="B66" s="258">
        <v>68</v>
      </c>
      <c r="C66" s="259" t="s">
        <v>16</v>
      </c>
      <c r="D66" s="259" t="s">
        <v>81</v>
      </c>
      <c r="E66" s="261" t="s">
        <v>624</v>
      </c>
      <c r="F66" s="261" t="s">
        <v>576</v>
      </c>
      <c r="G66" s="260" t="s">
        <v>384</v>
      </c>
    </row>
    <row r="67" spans="1:7" ht="18" x14ac:dyDescent="0.25">
      <c r="A67" s="257">
        <v>60</v>
      </c>
      <c r="B67" s="258">
        <v>69</v>
      </c>
      <c r="C67" s="259" t="s">
        <v>16</v>
      </c>
      <c r="D67" s="259" t="s">
        <v>82</v>
      </c>
      <c r="E67" s="260" t="s">
        <v>625</v>
      </c>
      <c r="F67" s="260">
        <v>10</v>
      </c>
      <c r="G67" s="260" t="s">
        <v>400</v>
      </c>
    </row>
    <row r="68" spans="1:7" ht="18" x14ac:dyDescent="0.25">
      <c r="A68" s="257">
        <v>61</v>
      </c>
      <c r="B68" s="258">
        <v>70</v>
      </c>
      <c r="C68" s="259" t="s">
        <v>16</v>
      </c>
      <c r="D68" s="259" t="s">
        <v>83</v>
      </c>
      <c r="E68" s="260" t="s">
        <v>626</v>
      </c>
      <c r="F68" s="260" t="s">
        <v>627</v>
      </c>
      <c r="G68" s="260" t="s">
        <v>377</v>
      </c>
    </row>
    <row r="69" spans="1:7" ht="18" x14ac:dyDescent="0.25">
      <c r="A69" s="257">
        <v>62</v>
      </c>
      <c r="B69" s="258">
        <v>71</v>
      </c>
      <c r="C69" s="259" t="s">
        <v>5</v>
      </c>
      <c r="D69" s="259" t="s">
        <v>84</v>
      </c>
      <c r="E69" s="260" t="s">
        <v>628</v>
      </c>
      <c r="F69" s="260">
        <v>20</v>
      </c>
      <c r="G69" s="260" t="s">
        <v>312</v>
      </c>
    </row>
    <row r="70" spans="1:7" ht="18" x14ac:dyDescent="0.25">
      <c r="A70" s="257">
        <v>63</v>
      </c>
      <c r="B70" s="258">
        <v>74</v>
      </c>
      <c r="C70" s="259" t="s">
        <v>5</v>
      </c>
      <c r="D70" s="259" t="s">
        <v>87</v>
      </c>
      <c r="E70" s="260" t="s">
        <v>607</v>
      </c>
      <c r="F70" s="260">
        <v>20</v>
      </c>
      <c r="G70" s="260" t="s">
        <v>528</v>
      </c>
    </row>
    <row r="71" spans="1:7" ht="18" x14ac:dyDescent="0.25">
      <c r="A71" s="257">
        <v>64</v>
      </c>
      <c r="B71" s="258">
        <v>75</v>
      </c>
      <c r="C71" s="259" t="s">
        <v>54</v>
      </c>
      <c r="D71" s="259" t="s">
        <v>88</v>
      </c>
      <c r="E71" s="260" t="s">
        <v>608</v>
      </c>
      <c r="F71" s="260">
        <v>2</v>
      </c>
      <c r="G71" s="260" t="s">
        <v>609</v>
      </c>
    </row>
    <row r="72" spans="1:7" ht="18" x14ac:dyDescent="0.25">
      <c r="A72" s="265">
        <v>65</v>
      </c>
      <c r="B72" s="266">
        <v>76</v>
      </c>
      <c r="C72" s="267" t="s">
        <v>54</v>
      </c>
      <c r="D72" s="267" t="s">
        <v>89</v>
      </c>
      <c r="E72" s="269" t="s">
        <v>610</v>
      </c>
      <c r="F72" s="269" t="s">
        <v>551</v>
      </c>
      <c r="G72" s="269" t="s">
        <v>596</v>
      </c>
    </row>
    <row r="73" spans="1:7" ht="30" x14ac:dyDescent="0.25">
      <c r="A73" s="227"/>
      <c r="B73" s="228"/>
      <c r="C73" s="233"/>
      <c r="D73" s="230" t="s">
        <v>663</v>
      </c>
      <c r="E73" s="238"/>
      <c r="F73" s="234"/>
      <c r="G73" s="232"/>
    </row>
    <row r="74" spans="1:7" ht="18" x14ac:dyDescent="0.25">
      <c r="A74" s="252">
        <v>66</v>
      </c>
      <c r="B74" s="253">
        <v>78</v>
      </c>
      <c r="C74" s="254" t="s">
        <v>30</v>
      </c>
      <c r="D74" s="254" t="s">
        <v>91</v>
      </c>
      <c r="E74" s="270" t="s">
        <v>318</v>
      </c>
      <c r="F74" s="270">
        <v>14</v>
      </c>
      <c r="G74" s="275" t="s">
        <v>317</v>
      </c>
    </row>
    <row r="75" spans="1:7" ht="18" x14ac:dyDescent="0.25">
      <c r="A75" s="265">
        <v>67</v>
      </c>
      <c r="B75" s="266">
        <v>79</v>
      </c>
      <c r="C75" s="267" t="s">
        <v>14</v>
      </c>
      <c r="D75" s="267" t="s">
        <v>92</v>
      </c>
      <c r="E75" s="273" t="s">
        <v>318</v>
      </c>
      <c r="F75" s="273">
        <v>1</v>
      </c>
      <c r="G75" s="276" t="s">
        <v>317</v>
      </c>
    </row>
    <row r="76" spans="1:7" ht="30" x14ac:dyDescent="0.25">
      <c r="A76" s="227"/>
      <c r="B76" s="228"/>
      <c r="C76" s="233"/>
      <c r="D76" s="230" t="s">
        <v>664</v>
      </c>
      <c r="E76" s="236"/>
      <c r="F76" s="236"/>
      <c r="G76" s="240"/>
    </row>
    <row r="77" spans="1:7" s="282" customFormat="1" ht="18.75" x14ac:dyDescent="0.3">
      <c r="A77" s="277">
        <v>68</v>
      </c>
      <c r="B77" s="278">
        <v>80</v>
      </c>
      <c r="C77" s="279" t="s">
        <v>9</v>
      </c>
      <c r="D77" s="279" t="s">
        <v>93</v>
      </c>
      <c r="E77" s="280" t="s">
        <v>698</v>
      </c>
      <c r="F77" s="280" t="s">
        <v>605</v>
      </c>
      <c r="G77" s="281" t="s">
        <v>422</v>
      </c>
    </row>
    <row r="78" spans="1:7" ht="30" x14ac:dyDescent="0.25">
      <c r="A78" s="227"/>
      <c r="B78" s="228"/>
      <c r="C78" s="233"/>
      <c r="D78" s="230" t="s">
        <v>665</v>
      </c>
      <c r="E78" s="234"/>
      <c r="F78" s="234"/>
      <c r="G78" s="244"/>
    </row>
    <row r="79" spans="1:7" s="282" customFormat="1" ht="18.75" x14ac:dyDescent="0.3">
      <c r="A79" s="277">
        <v>69</v>
      </c>
      <c r="B79" s="278">
        <v>81</v>
      </c>
      <c r="C79" s="279" t="s">
        <v>9</v>
      </c>
      <c r="D79" s="279" t="s">
        <v>94</v>
      </c>
      <c r="E79" s="280" t="s">
        <v>699</v>
      </c>
      <c r="F79" s="280" t="s">
        <v>299</v>
      </c>
      <c r="G79" s="280" t="s">
        <v>593</v>
      </c>
    </row>
    <row r="80" spans="1:7" ht="30" x14ac:dyDescent="0.25">
      <c r="A80" s="227"/>
      <c r="B80" s="228"/>
      <c r="C80" s="233"/>
      <c r="D80" s="230" t="s">
        <v>666</v>
      </c>
      <c r="E80" s="234"/>
      <c r="F80" s="234"/>
      <c r="G80" s="232"/>
    </row>
    <row r="81" spans="1:7" s="282" customFormat="1" ht="18.75" x14ac:dyDescent="0.3">
      <c r="A81" s="252">
        <v>70</v>
      </c>
      <c r="B81" s="253">
        <v>82</v>
      </c>
      <c r="C81" s="254" t="s">
        <v>95</v>
      </c>
      <c r="D81" s="254" t="s">
        <v>96</v>
      </c>
      <c r="E81" s="283" t="s">
        <v>602</v>
      </c>
      <c r="F81" s="255" t="s">
        <v>340</v>
      </c>
      <c r="G81" s="256" t="s">
        <v>384</v>
      </c>
    </row>
    <row r="82" spans="1:7" s="282" customFormat="1" ht="18.75" x14ac:dyDescent="0.3">
      <c r="A82" s="265">
        <v>71</v>
      </c>
      <c r="B82" s="266">
        <v>83</v>
      </c>
      <c r="C82" s="267" t="s">
        <v>38</v>
      </c>
      <c r="D82" s="267" t="s">
        <v>97</v>
      </c>
      <c r="E82" s="269" t="s">
        <v>700</v>
      </c>
      <c r="F82" s="269" t="s">
        <v>299</v>
      </c>
      <c r="G82" s="269" t="s">
        <v>300</v>
      </c>
    </row>
    <row r="83" spans="1:7" ht="30" x14ac:dyDescent="0.25">
      <c r="A83" s="227"/>
      <c r="B83" s="228"/>
      <c r="C83" s="233"/>
      <c r="D83" s="230" t="s">
        <v>667</v>
      </c>
      <c r="E83" s="234"/>
      <c r="F83" s="234"/>
      <c r="G83" s="232"/>
    </row>
    <row r="84" spans="1:7" s="282" customFormat="1" ht="18.75" x14ac:dyDescent="0.3">
      <c r="A84" s="252">
        <v>72</v>
      </c>
      <c r="B84" s="253">
        <v>84</v>
      </c>
      <c r="C84" s="254" t="s">
        <v>7</v>
      </c>
      <c r="D84" s="254" t="s">
        <v>98</v>
      </c>
      <c r="E84" s="256" t="s">
        <v>600</v>
      </c>
      <c r="F84" s="256" t="s">
        <v>236</v>
      </c>
      <c r="G84" s="256" t="s">
        <v>439</v>
      </c>
    </row>
    <row r="85" spans="1:7" s="282" customFormat="1" ht="18.75" x14ac:dyDescent="0.3">
      <c r="A85" s="257">
        <v>73</v>
      </c>
      <c r="B85" s="258">
        <v>85</v>
      </c>
      <c r="C85" s="259" t="s">
        <v>16</v>
      </c>
      <c r="D85" s="259" t="s">
        <v>99</v>
      </c>
      <c r="E85" s="261" t="s">
        <v>599</v>
      </c>
      <c r="F85" s="261" t="s">
        <v>568</v>
      </c>
      <c r="G85" s="260" t="s">
        <v>416</v>
      </c>
    </row>
    <row r="86" spans="1:7" s="282" customFormat="1" ht="18.75" x14ac:dyDescent="0.3">
      <c r="A86" s="265">
        <v>74</v>
      </c>
      <c r="B86" s="266">
        <v>87</v>
      </c>
      <c r="C86" s="267" t="s">
        <v>9</v>
      </c>
      <c r="D86" s="267" t="s">
        <v>101</v>
      </c>
      <c r="E86" s="269" t="s">
        <v>701</v>
      </c>
      <c r="F86" s="269" t="s">
        <v>299</v>
      </c>
      <c r="G86" s="269" t="s">
        <v>473</v>
      </c>
    </row>
    <row r="87" spans="1:7" ht="30" x14ac:dyDescent="0.25">
      <c r="A87" s="227"/>
      <c r="B87" s="228"/>
      <c r="C87" s="233"/>
      <c r="D87" s="230" t="s">
        <v>668</v>
      </c>
      <c r="E87" s="234"/>
      <c r="F87" s="234"/>
      <c r="G87" s="232"/>
    </row>
    <row r="88" spans="1:7" s="282" customFormat="1" ht="18.75" x14ac:dyDescent="0.3">
      <c r="A88" s="252">
        <v>75</v>
      </c>
      <c r="B88" s="253">
        <v>88</v>
      </c>
      <c r="C88" s="254" t="s">
        <v>102</v>
      </c>
      <c r="D88" s="254" t="s">
        <v>103</v>
      </c>
      <c r="E88" s="270" t="s">
        <v>316</v>
      </c>
      <c r="F88" s="270">
        <v>10</v>
      </c>
      <c r="G88" s="275" t="s">
        <v>317</v>
      </c>
    </row>
    <row r="89" spans="1:7" s="282" customFormat="1" ht="18.75" x14ac:dyDescent="0.3">
      <c r="A89" s="265">
        <v>76</v>
      </c>
      <c r="B89" s="266">
        <v>89</v>
      </c>
      <c r="C89" s="267" t="s">
        <v>102</v>
      </c>
      <c r="D89" s="267" t="s">
        <v>104</v>
      </c>
      <c r="E89" s="273" t="s">
        <v>344</v>
      </c>
      <c r="F89" s="273" t="s">
        <v>329</v>
      </c>
      <c r="G89" s="273" t="s">
        <v>341</v>
      </c>
    </row>
    <row r="90" spans="1:7" ht="30" x14ac:dyDescent="0.25">
      <c r="A90" s="227"/>
      <c r="B90" s="228"/>
      <c r="C90" s="233"/>
      <c r="D90" s="230" t="s">
        <v>669</v>
      </c>
      <c r="E90" s="236"/>
      <c r="F90" s="236"/>
      <c r="G90" s="237"/>
    </row>
    <row r="91" spans="1:7" s="282" customFormat="1" ht="18.75" x14ac:dyDescent="0.3">
      <c r="A91" s="252">
        <v>77</v>
      </c>
      <c r="B91" s="253">
        <v>90</v>
      </c>
      <c r="C91" s="254" t="s">
        <v>14</v>
      </c>
      <c r="D91" s="254" t="s">
        <v>105</v>
      </c>
      <c r="E91" s="256" t="s">
        <v>594</v>
      </c>
      <c r="F91" s="256">
        <v>25</v>
      </c>
      <c r="G91" s="256" t="s">
        <v>405</v>
      </c>
    </row>
    <row r="92" spans="1:7" s="282" customFormat="1" ht="18.75" x14ac:dyDescent="0.3">
      <c r="A92" s="257">
        <v>78</v>
      </c>
      <c r="B92" s="258">
        <v>91</v>
      </c>
      <c r="C92" s="259" t="s">
        <v>14</v>
      </c>
      <c r="D92" s="259" t="s">
        <v>106</v>
      </c>
      <c r="E92" s="260" t="s">
        <v>702</v>
      </c>
      <c r="F92" s="260" t="s">
        <v>411</v>
      </c>
      <c r="G92" s="260" t="s">
        <v>596</v>
      </c>
    </row>
    <row r="93" spans="1:7" s="282" customFormat="1" ht="18.75" x14ac:dyDescent="0.3">
      <c r="A93" s="257">
        <v>79</v>
      </c>
      <c r="B93" s="258">
        <v>92</v>
      </c>
      <c r="C93" s="259" t="s">
        <v>16</v>
      </c>
      <c r="D93" s="259" t="s">
        <v>107</v>
      </c>
      <c r="E93" s="261" t="s">
        <v>597</v>
      </c>
      <c r="F93" s="261" t="s">
        <v>576</v>
      </c>
      <c r="G93" s="260" t="s">
        <v>384</v>
      </c>
    </row>
    <row r="94" spans="1:7" s="282" customFormat="1" ht="18.75" x14ac:dyDescent="0.3">
      <c r="A94" s="257">
        <v>80</v>
      </c>
      <c r="B94" s="258">
        <v>93</v>
      </c>
      <c r="C94" s="259" t="s">
        <v>5</v>
      </c>
      <c r="D94" s="259" t="s">
        <v>108</v>
      </c>
      <c r="E94" s="260" t="s">
        <v>357</v>
      </c>
      <c r="F94" s="260">
        <v>10</v>
      </c>
      <c r="G94" s="260" t="s">
        <v>352</v>
      </c>
    </row>
    <row r="95" spans="1:7" s="282" customFormat="1" ht="18.75" x14ac:dyDescent="0.3">
      <c r="A95" s="257">
        <v>81</v>
      </c>
      <c r="B95" s="258">
        <v>94</v>
      </c>
      <c r="C95" s="259" t="s">
        <v>54</v>
      </c>
      <c r="D95" s="259" t="s">
        <v>109</v>
      </c>
      <c r="E95" s="262" t="s">
        <v>347</v>
      </c>
      <c r="F95" s="262" t="s">
        <v>325</v>
      </c>
      <c r="G95" s="262" t="s">
        <v>330</v>
      </c>
    </row>
    <row r="96" spans="1:7" s="282" customFormat="1" ht="18.75" x14ac:dyDescent="0.3">
      <c r="A96" s="257">
        <v>82</v>
      </c>
      <c r="B96" s="258">
        <v>95</v>
      </c>
      <c r="C96" s="259" t="s">
        <v>16</v>
      </c>
      <c r="D96" s="259" t="s">
        <v>110</v>
      </c>
      <c r="E96" s="262" t="s">
        <v>650</v>
      </c>
      <c r="F96" s="262">
        <v>10</v>
      </c>
      <c r="G96" s="262" t="s">
        <v>352</v>
      </c>
    </row>
    <row r="97" spans="1:7" s="282" customFormat="1" ht="18.75" x14ac:dyDescent="0.3">
      <c r="A97" s="257">
        <v>83</v>
      </c>
      <c r="B97" s="258">
        <v>96</v>
      </c>
      <c r="C97" s="259" t="s">
        <v>9</v>
      </c>
      <c r="D97" s="259" t="s">
        <v>111</v>
      </c>
      <c r="E97" s="260" t="s">
        <v>588</v>
      </c>
      <c r="F97" s="260" t="s">
        <v>396</v>
      </c>
      <c r="G97" s="260" t="s">
        <v>393</v>
      </c>
    </row>
    <row r="98" spans="1:7" s="282" customFormat="1" ht="18.75" x14ac:dyDescent="0.3">
      <c r="A98" s="265">
        <v>84</v>
      </c>
      <c r="B98" s="266">
        <v>97</v>
      </c>
      <c r="C98" s="267" t="s">
        <v>16</v>
      </c>
      <c r="D98" s="267" t="s">
        <v>112</v>
      </c>
      <c r="E98" s="269" t="s">
        <v>703</v>
      </c>
      <c r="F98" s="269" t="s">
        <v>590</v>
      </c>
      <c r="G98" s="269" t="s">
        <v>436</v>
      </c>
    </row>
    <row r="99" spans="1:7" ht="30" x14ac:dyDescent="0.25">
      <c r="A99" s="227"/>
      <c r="B99" s="228"/>
      <c r="C99" s="233"/>
      <c r="D99" s="230" t="s">
        <v>670</v>
      </c>
      <c r="E99" s="234"/>
      <c r="F99" s="234"/>
      <c r="G99" s="232"/>
    </row>
    <row r="100" spans="1:7" s="282" customFormat="1" ht="18.75" x14ac:dyDescent="0.3">
      <c r="A100" s="277">
        <v>85</v>
      </c>
      <c r="B100" s="278">
        <v>98</v>
      </c>
      <c r="C100" s="279" t="s">
        <v>113</v>
      </c>
      <c r="D100" s="279" t="s">
        <v>114</v>
      </c>
      <c r="E100" s="280" t="s">
        <v>592</v>
      </c>
      <c r="F100" s="280" t="s">
        <v>299</v>
      </c>
      <c r="G100" s="280" t="s">
        <v>593</v>
      </c>
    </row>
    <row r="101" spans="1:7" ht="30" x14ac:dyDescent="0.25">
      <c r="A101" s="227"/>
      <c r="B101" s="228"/>
      <c r="C101" s="233"/>
      <c r="D101" s="230" t="s">
        <v>671</v>
      </c>
      <c r="E101" s="234"/>
      <c r="F101" s="234"/>
      <c r="G101" s="232"/>
    </row>
    <row r="102" spans="1:7" s="282" customFormat="1" ht="18.75" x14ac:dyDescent="0.3">
      <c r="A102" s="252">
        <v>86</v>
      </c>
      <c r="B102" s="253">
        <v>102</v>
      </c>
      <c r="C102" s="254" t="s">
        <v>14</v>
      </c>
      <c r="D102" s="254" t="s">
        <v>120</v>
      </c>
      <c r="E102" s="256" t="s">
        <v>573</v>
      </c>
      <c r="F102" s="256" t="s">
        <v>392</v>
      </c>
      <c r="G102" s="256" t="s">
        <v>574</v>
      </c>
    </row>
    <row r="103" spans="1:7" s="282" customFormat="1" ht="18.75" x14ac:dyDescent="0.3">
      <c r="A103" s="257">
        <v>87</v>
      </c>
      <c r="B103" s="258">
        <v>103</v>
      </c>
      <c r="C103" s="259" t="s">
        <v>5</v>
      </c>
      <c r="D103" s="259" t="s">
        <v>120</v>
      </c>
      <c r="E103" s="260" t="s">
        <v>575</v>
      </c>
      <c r="F103" s="260" t="s">
        <v>576</v>
      </c>
      <c r="G103" s="260" t="s">
        <v>393</v>
      </c>
    </row>
    <row r="104" spans="1:7" s="282" customFormat="1" ht="18.75" x14ac:dyDescent="0.3">
      <c r="A104" s="257">
        <v>88</v>
      </c>
      <c r="B104" s="258">
        <v>104</v>
      </c>
      <c r="C104" s="259" t="s">
        <v>5</v>
      </c>
      <c r="D104" s="259" t="s">
        <v>121</v>
      </c>
      <c r="E104" s="284" t="s">
        <v>577</v>
      </c>
      <c r="F104" s="284">
        <v>30</v>
      </c>
      <c r="G104" s="261" t="s">
        <v>578</v>
      </c>
    </row>
    <row r="105" spans="1:7" s="282" customFormat="1" ht="18.75" x14ac:dyDescent="0.3">
      <c r="A105" s="265">
        <v>89</v>
      </c>
      <c r="B105" s="266">
        <v>105</v>
      </c>
      <c r="C105" s="267" t="s">
        <v>14</v>
      </c>
      <c r="D105" s="267" t="s">
        <v>121</v>
      </c>
      <c r="E105" s="269" t="s">
        <v>358</v>
      </c>
      <c r="F105" s="269">
        <v>10</v>
      </c>
      <c r="G105" s="269" t="s">
        <v>359</v>
      </c>
    </row>
    <row r="106" spans="1:7" ht="30" x14ac:dyDescent="0.25">
      <c r="A106" s="227"/>
      <c r="B106" s="228"/>
      <c r="C106" s="233"/>
      <c r="D106" s="230" t="s">
        <v>672</v>
      </c>
      <c r="E106" s="234"/>
      <c r="F106" s="234"/>
      <c r="G106" s="232"/>
    </row>
    <row r="107" spans="1:7" s="282" customFormat="1" ht="18.75" x14ac:dyDescent="0.3">
      <c r="A107" s="252">
        <v>90</v>
      </c>
      <c r="B107" s="253">
        <v>107</v>
      </c>
      <c r="C107" s="254" t="s">
        <v>123</v>
      </c>
      <c r="D107" s="254" t="s">
        <v>124</v>
      </c>
      <c r="E107" s="285" t="s">
        <v>704</v>
      </c>
      <c r="F107" s="285">
        <v>120</v>
      </c>
      <c r="G107" s="255" t="s">
        <v>578</v>
      </c>
    </row>
    <row r="108" spans="1:7" s="282" customFormat="1" ht="18.75" x14ac:dyDescent="0.3">
      <c r="A108" s="265">
        <v>91</v>
      </c>
      <c r="B108" s="266">
        <v>108</v>
      </c>
      <c r="C108" s="267" t="s">
        <v>54</v>
      </c>
      <c r="D108" s="267" t="s">
        <v>125</v>
      </c>
      <c r="E108" s="286" t="s">
        <v>705</v>
      </c>
      <c r="F108" s="286">
        <v>1</v>
      </c>
      <c r="G108" s="268" t="s">
        <v>578</v>
      </c>
    </row>
    <row r="109" spans="1:7" ht="30" x14ac:dyDescent="0.25">
      <c r="A109" s="227"/>
      <c r="B109" s="228"/>
      <c r="C109" s="233"/>
      <c r="D109" s="230" t="s">
        <v>673</v>
      </c>
      <c r="E109" s="245"/>
      <c r="F109" s="245"/>
      <c r="G109" s="246"/>
    </row>
    <row r="110" spans="1:7" s="282" customFormat="1" ht="18.75" x14ac:dyDescent="0.3">
      <c r="A110" s="252">
        <v>92</v>
      </c>
      <c r="B110" s="253">
        <v>109</v>
      </c>
      <c r="C110" s="254" t="s">
        <v>16</v>
      </c>
      <c r="D110" s="254" t="s">
        <v>126</v>
      </c>
      <c r="E110" s="287" t="s">
        <v>583</v>
      </c>
      <c r="F110" s="287">
        <v>28</v>
      </c>
      <c r="G110" s="255" t="s">
        <v>584</v>
      </c>
    </row>
    <row r="111" spans="1:7" s="282" customFormat="1" ht="18.75" x14ac:dyDescent="0.3">
      <c r="A111" s="265">
        <v>93</v>
      </c>
      <c r="B111" s="266">
        <v>110</v>
      </c>
      <c r="C111" s="267" t="s">
        <v>16</v>
      </c>
      <c r="D111" s="267" t="s">
        <v>127</v>
      </c>
      <c r="E111" s="288" t="s">
        <v>585</v>
      </c>
      <c r="F111" s="288">
        <v>30</v>
      </c>
      <c r="G111" s="268" t="s">
        <v>584</v>
      </c>
    </row>
    <row r="112" spans="1:7" ht="30" x14ac:dyDescent="0.25">
      <c r="A112" s="227"/>
      <c r="B112" s="228"/>
      <c r="C112" s="233"/>
      <c r="D112" s="230" t="s">
        <v>674</v>
      </c>
      <c r="E112" s="247"/>
      <c r="F112" s="247"/>
      <c r="G112" s="246"/>
    </row>
    <row r="113" spans="1:8" s="282" customFormat="1" ht="18.75" x14ac:dyDescent="0.3">
      <c r="A113" s="252">
        <v>94</v>
      </c>
      <c r="B113" s="253">
        <v>111</v>
      </c>
      <c r="C113" s="254" t="s">
        <v>9</v>
      </c>
      <c r="D113" s="254" t="s">
        <v>128</v>
      </c>
      <c r="E113" s="256" t="s">
        <v>706</v>
      </c>
      <c r="F113" s="256" t="s">
        <v>299</v>
      </c>
      <c r="G113" s="256" t="s">
        <v>473</v>
      </c>
    </row>
    <row r="114" spans="1:8" s="282" customFormat="1" ht="18.75" x14ac:dyDescent="0.3">
      <c r="A114" s="257">
        <v>95</v>
      </c>
      <c r="B114" s="258">
        <v>112</v>
      </c>
      <c r="C114" s="259" t="s">
        <v>16</v>
      </c>
      <c r="D114" s="259" t="s">
        <v>129</v>
      </c>
      <c r="E114" s="260" t="s">
        <v>707</v>
      </c>
      <c r="F114" s="260" t="s">
        <v>371</v>
      </c>
      <c r="G114" s="260" t="s">
        <v>390</v>
      </c>
    </row>
    <row r="115" spans="1:8" s="282" customFormat="1" ht="18.75" x14ac:dyDescent="0.3">
      <c r="A115" s="257">
        <v>96</v>
      </c>
      <c r="B115" s="258">
        <v>113</v>
      </c>
      <c r="C115" s="259" t="s">
        <v>5</v>
      </c>
      <c r="D115" s="259" t="s">
        <v>130</v>
      </c>
      <c r="E115" s="260" t="s">
        <v>363</v>
      </c>
      <c r="F115" s="260">
        <v>14</v>
      </c>
      <c r="G115" s="260" t="s">
        <v>352</v>
      </c>
      <c r="H115" s="289"/>
    </row>
    <row r="116" spans="1:8" s="282" customFormat="1" ht="18.75" x14ac:dyDescent="0.3">
      <c r="A116" s="257">
        <v>97</v>
      </c>
      <c r="B116" s="258">
        <v>114</v>
      </c>
      <c r="C116" s="259" t="s">
        <v>102</v>
      </c>
      <c r="D116" s="259" t="s">
        <v>131</v>
      </c>
      <c r="E116" s="260" t="s">
        <v>571</v>
      </c>
      <c r="F116" s="260" t="s">
        <v>572</v>
      </c>
      <c r="G116" s="260" t="s">
        <v>393</v>
      </c>
    </row>
    <row r="117" spans="1:8" s="282" customFormat="1" ht="18.75" x14ac:dyDescent="0.3">
      <c r="A117" s="257">
        <v>98</v>
      </c>
      <c r="B117" s="258">
        <v>116</v>
      </c>
      <c r="C117" s="259" t="s">
        <v>5</v>
      </c>
      <c r="D117" s="259" t="s">
        <v>133</v>
      </c>
      <c r="E117" s="260" t="s">
        <v>570</v>
      </c>
      <c r="F117" s="260">
        <v>14</v>
      </c>
      <c r="G117" s="260" t="s">
        <v>528</v>
      </c>
    </row>
    <row r="118" spans="1:8" ht="27.75" x14ac:dyDescent="0.25">
      <c r="A118" s="219"/>
      <c r="B118" s="220"/>
      <c r="C118" s="221"/>
      <c r="D118" s="248" t="s">
        <v>696</v>
      </c>
      <c r="E118" s="222"/>
      <c r="F118" s="222"/>
      <c r="G118" s="222"/>
    </row>
    <row r="119" spans="1:8" s="282" customFormat="1" ht="18.75" x14ac:dyDescent="0.3">
      <c r="A119" s="257">
        <v>99</v>
      </c>
      <c r="B119" s="258">
        <v>117</v>
      </c>
      <c r="C119" s="259" t="s">
        <v>9</v>
      </c>
      <c r="D119" s="259" t="s">
        <v>134</v>
      </c>
      <c r="E119" s="260" t="s">
        <v>708</v>
      </c>
      <c r="F119" s="260" t="s">
        <v>567</v>
      </c>
      <c r="G119" s="264" t="s">
        <v>422</v>
      </c>
    </row>
    <row r="120" spans="1:8" s="282" customFormat="1" ht="18.75" x14ac:dyDescent="0.3">
      <c r="A120" s="257">
        <v>100</v>
      </c>
      <c r="B120" s="258">
        <v>118</v>
      </c>
      <c r="C120" s="259" t="s">
        <v>5</v>
      </c>
      <c r="D120" s="259" t="s">
        <v>135</v>
      </c>
      <c r="E120" s="260" t="s">
        <v>709</v>
      </c>
      <c r="F120" s="260" t="s">
        <v>568</v>
      </c>
      <c r="G120" s="264" t="s">
        <v>422</v>
      </c>
    </row>
    <row r="121" spans="1:8" s="282" customFormat="1" ht="18.75" x14ac:dyDescent="0.3">
      <c r="A121" s="265">
        <v>101</v>
      </c>
      <c r="B121" s="266">
        <v>119</v>
      </c>
      <c r="C121" s="267" t="s">
        <v>9</v>
      </c>
      <c r="D121" s="267" t="s">
        <v>136</v>
      </c>
      <c r="E121" s="268" t="s">
        <v>569</v>
      </c>
      <c r="F121" s="268" t="s">
        <v>396</v>
      </c>
      <c r="G121" s="269" t="s">
        <v>416</v>
      </c>
    </row>
    <row r="122" spans="1:8" ht="30" x14ac:dyDescent="0.25">
      <c r="A122" s="227"/>
      <c r="B122" s="228"/>
      <c r="C122" s="233"/>
      <c r="D122" s="230" t="s">
        <v>675</v>
      </c>
      <c r="E122" s="231"/>
      <c r="F122" s="231"/>
      <c r="G122" s="232"/>
    </row>
    <row r="123" spans="1:8" s="282" customFormat="1" ht="18.75" x14ac:dyDescent="0.3">
      <c r="A123" s="252">
        <v>102</v>
      </c>
      <c r="B123" s="253">
        <v>121</v>
      </c>
      <c r="C123" s="254" t="s">
        <v>9</v>
      </c>
      <c r="D123" s="254" t="s">
        <v>139</v>
      </c>
      <c r="E123" s="256" t="s">
        <v>711</v>
      </c>
      <c r="F123" s="256" t="s">
        <v>299</v>
      </c>
      <c r="G123" s="256" t="s">
        <v>473</v>
      </c>
    </row>
    <row r="124" spans="1:8" s="282" customFormat="1" ht="18.75" x14ac:dyDescent="0.3">
      <c r="A124" s="265">
        <v>103</v>
      </c>
      <c r="B124" s="266">
        <v>122</v>
      </c>
      <c r="C124" s="267" t="s">
        <v>113</v>
      </c>
      <c r="D124" s="267" t="s">
        <v>140</v>
      </c>
      <c r="E124" s="269" t="s">
        <v>559</v>
      </c>
      <c r="F124" s="269">
        <v>1</v>
      </c>
      <c r="G124" s="269" t="s">
        <v>560</v>
      </c>
    </row>
    <row r="125" spans="1:8" s="293" customFormat="1" ht="31.5" x14ac:dyDescent="0.5">
      <c r="A125" s="290"/>
      <c r="B125" s="291"/>
      <c r="C125" s="230"/>
      <c r="D125" s="230" t="s">
        <v>676</v>
      </c>
      <c r="E125" s="230"/>
      <c r="F125" s="230"/>
      <c r="G125" s="292"/>
    </row>
    <row r="126" spans="1:8" s="282" customFormat="1" ht="18.75" x14ac:dyDescent="0.3">
      <c r="A126" s="252">
        <v>104</v>
      </c>
      <c r="B126" s="253">
        <v>123</v>
      </c>
      <c r="C126" s="254" t="s">
        <v>141</v>
      </c>
      <c r="D126" s="254" t="s">
        <v>654</v>
      </c>
      <c r="E126" s="256" t="s">
        <v>561</v>
      </c>
      <c r="F126" s="256">
        <v>1</v>
      </c>
      <c r="G126" s="256" t="s">
        <v>562</v>
      </c>
    </row>
    <row r="127" spans="1:8" s="282" customFormat="1" ht="18.75" x14ac:dyDescent="0.3">
      <c r="A127" s="265">
        <v>105</v>
      </c>
      <c r="B127" s="266">
        <v>124</v>
      </c>
      <c r="C127" s="267" t="s">
        <v>141</v>
      </c>
      <c r="D127" s="267" t="s">
        <v>143</v>
      </c>
      <c r="E127" s="269" t="s">
        <v>710</v>
      </c>
      <c r="F127" s="269">
        <v>1</v>
      </c>
      <c r="G127" s="269" t="s">
        <v>422</v>
      </c>
    </row>
    <row r="128" spans="1:8" ht="30" x14ac:dyDescent="0.25">
      <c r="A128" s="227"/>
      <c r="B128" s="228"/>
      <c r="C128" s="233"/>
      <c r="D128" s="230" t="s">
        <v>677</v>
      </c>
      <c r="E128" s="238"/>
      <c r="F128" s="234"/>
      <c r="G128" s="232"/>
    </row>
    <row r="129" spans="1:7" s="282" customFormat="1" ht="18.75" x14ac:dyDescent="0.3">
      <c r="A129" s="252">
        <v>106</v>
      </c>
      <c r="B129" s="253">
        <v>125</v>
      </c>
      <c r="C129" s="254" t="s">
        <v>144</v>
      </c>
      <c r="D129" s="254" t="s">
        <v>145</v>
      </c>
      <c r="E129" s="256" t="s">
        <v>564</v>
      </c>
      <c r="F129" s="256" t="s">
        <v>565</v>
      </c>
      <c r="G129" s="256" t="s">
        <v>536</v>
      </c>
    </row>
    <row r="130" spans="1:7" s="282" customFormat="1" ht="18.75" x14ac:dyDescent="0.3">
      <c r="A130" s="257">
        <v>107</v>
      </c>
      <c r="B130" s="258">
        <v>127</v>
      </c>
      <c r="C130" s="259" t="s">
        <v>147</v>
      </c>
      <c r="D130" s="259" t="s">
        <v>148</v>
      </c>
      <c r="E130" s="260" t="s">
        <v>556</v>
      </c>
      <c r="F130" s="260">
        <v>6</v>
      </c>
      <c r="G130" s="260" t="s">
        <v>501</v>
      </c>
    </row>
    <row r="131" spans="1:7" s="282" customFormat="1" ht="18.75" x14ac:dyDescent="0.3">
      <c r="A131" s="265">
        <v>108</v>
      </c>
      <c r="B131" s="266">
        <v>128</v>
      </c>
      <c r="C131" s="267" t="s">
        <v>149</v>
      </c>
      <c r="D131" s="267" t="s">
        <v>150</v>
      </c>
      <c r="E131" s="269" t="s">
        <v>656</v>
      </c>
      <c r="F131" s="269">
        <v>10</v>
      </c>
      <c r="G131" s="268" t="s">
        <v>427</v>
      </c>
    </row>
    <row r="132" spans="1:7" ht="30" x14ac:dyDescent="0.25">
      <c r="A132" s="227"/>
      <c r="B132" s="228"/>
      <c r="C132" s="233"/>
      <c r="D132" s="230" t="s">
        <v>678</v>
      </c>
      <c r="E132" s="234"/>
      <c r="F132" s="234"/>
      <c r="G132" s="246"/>
    </row>
    <row r="133" spans="1:7" s="282" customFormat="1" ht="18.75" x14ac:dyDescent="0.3">
      <c r="A133" s="252">
        <v>109</v>
      </c>
      <c r="B133" s="253">
        <v>130</v>
      </c>
      <c r="C133" s="254" t="s">
        <v>30</v>
      </c>
      <c r="D133" s="254" t="s">
        <v>153</v>
      </c>
      <c r="E133" s="256" t="s">
        <v>553</v>
      </c>
      <c r="F133" s="256" t="s">
        <v>554</v>
      </c>
      <c r="G133" s="256" t="s">
        <v>555</v>
      </c>
    </row>
    <row r="134" spans="1:7" s="282" customFormat="1" ht="18.75" x14ac:dyDescent="0.3">
      <c r="A134" s="257">
        <v>110</v>
      </c>
      <c r="B134" s="258">
        <v>131</v>
      </c>
      <c r="C134" s="259" t="s">
        <v>14</v>
      </c>
      <c r="D134" s="259" t="s">
        <v>153</v>
      </c>
      <c r="E134" s="271" t="s">
        <v>545</v>
      </c>
      <c r="F134" s="271">
        <v>10</v>
      </c>
      <c r="G134" s="260" t="s">
        <v>460</v>
      </c>
    </row>
    <row r="135" spans="1:7" s="282" customFormat="1" ht="18.75" x14ac:dyDescent="0.3">
      <c r="A135" s="257">
        <v>111</v>
      </c>
      <c r="B135" s="258">
        <v>132</v>
      </c>
      <c r="C135" s="259" t="s">
        <v>5</v>
      </c>
      <c r="D135" s="259" t="s">
        <v>154</v>
      </c>
      <c r="E135" s="260" t="s">
        <v>712</v>
      </c>
      <c r="F135" s="260" t="s">
        <v>547</v>
      </c>
      <c r="G135" s="264" t="s">
        <v>422</v>
      </c>
    </row>
    <row r="136" spans="1:7" s="282" customFormat="1" ht="18.75" x14ac:dyDescent="0.3">
      <c r="A136" s="257">
        <v>112</v>
      </c>
      <c r="B136" s="258">
        <v>133</v>
      </c>
      <c r="C136" s="259" t="s">
        <v>24</v>
      </c>
      <c r="D136" s="259" t="s">
        <v>155</v>
      </c>
      <c r="E136" s="294" t="s">
        <v>713</v>
      </c>
      <c r="F136" s="294" t="s">
        <v>325</v>
      </c>
      <c r="G136" s="295" t="s">
        <v>326</v>
      </c>
    </row>
    <row r="137" spans="1:7" s="282" customFormat="1" ht="18.75" x14ac:dyDescent="0.3">
      <c r="A137" s="257">
        <v>113</v>
      </c>
      <c r="B137" s="258">
        <v>134</v>
      </c>
      <c r="C137" s="259" t="s">
        <v>5</v>
      </c>
      <c r="D137" s="259" t="s">
        <v>156</v>
      </c>
      <c r="E137" s="260" t="s">
        <v>548</v>
      </c>
      <c r="F137" s="260">
        <v>20</v>
      </c>
      <c r="G137" s="260" t="s">
        <v>539</v>
      </c>
    </row>
    <row r="138" spans="1:7" s="282" customFormat="1" ht="18.75" x14ac:dyDescent="0.3">
      <c r="A138" s="257">
        <v>114</v>
      </c>
      <c r="B138" s="258">
        <v>135</v>
      </c>
      <c r="C138" s="259" t="s">
        <v>5</v>
      </c>
      <c r="D138" s="259" t="s">
        <v>157</v>
      </c>
      <c r="E138" s="260" t="s">
        <v>714</v>
      </c>
      <c r="F138" s="260" t="s">
        <v>489</v>
      </c>
      <c r="G138" s="264" t="s">
        <v>422</v>
      </c>
    </row>
    <row r="139" spans="1:7" s="282" customFormat="1" ht="18.75" x14ac:dyDescent="0.3">
      <c r="A139" s="257">
        <v>115</v>
      </c>
      <c r="B139" s="258">
        <v>136</v>
      </c>
      <c r="C139" s="259" t="s">
        <v>14</v>
      </c>
      <c r="D139" s="259" t="s">
        <v>158</v>
      </c>
      <c r="E139" s="260" t="s">
        <v>715</v>
      </c>
      <c r="F139" s="260" t="s">
        <v>551</v>
      </c>
      <c r="G139" s="260" t="s">
        <v>552</v>
      </c>
    </row>
    <row r="140" spans="1:7" s="282" customFormat="1" ht="18.75" x14ac:dyDescent="0.3">
      <c r="A140" s="257">
        <v>116</v>
      </c>
      <c r="B140" s="258">
        <v>138</v>
      </c>
      <c r="C140" s="259" t="s">
        <v>16</v>
      </c>
      <c r="D140" s="259" t="s">
        <v>655</v>
      </c>
      <c r="E140" s="262" t="s">
        <v>336</v>
      </c>
      <c r="F140" s="262" t="s">
        <v>337</v>
      </c>
      <c r="G140" s="262" t="s">
        <v>338</v>
      </c>
    </row>
    <row r="141" spans="1:7" s="282" customFormat="1" ht="18.75" x14ac:dyDescent="0.3">
      <c r="A141" s="257">
        <v>117</v>
      </c>
      <c r="B141" s="258">
        <v>139</v>
      </c>
      <c r="C141" s="259" t="s">
        <v>16</v>
      </c>
      <c r="D141" s="259" t="s">
        <v>162</v>
      </c>
      <c r="E141" s="260" t="s">
        <v>538</v>
      </c>
      <c r="F141" s="260">
        <v>21</v>
      </c>
      <c r="G141" s="260" t="s">
        <v>539</v>
      </c>
    </row>
    <row r="142" spans="1:7" s="282" customFormat="1" ht="18.75" x14ac:dyDescent="0.3">
      <c r="A142" s="257">
        <v>118</v>
      </c>
      <c r="B142" s="258">
        <v>140</v>
      </c>
      <c r="C142" s="259" t="s">
        <v>16</v>
      </c>
      <c r="D142" s="259" t="s">
        <v>163</v>
      </c>
      <c r="E142" s="260" t="s">
        <v>540</v>
      </c>
      <c r="F142" s="260" t="s">
        <v>399</v>
      </c>
      <c r="G142" s="260" t="s">
        <v>541</v>
      </c>
    </row>
    <row r="143" spans="1:7" s="282" customFormat="1" ht="18.75" x14ac:dyDescent="0.3">
      <c r="A143" s="257">
        <v>119</v>
      </c>
      <c r="B143" s="258">
        <v>141</v>
      </c>
      <c r="C143" s="259" t="s">
        <v>102</v>
      </c>
      <c r="D143" s="259" t="s">
        <v>164</v>
      </c>
      <c r="E143" s="260" t="s">
        <v>716</v>
      </c>
      <c r="F143" s="260">
        <v>30</v>
      </c>
      <c r="G143" s="260" t="s">
        <v>543</v>
      </c>
    </row>
    <row r="144" spans="1:7" s="282" customFormat="1" ht="18.75" x14ac:dyDescent="0.3">
      <c r="A144" s="265">
        <v>120</v>
      </c>
      <c r="B144" s="266">
        <v>142</v>
      </c>
      <c r="C144" s="267" t="s">
        <v>16</v>
      </c>
      <c r="D144" s="267" t="s">
        <v>165</v>
      </c>
      <c r="E144" s="269" t="s">
        <v>544</v>
      </c>
      <c r="F144" s="269">
        <v>10</v>
      </c>
      <c r="G144" s="269" t="s">
        <v>352</v>
      </c>
    </row>
    <row r="145" spans="1:7" ht="30" x14ac:dyDescent="0.25">
      <c r="A145" s="227"/>
      <c r="B145" s="228"/>
      <c r="C145" s="233"/>
      <c r="D145" s="230" t="s">
        <v>679</v>
      </c>
      <c r="E145" s="234"/>
      <c r="F145" s="234"/>
      <c r="G145" s="232"/>
    </row>
    <row r="146" spans="1:7" s="282" customFormat="1" ht="18.75" x14ac:dyDescent="0.3">
      <c r="A146" s="252">
        <v>121</v>
      </c>
      <c r="B146" s="253">
        <v>146</v>
      </c>
      <c r="C146" s="254" t="s">
        <v>170</v>
      </c>
      <c r="D146" s="254" t="s">
        <v>171</v>
      </c>
      <c r="E146" s="255" t="s">
        <v>533</v>
      </c>
      <c r="F146" s="255" t="s">
        <v>534</v>
      </c>
      <c r="G146" s="256" t="s">
        <v>397</v>
      </c>
    </row>
    <row r="147" spans="1:7" s="282" customFormat="1" ht="18.75" x14ac:dyDescent="0.3">
      <c r="A147" s="265">
        <v>122</v>
      </c>
      <c r="B147" s="266">
        <v>147</v>
      </c>
      <c r="C147" s="267" t="s">
        <v>170</v>
      </c>
      <c r="D147" s="267" t="s">
        <v>172</v>
      </c>
      <c r="E147" s="269" t="s">
        <v>535</v>
      </c>
      <c r="F147" s="269" t="s">
        <v>534</v>
      </c>
      <c r="G147" s="269" t="s">
        <v>536</v>
      </c>
    </row>
    <row r="148" spans="1:7" ht="30" x14ac:dyDescent="0.25">
      <c r="A148" s="227"/>
      <c r="B148" s="228"/>
      <c r="C148" s="233"/>
      <c r="D148" s="230" t="s">
        <v>681</v>
      </c>
      <c r="E148" s="234"/>
      <c r="F148" s="234"/>
      <c r="G148" s="232"/>
    </row>
    <row r="149" spans="1:7" s="282" customFormat="1" ht="18.75" x14ac:dyDescent="0.3">
      <c r="A149" s="277">
        <v>123</v>
      </c>
      <c r="B149" s="278">
        <v>149</v>
      </c>
      <c r="C149" s="279" t="s">
        <v>173</v>
      </c>
      <c r="D149" s="279" t="s">
        <v>175</v>
      </c>
      <c r="E149" s="280" t="s">
        <v>527</v>
      </c>
      <c r="F149" s="280">
        <v>1</v>
      </c>
      <c r="G149" s="280" t="s">
        <v>528</v>
      </c>
    </row>
    <row r="150" spans="1:7" ht="30" x14ac:dyDescent="0.25">
      <c r="A150" s="227"/>
      <c r="B150" s="228"/>
      <c r="C150" s="233"/>
      <c r="D150" s="230" t="s">
        <v>680</v>
      </c>
      <c r="E150" s="238"/>
      <c r="F150" s="234"/>
      <c r="G150" s="232"/>
    </row>
    <row r="151" spans="1:7" s="282" customFormat="1" ht="18.75" x14ac:dyDescent="0.3">
      <c r="A151" s="252">
        <v>124</v>
      </c>
      <c r="B151" s="253">
        <v>150</v>
      </c>
      <c r="C151" s="254" t="s">
        <v>16</v>
      </c>
      <c r="D151" s="254" t="s">
        <v>176</v>
      </c>
      <c r="E151" s="256" t="s">
        <v>529</v>
      </c>
      <c r="F151" s="256">
        <v>30</v>
      </c>
      <c r="G151" s="256" t="s">
        <v>517</v>
      </c>
    </row>
    <row r="152" spans="1:7" s="282" customFormat="1" ht="18.75" x14ac:dyDescent="0.3">
      <c r="A152" s="257">
        <v>125</v>
      </c>
      <c r="B152" s="258">
        <v>151</v>
      </c>
      <c r="C152" s="259" t="s">
        <v>16</v>
      </c>
      <c r="D152" s="259" t="s">
        <v>177</v>
      </c>
      <c r="E152" s="260" t="s">
        <v>530</v>
      </c>
      <c r="F152" s="260" t="s">
        <v>399</v>
      </c>
      <c r="G152" s="260" t="s">
        <v>515</v>
      </c>
    </row>
    <row r="153" spans="1:7" s="282" customFormat="1" ht="18.75" x14ac:dyDescent="0.3">
      <c r="A153" s="257">
        <v>126</v>
      </c>
      <c r="B153" s="258">
        <v>152</v>
      </c>
      <c r="C153" s="259" t="s">
        <v>5</v>
      </c>
      <c r="D153" s="259" t="s">
        <v>178</v>
      </c>
      <c r="E153" s="260" t="s">
        <v>372</v>
      </c>
      <c r="F153" s="260">
        <v>14</v>
      </c>
      <c r="G153" s="260" t="s">
        <v>352</v>
      </c>
    </row>
    <row r="154" spans="1:7" s="282" customFormat="1" ht="18.75" x14ac:dyDescent="0.3">
      <c r="A154" s="257">
        <v>127</v>
      </c>
      <c r="B154" s="258">
        <v>153</v>
      </c>
      <c r="C154" s="259" t="s">
        <v>5</v>
      </c>
      <c r="D154" s="259" t="s">
        <v>179</v>
      </c>
      <c r="E154" s="261" t="s">
        <v>717</v>
      </c>
      <c r="F154" s="261" t="s">
        <v>399</v>
      </c>
      <c r="G154" s="260" t="s">
        <v>532</v>
      </c>
    </row>
    <row r="155" spans="1:7" s="282" customFormat="1" ht="18.75" x14ac:dyDescent="0.3">
      <c r="A155" s="257">
        <v>128</v>
      </c>
      <c r="B155" s="258">
        <v>154</v>
      </c>
      <c r="C155" s="259" t="s">
        <v>16</v>
      </c>
      <c r="D155" s="259" t="s">
        <v>180</v>
      </c>
      <c r="E155" s="260" t="s">
        <v>525</v>
      </c>
      <c r="F155" s="260" t="s">
        <v>371</v>
      </c>
      <c r="G155" s="260" t="s">
        <v>377</v>
      </c>
    </row>
    <row r="156" spans="1:7" s="282" customFormat="1" ht="18.75" x14ac:dyDescent="0.3">
      <c r="A156" s="257">
        <v>129</v>
      </c>
      <c r="B156" s="258">
        <v>155</v>
      </c>
      <c r="C156" s="259" t="s">
        <v>16</v>
      </c>
      <c r="D156" s="259" t="s">
        <v>181</v>
      </c>
      <c r="E156" s="260" t="s">
        <v>526</v>
      </c>
      <c r="F156" s="260" t="s">
        <v>371</v>
      </c>
      <c r="G156" s="260" t="s">
        <v>377</v>
      </c>
    </row>
    <row r="157" spans="1:7" s="282" customFormat="1" ht="18.75" x14ac:dyDescent="0.3">
      <c r="A157" s="257">
        <v>130</v>
      </c>
      <c r="B157" s="258">
        <v>156</v>
      </c>
      <c r="C157" s="259" t="s">
        <v>16</v>
      </c>
      <c r="D157" s="259" t="s">
        <v>182</v>
      </c>
      <c r="E157" s="262" t="s">
        <v>323</v>
      </c>
      <c r="F157" s="262">
        <v>60</v>
      </c>
      <c r="G157" s="263" t="s">
        <v>317</v>
      </c>
    </row>
    <row r="158" spans="1:7" s="282" customFormat="1" ht="18.75" x14ac:dyDescent="0.3">
      <c r="A158" s="257">
        <v>131</v>
      </c>
      <c r="B158" s="258">
        <v>157</v>
      </c>
      <c r="C158" s="259" t="s">
        <v>5</v>
      </c>
      <c r="D158" s="259" t="s">
        <v>183</v>
      </c>
      <c r="E158" s="260" t="s">
        <v>519</v>
      </c>
      <c r="F158" s="260">
        <v>14</v>
      </c>
      <c r="G158" s="260" t="s">
        <v>352</v>
      </c>
    </row>
    <row r="159" spans="1:7" s="282" customFormat="1" ht="18.75" x14ac:dyDescent="0.3">
      <c r="A159" s="257">
        <v>132</v>
      </c>
      <c r="B159" s="258">
        <v>158</v>
      </c>
      <c r="C159" s="259" t="s">
        <v>16</v>
      </c>
      <c r="D159" s="259" t="s">
        <v>184</v>
      </c>
      <c r="E159" s="262" t="s">
        <v>321</v>
      </c>
      <c r="F159" s="262">
        <v>14</v>
      </c>
      <c r="G159" s="263" t="s">
        <v>317</v>
      </c>
    </row>
    <row r="160" spans="1:7" s="282" customFormat="1" ht="18.75" x14ac:dyDescent="0.3">
      <c r="A160" s="257">
        <v>133</v>
      </c>
      <c r="B160" s="258">
        <v>159</v>
      </c>
      <c r="C160" s="259" t="s">
        <v>16</v>
      </c>
      <c r="D160" s="259" t="s">
        <v>185</v>
      </c>
      <c r="E160" s="260" t="s">
        <v>718</v>
      </c>
      <c r="F160" s="260">
        <v>30</v>
      </c>
      <c r="G160" s="260" t="s">
        <v>517</v>
      </c>
    </row>
    <row r="161" spans="1:7" s="282" customFormat="1" ht="18.75" x14ac:dyDescent="0.3">
      <c r="A161" s="257">
        <v>134</v>
      </c>
      <c r="B161" s="258">
        <v>160</v>
      </c>
      <c r="C161" s="259" t="s">
        <v>16</v>
      </c>
      <c r="D161" s="259" t="s">
        <v>186</v>
      </c>
      <c r="E161" s="262" t="s">
        <v>521</v>
      </c>
      <c r="F161" s="262" t="s">
        <v>522</v>
      </c>
      <c r="G161" s="260" t="s">
        <v>450</v>
      </c>
    </row>
    <row r="162" spans="1:7" s="282" customFormat="1" ht="18.75" x14ac:dyDescent="0.3">
      <c r="A162" s="257">
        <v>135</v>
      </c>
      <c r="B162" s="258">
        <v>161</v>
      </c>
      <c r="C162" s="259" t="s">
        <v>16</v>
      </c>
      <c r="D162" s="259" t="s">
        <v>187</v>
      </c>
      <c r="E162" s="260" t="s">
        <v>523</v>
      </c>
      <c r="F162" s="260" t="s">
        <v>367</v>
      </c>
      <c r="G162" s="260" t="s">
        <v>390</v>
      </c>
    </row>
    <row r="163" spans="1:7" s="282" customFormat="1" ht="18.75" x14ac:dyDescent="0.3">
      <c r="A163" s="257">
        <v>136</v>
      </c>
      <c r="B163" s="258">
        <v>162</v>
      </c>
      <c r="C163" s="259" t="s">
        <v>5</v>
      </c>
      <c r="D163" s="259" t="s">
        <v>188</v>
      </c>
      <c r="E163" s="260" t="s">
        <v>719</v>
      </c>
      <c r="F163" s="260">
        <v>100</v>
      </c>
      <c r="G163" s="260" t="s">
        <v>517</v>
      </c>
    </row>
    <row r="164" spans="1:7" s="282" customFormat="1" ht="18.75" x14ac:dyDescent="0.3">
      <c r="A164" s="257">
        <v>137</v>
      </c>
      <c r="B164" s="258">
        <v>164</v>
      </c>
      <c r="C164" s="259" t="s">
        <v>16</v>
      </c>
      <c r="D164" s="259" t="s">
        <v>190</v>
      </c>
      <c r="E164" s="260" t="s">
        <v>720</v>
      </c>
      <c r="F164" s="260">
        <v>30</v>
      </c>
      <c r="G164" s="260" t="s">
        <v>517</v>
      </c>
    </row>
    <row r="165" spans="1:7" s="282" customFormat="1" ht="18.75" x14ac:dyDescent="0.3">
      <c r="A165" s="257">
        <v>138</v>
      </c>
      <c r="B165" s="258">
        <v>165</v>
      </c>
      <c r="C165" s="259" t="s">
        <v>16</v>
      </c>
      <c r="D165" s="259" t="s">
        <v>191</v>
      </c>
      <c r="E165" s="260" t="s">
        <v>721</v>
      </c>
      <c r="F165" s="260">
        <v>100</v>
      </c>
      <c r="G165" s="260" t="s">
        <v>517</v>
      </c>
    </row>
    <row r="166" spans="1:7" s="282" customFormat="1" ht="18.75" x14ac:dyDescent="0.3">
      <c r="A166" s="257">
        <v>139</v>
      </c>
      <c r="B166" s="258">
        <v>166</v>
      </c>
      <c r="C166" s="259" t="s">
        <v>16</v>
      </c>
      <c r="D166" s="259" t="s">
        <v>192</v>
      </c>
      <c r="E166" s="260" t="s">
        <v>722</v>
      </c>
      <c r="F166" s="260" t="s">
        <v>513</v>
      </c>
      <c r="G166" s="264" t="s">
        <v>422</v>
      </c>
    </row>
    <row r="167" spans="1:7" s="282" customFormat="1" ht="18.75" x14ac:dyDescent="0.3">
      <c r="A167" s="265">
        <v>140</v>
      </c>
      <c r="B167" s="266">
        <v>167</v>
      </c>
      <c r="C167" s="267" t="s">
        <v>16</v>
      </c>
      <c r="D167" s="267" t="s">
        <v>193</v>
      </c>
      <c r="E167" s="269" t="s">
        <v>735</v>
      </c>
      <c r="F167" s="269" t="s">
        <v>383</v>
      </c>
      <c r="G167" s="269" t="s">
        <v>515</v>
      </c>
    </row>
    <row r="168" spans="1:7" ht="30" x14ac:dyDescent="0.25">
      <c r="A168" s="227"/>
      <c r="B168" s="228"/>
      <c r="C168" s="233"/>
      <c r="D168" s="230" t="s">
        <v>682</v>
      </c>
      <c r="E168" s="238"/>
      <c r="F168" s="234"/>
      <c r="G168" s="232"/>
    </row>
    <row r="169" spans="1:7" s="282" customFormat="1" ht="18.75" x14ac:dyDescent="0.3">
      <c r="A169" s="252">
        <v>141</v>
      </c>
      <c r="B169" s="253">
        <v>168</v>
      </c>
      <c r="C169" s="254" t="s">
        <v>38</v>
      </c>
      <c r="D169" s="254" t="s">
        <v>194</v>
      </c>
      <c r="E169" s="256" t="s">
        <v>509</v>
      </c>
      <c r="F169" s="256">
        <v>10</v>
      </c>
      <c r="G169" s="255" t="s">
        <v>499</v>
      </c>
    </row>
    <row r="170" spans="1:7" s="282" customFormat="1" ht="18.75" x14ac:dyDescent="0.3">
      <c r="A170" s="257">
        <v>142</v>
      </c>
      <c r="B170" s="258">
        <v>169</v>
      </c>
      <c r="C170" s="259" t="s">
        <v>14</v>
      </c>
      <c r="D170" s="259" t="s">
        <v>195</v>
      </c>
      <c r="E170" s="260" t="s">
        <v>511</v>
      </c>
      <c r="F170" s="260">
        <v>10</v>
      </c>
      <c r="G170" s="260" t="s">
        <v>380</v>
      </c>
    </row>
    <row r="171" spans="1:7" s="282" customFormat="1" ht="18.75" x14ac:dyDescent="0.3">
      <c r="A171" s="257">
        <v>143</v>
      </c>
      <c r="B171" s="258">
        <v>170</v>
      </c>
      <c r="C171" s="259" t="s">
        <v>14</v>
      </c>
      <c r="D171" s="259" t="s">
        <v>196</v>
      </c>
      <c r="E171" s="260" t="s">
        <v>510</v>
      </c>
      <c r="F171" s="260">
        <v>50</v>
      </c>
      <c r="G171" s="260" t="s">
        <v>380</v>
      </c>
    </row>
    <row r="172" spans="1:7" s="282" customFormat="1" ht="18.75" x14ac:dyDescent="0.3">
      <c r="A172" s="257">
        <v>144</v>
      </c>
      <c r="B172" s="258">
        <v>171</v>
      </c>
      <c r="C172" s="259" t="s">
        <v>197</v>
      </c>
      <c r="D172" s="259" t="s">
        <v>198</v>
      </c>
      <c r="E172" s="260" t="s">
        <v>504</v>
      </c>
      <c r="F172" s="260" t="s">
        <v>361</v>
      </c>
      <c r="G172" s="260" t="s">
        <v>505</v>
      </c>
    </row>
    <row r="173" spans="1:7" s="282" customFormat="1" ht="18.75" x14ac:dyDescent="0.3">
      <c r="A173" s="257">
        <v>145</v>
      </c>
      <c r="B173" s="258">
        <v>172</v>
      </c>
      <c r="C173" s="259" t="s">
        <v>54</v>
      </c>
      <c r="D173" s="259" t="s">
        <v>199</v>
      </c>
      <c r="E173" s="260" t="s">
        <v>506</v>
      </c>
      <c r="F173" s="260" t="s">
        <v>507</v>
      </c>
      <c r="G173" s="260" t="s">
        <v>508</v>
      </c>
    </row>
    <row r="174" spans="1:7" s="282" customFormat="1" ht="18.75" x14ac:dyDescent="0.3">
      <c r="A174" s="257">
        <v>146</v>
      </c>
      <c r="B174" s="258">
        <v>173</v>
      </c>
      <c r="C174" s="259" t="s">
        <v>38</v>
      </c>
      <c r="D174" s="259" t="s">
        <v>200</v>
      </c>
      <c r="E174" s="260" t="s">
        <v>500</v>
      </c>
      <c r="F174" s="260">
        <v>5</v>
      </c>
      <c r="G174" s="260" t="s">
        <v>501</v>
      </c>
    </row>
    <row r="175" spans="1:7" s="282" customFormat="1" ht="18.75" x14ac:dyDescent="0.3">
      <c r="A175" s="257">
        <v>147</v>
      </c>
      <c r="B175" s="258">
        <v>174</v>
      </c>
      <c r="C175" s="259" t="s">
        <v>201</v>
      </c>
      <c r="D175" s="259" t="s">
        <v>202</v>
      </c>
      <c r="E175" s="260" t="s">
        <v>502</v>
      </c>
      <c r="F175" s="260">
        <v>10</v>
      </c>
      <c r="G175" s="261" t="s">
        <v>499</v>
      </c>
    </row>
    <row r="176" spans="1:7" s="282" customFormat="1" ht="18.75" x14ac:dyDescent="0.3">
      <c r="A176" s="257">
        <v>148</v>
      </c>
      <c r="B176" s="258">
        <v>177</v>
      </c>
      <c r="C176" s="259" t="s">
        <v>14</v>
      </c>
      <c r="D176" s="259" t="s">
        <v>206</v>
      </c>
      <c r="E176" s="260" t="s">
        <v>311</v>
      </c>
      <c r="F176" s="260">
        <v>50</v>
      </c>
      <c r="G176" s="260" t="s">
        <v>303</v>
      </c>
    </row>
    <row r="177" spans="1:7" s="282" customFormat="1" ht="18.75" x14ac:dyDescent="0.3">
      <c r="A177" s="257">
        <v>149</v>
      </c>
      <c r="B177" s="258">
        <v>179</v>
      </c>
      <c r="C177" s="259" t="s">
        <v>24</v>
      </c>
      <c r="D177" s="259" t="s">
        <v>208</v>
      </c>
      <c r="E177" s="261" t="s">
        <v>503</v>
      </c>
      <c r="F177" s="261" t="s">
        <v>494</v>
      </c>
      <c r="G177" s="260" t="s">
        <v>416</v>
      </c>
    </row>
    <row r="178" spans="1:7" s="282" customFormat="1" ht="18.75" x14ac:dyDescent="0.3">
      <c r="A178" s="265">
        <v>150</v>
      </c>
      <c r="B178" s="266">
        <v>180</v>
      </c>
      <c r="C178" s="267" t="s">
        <v>14</v>
      </c>
      <c r="D178" s="267" t="s">
        <v>209</v>
      </c>
      <c r="E178" s="296" t="s">
        <v>498</v>
      </c>
      <c r="F178" s="269">
        <v>5</v>
      </c>
      <c r="G178" s="268" t="s">
        <v>499</v>
      </c>
    </row>
    <row r="179" spans="1:7" ht="30" x14ac:dyDescent="0.25">
      <c r="A179" s="227"/>
      <c r="B179" s="228"/>
      <c r="C179" s="233"/>
      <c r="D179" s="230" t="s">
        <v>683</v>
      </c>
      <c r="E179" s="249"/>
      <c r="F179" s="234"/>
      <c r="G179" s="246"/>
    </row>
    <row r="180" spans="1:7" s="282" customFormat="1" ht="18.75" x14ac:dyDescent="0.3">
      <c r="A180" s="252">
        <v>151</v>
      </c>
      <c r="B180" s="253">
        <v>181</v>
      </c>
      <c r="C180" s="254" t="s">
        <v>210</v>
      </c>
      <c r="D180" s="254" t="s">
        <v>211</v>
      </c>
      <c r="E180" s="256" t="s">
        <v>723</v>
      </c>
      <c r="F180" s="256" t="s">
        <v>494</v>
      </c>
      <c r="G180" s="256" t="s">
        <v>390</v>
      </c>
    </row>
    <row r="181" spans="1:7" s="282" customFormat="1" ht="18.75" x14ac:dyDescent="0.3">
      <c r="A181" s="257">
        <v>152</v>
      </c>
      <c r="B181" s="258">
        <v>184</v>
      </c>
      <c r="C181" s="259" t="s">
        <v>210</v>
      </c>
      <c r="D181" s="259" t="s">
        <v>215</v>
      </c>
      <c r="E181" s="260" t="s">
        <v>724</v>
      </c>
      <c r="F181" s="260" t="s">
        <v>494</v>
      </c>
      <c r="G181" s="260" t="s">
        <v>390</v>
      </c>
    </row>
    <row r="182" spans="1:7" s="282" customFormat="1" ht="18.75" x14ac:dyDescent="0.3">
      <c r="A182" s="265">
        <v>153</v>
      </c>
      <c r="B182" s="266">
        <v>185</v>
      </c>
      <c r="C182" s="267" t="s">
        <v>216</v>
      </c>
      <c r="D182" s="267" t="s">
        <v>217</v>
      </c>
      <c r="E182" s="269" t="s">
        <v>725</v>
      </c>
      <c r="F182" s="269" t="s">
        <v>496</v>
      </c>
      <c r="G182" s="269" t="s">
        <v>390</v>
      </c>
    </row>
    <row r="183" spans="1:7" ht="30" x14ac:dyDescent="0.25">
      <c r="A183" s="227"/>
      <c r="B183" s="228"/>
      <c r="C183" s="233"/>
      <c r="D183" s="230" t="s">
        <v>684</v>
      </c>
      <c r="E183" s="238"/>
      <c r="F183" s="234"/>
      <c r="G183" s="232"/>
    </row>
    <row r="184" spans="1:7" s="282" customFormat="1" ht="18.75" x14ac:dyDescent="0.3">
      <c r="A184" s="252">
        <v>154</v>
      </c>
      <c r="B184" s="253">
        <v>187</v>
      </c>
      <c r="C184" s="254" t="s">
        <v>16</v>
      </c>
      <c r="D184" s="254" t="s">
        <v>219</v>
      </c>
      <c r="E184" s="256" t="s">
        <v>726</v>
      </c>
      <c r="F184" s="256" t="s">
        <v>489</v>
      </c>
      <c r="G184" s="256" t="s">
        <v>492</v>
      </c>
    </row>
    <row r="185" spans="1:7" s="282" customFormat="1" ht="18.75" x14ac:dyDescent="0.3">
      <c r="A185" s="257">
        <v>155</v>
      </c>
      <c r="B185" s="258">
        <v>188</v>
      </c>
      <c r="C185" s="259" t="s">
        <v>5</v>
      </c>
      <c r="D185" s="259" t="s">
        <v>220</v>
      </c>
      <c r="E185" s="262" t="s">
        <v>319</v>
      </c>
      <c r="F185" s="262">
        <v>30</v>
      </c>
      <c r="G185" s="263" t="s">
        <v>317</v>
      </c>
    </row>
    <row r="186" spans="1:7" s="282" customFormat="1" ht="18.75" x14ac:dyDescent="0.3">
      <c r="A186" s="257">
        <v>156</v>
      </c>
      <c r="B186" s="258">
        <v>189</v>
      </c>
      <c r="C186" s="259" t="s">
        <v>16</v>
      </c>
      <c r="D186" s="259" t="s">
        <v>221</v>
      </c>
      <c r="E186" s="297" t="s">
        <v>487</v>
      </c>
      <c r="F186" s="297" t="s">
        <v>399</v>
      </c>
      <c r="G186" s="264" t="s">
        <v>475</v>
      </c>
    </row>
    <row r="187" spans="1:7" s="282" customFormat="1" ht="18.75" x14ac:dyDescent="0.3">
      <c r="A187" s="257">
        <v>157</v>
      </c>
      <c r="B187" s="258">
        <v>190</v>
      </c>
      <c r="C187" s="259" t="s">
        <v>5</v>
      </c>
      <c r="D187" s="259" t="s">
        <v>222</v>
      </c>
      <c r="E187" s="260" t="s">
        <v>366</v>
      </c>
      <c r="F187" s="260" t="s">
        <v>367</v>
      </c>
      <c r="G187" s="260" t="s">
        <v>368</v>
      </c>
    </row>
    <row r="188" spans="1:7" s="282" customFormat="1" ht="18.75" x14ac:dyDescent="0.3">
      <c r="A188" s="257">
        <v>158</v>
      </c>
      <c r="B188" s="258">
        <v>191</v>
      </c>
      <c r="C188" s="259" t="s">
        <v>54</v>
      </c>
      <c r="D188" s="259" t="s">
        <v>223</v>
      </c>
      <c r="E188" s="260" t="s">
        <v>370</v>
      </c>
      <c r="F188" s="260" t="s">
        <v>371</v>
      </c>
      <c r="G188" s="260" t="s">
        <v>368</v>
      </c>
    </row>
    <row r="189" spans="1:7" s="282" customFormat="1" ht="18.75" x14ac:dyDescent="0.3">
      <c r="A189" s="257">
        <v>159</v>
      </c>
      <c r="B189" s="258">
        <v>193</v>
      </c>
      <c r="C189" s="259" t="s">
        <v>16</v>
      </c>
      <c r="D189" s="259" t="s">
        <v>225</v>
      </c>
      <c r="E189" s="297" t="s">
        <v>486</v>
      </c>
      <c r="F189" s="297" t="s">
        <v>399</v>
      </c>
      <c r="G189" s="264" t="s">
        <v>475</v>
      </c>
    </row>
    <row r="190" spans="1:7" s="282" customFormat="1" ht="18.75" x14ac:dyDescent="0.3">
      <c r="A190" s="257">
        <v>160</v>
      </c>
      <c r="B190" s="258">
        <v>194</v>
      </c>
      <c r="C190" s="259" t="s">
        <v>16</v>
      </c>
      <c r="D190" s="259" t="s">
        <v>226</v>
      </c>
      <c r="E190" s="298" t="s">
        <v>486</v>
      </c>
      <c r="F190" s="298" t="s">
        <v>399</v>
      </c>
      <c r="G190" s="298" t="s">
        <v>475</v>
      </c>
    </row>
    <row r="191" spans="1:7" s="282" customFormat="1" ht="18.75" x14ac:dyDescent="0.3">
      <c r="A191" s="257">
        <v>161</v>
      </c>
      <c r="B191" s="258">
        <v>195</v>
      </c>
      <c r="C191" s="259" t="s">
        <v>38</v>
      </c>
      <c r="D191" s="259" t="s">
        <v>227</v>
      </c>
      <c r="E191" s="260" t="s">
        <v>727</v>
      </c>
      <c r="F191" s="260" t="s">
        <v>478</v>
      </c>
      <c r="G191" s="260" t="s">
        <v>481</v>
      </c>
    </row>
    <row r="192" spans="1:7" s="282" customFormat="1" ht="18.75" customHeight="1" x14ac:dyDescent="0.3">
      <c r="A192" s="257">
        <v>162</v>
      </c>
      <c r="B192" s="258">
        <v>196</v>
      </c>
      <c r="C192" s="259" t="s">
        <v>5</v>
      </c>
      <c r="D192" s="259" t="s">
        <v>228</v>
      </c>
      <c r="E192" s="261" t="s">
        <v>482</v>
      </c>
      <c r="F192" s="261" t="s">
        <v>483</v>
      </c>
      <c r="G192" s="299" t="s">
        <v>658</v>
      </c>
    </row>
    <row r="193" spans="1:12" s="282" customFormat="1" ht="18.75" x14ac:dyDescent="0.3">
      <c r="A193" s="257">
        <v>163</v>
      </c>
      <c r="B193" s="258">
        <v>197</v>
      </c>
      <c r="C193" s="259" t="s">
        <v>16</v>
      </c>
      <c r="D193" s="259" t="s">
        <v>229</v>
      </c>
      <c r="E193" s="260" t="s">
        <v>485</v>
      </c>
      <c r="F193" s="260" t="s">
        <v>399</v>
      </c>
      <c r="G193" s="260" t="s">
        <v>374</v>
      </c>
    </row>
    <row r="194" spans="1:12" s="282" customFormat="1" ht="18.75" x14ac:dyDescent="0.3">
      <c r="A194" s="257">
        <v>164</v>
      </c>
      <c r="B194" s="258">
        <v>198</v>
      </c>
      <c r="C194" s="259" t="s">
        <v>16</v>
      </c>
      <c r="D194" s="259" t="s">
        <v>230</v>
      </c>
      <c r="E194" s="297" t="s">
        <v>474</v>
      </c>
      <c r="F194" s="297" t="s">
        <v>371</v>
      </c>
      <c r="G194" s="264" t="s">
        <v>475</v>
      </c>
    </row>
    <row r="195" spans="1:12" s="282" customFormat="1" ht="18.75" x14ac:dyDescent="0.3">
      <c r="A195" s="265">
        <v>165</v>
      </c>
      <c r="B195" s="266">
        <v>199</v>
      </c>
      <c r="C195" s="267" t="s">
        <v>16</v>
      </c>
      <c r="D195" s="267" t="s">
        <v>231</v>
      </c>
      <c r="E195" s="269" t="s">
        <v>476</v>
      </c>
      <c r="F195" s="269">
        <v>10</v>
      </c>
      <c r="G195" s="269" t="s">
        <v>352</v>
      </c>
    </row>
    <row r="196" spans="1:12" ht="30" x14ac:dyDescent="0.25">
      <c r="A196" s="227"/>
      <c r="B196" s="228"/>
      <c r="C196" s="233"/>
      <c r="D196" s="230" t="s">
        <v>685</v>
      </c>
      <c r="E196" s="234"/>
      <c r="F196" s="234"/>
      <c r="G196" s="232"/>
    </row>
    <row r="197" spans="1:12" s="282" customFormat="1" ht="18.75" x14ac:dyDescent="0.3">
      <c r="A197" s="252">
        <v>166</v>
      </c>
      <c r="B197" s="253">
        <v>200</v>
      </c>
      <c r="C197" s="254" t="s">
        <v>30</v>
      </c>
      <c r="D197" s="254" t="s">
        <v>232</v>
      </c>
      <c r="E197" s="256" t="s">
        <v>458</v>
      </c>
      <c r="F197" s="256">
        <v>1</v>
      </c>
      <c r="G197" s="256" t="s">
        <v>352</v>
      </c>
    </row>
    <row r="198" spans="1:12" s="282" customFormat="1" ht="18.75" x14ac:dyDescent="0.3">
      <c r="A198" s="265">
        <v>167</v>
      </c>
      <c r="B198" s="266">
        <v>201</v>
      </c>
      <c r="C198" s="267" t="s">
        <v>233</v>
      </c>
      <c r="D198" s="267" t="s">
        <v>234</v>
      </c>
      <c r="E198" s="269" t="s">
        <v>456</v>
      </c>
      <c r="F198" s="269" t="s">
        <v>457</v>
      </c>
      <c r="G198" s="269" t="s">
        <v>390</v>
      </c>
    </row>
    <row r="199" spans="1:12" ht="30" x14ac:dyDescent="0.25">
      <c r="A199" s="227"/>
      <c r="B199" s="228"/>
      <c r="C199" s="233"/>
      <c r="D199" s="230" t="s">
        <v>686</v>
      </c>
      <c r="E199" s="234"/>
      <c r="F199" s="234"/>
      <c r="G199" s="232"/>
    </row>
    <row r="200" spans="1:12" ht="15.75" x14ac:dyDescent="0.25">
      <c r="A200" s="241">
        <v>168</v>
      </c>
      <c r="B200" s="242">
        <v>206</v>
      </c>
      <c r="C200" s="243" t="s">
        <v>5</v>
      </c>
      <c r="D200" s="243" t="s">
        <v>240</v>
      </c>
      <c r="E200" s="250" t="s">
        <v>348</v>
      </c>
      <c r="F200" s="250" t="s">
        <v>343</v>
      </c>
      <c r="G200" s="250" t="s">
        <v>349</v>
      </c>
    </row>
    <row r="201" spans="1:12" ht="30" x14ac:dyDescent="0.25">
      <c r="A201" s="227"/>
      <c r="B201" s="228"/>
      <c r="C201" s="233"/>
      <c r="D201" s="230" t="s">
        <v>687</v>
      </c>
      <c r="E201" s="238"/>
      <c r="F201" s="236"/>
      <c r="G201" s="237"/>
    </row>
    <row r="202" spans="1:12" s="282" customFormat="1" ht="18.75" x14ac:dyDescent="0.3">
      <c r="A202" s="277">
        <v>169</v>
      </c>
      <c r="B202" s="278">
        <v>208</v>
      </c>
      <c r="C202" s="279" t="s">
        <v>242</v>
      </c>
      <c r="D202" s="279" t="s">
        <v>243</v>
      </c>
      <c r="E202" s="280" t="s">
        <v>653</v>
      </c>
      <c r="F202" s="280" t="s">
        <v>399</v>
      </c>
      <c r="G202" s="280" t="s">
        <v>555</v>
      </c>
    </row>
    <row r="203" spans="1:12" ht="30" x14ac:dyDescent="0.25">
      <c r="A203" s="227"/>
      <c r="B203" s="228"/>
      <c r="C203" s="233"/>
      <c r="D203" s="230" t="s">
        <v>688</v>
      </c>
      <c r="E203" s="238"/>
      <c r="F203" s="234"/>
      <c r="G203" s="232"/>
    </row>
    <row r="204" spans="1:12" s="282" customFormat="1" ht="18.75" x14ac:dyDescent="0.3">
      <c r="A204" s="252">
        <v>170</v>
      </c>
      <c r="B204" s="253">
        <v>209</v>
      </c>
      <c r="C204" s="254" t="s">
        <v>7</v>
      </c>
      <c r="D204" s="254" t="s">
        <v>244</v>
      </c>
      <c r="E204" s="256" t="s">
        <v>298</v>
      </c>
      <c r="F204" s="256" t="s">
        <v>299</v>
      </c>
      <c r="G204" s="256" t="s">
        <v>300</v>
      </c>
    </row>
    <row r="205" spans="1:12" s="282" customFormat="1" ht="18.75" x14ac:dyDescent="0.3">
      <c r="A205" s="257">
        <v>171</v>
      </c>
      <c r="B205" s="258">
        <v>210</v>
      </c>
      <c r="C205" s="259" t="s">
        <v>245</v>
      </c>
      <c r="D205" s="259" t="s">
        <v>246</v>
      </c>
      <c r="E205" s="260" t="s">
        <v>302</v>
      </c>
      <c r="F205" s="260">
        <v>20</v>
      </c>
      <c r="G205" s="260" t="s">
        <v>303</v>
      </c>
    </row>
    <row r="206" spans="1:12" s="282" customFormat="1" ht="18.75" x14ac:dyDescent="0.3">
      <c r="A206" s="257">
        <v>172</v>
      </c>
      <c r="B206" s="258">
        <v>211</v>
      </c>
      <c r="C206" s="259" t="s">
        <v>245</v>
      </c>
      <c r="D206" s="259" t="s">
        <v>247</v>
      </c>
      <c r="E206" s="260" t="s">
        <v>305</v>
      </c>
      <c r="F206" s="260">
        <v>20</v>
      </c>
      <c r="G206" s="260" t="s">
        <v>303</v>
      </c>
    </row>
    <row r="207" spans="1:12" s="282" customFormat="1" ht="18.75" x14ac:dyDescent="0.3">
      <c r="A207" s="257">
        <v>173</v>
      </c>
      <c r="B207" s="258">
        <v>212</v>
      </c>
      <c r="C207" s="259" t="s">
        <v>245</v>
      </c>
      <c r="D207" s="259" t="s">
        <v>248</v>
      </c>
      <c r="E207" s="260" t="s">
        <v>306</v>
      </c>
      <c r="F207" s="260">
        <v>40</v>
      </c>
      <c r="G207" s="260" t="s">
        <v>303</v>
      </c>
      <c r="H207" s="300"/>
      <c r="I207" s="301"/>
      <c r="J207" s="301"/>
      <c r="K207" s="302"/>
      <c r="L207" s="302"/>
    </row>
    <row r="208" spans="1:12" s="282" customFormat="1" ht="18.75" x14ac:dyDescent="0.3">
      <c r="A208" s="257">
        <v>174</v>
      </c>
      <c r="B208" s="258">
        <v>213</v>
      </c>
      <c r="C208" s="259" t="s">
        <v>7</v>
      </c>
      <c r="D208" s="259" t="s">
        <v>249</v>
      </c>
      <c r="E208" s="260" t="s">
        <v>307</v>
      </c>
      <c r="F208" s="260">
        <v>20</v>
      </c>
      <c r="G208" s="260" t="s">
        <v>303</v>
      </c>
    </row>
    <row r="209" spans="1:7" s="282" customFormat="1" ht="18.75" x14ac:dyDescent="0.3">
      <c r="A209" s="257">
        <v>175</v>
      </c>
      <c r="B209" s="258">
        <v>214</v>
      </c>
      <c r="C209" s="259" t="s">
        <v>245</v>
      </c>
      <c r="D209" s="259" t="s">
        <v>250</v>
      </c>
      <c r="E209" s="260" t="s">
        <v>308</v>
      </c>
      <c r="F209" s="260">
        <v>20</v>
      </c>
      <c r="G209" s="260" t="s">
        <v>303</v>
      </c>
    </row>
    <row r="210" spans="1:7" s="282" customFormat="1" ht="18.75" x14ac:dyDescent="0.3">
      <c r="A210" s="257">
        <v>176</v>
      </c>
      <c r="B210" s="258">
        <v>215</v>
      </c>
      <c r="C210" s="259" t="s">
        <v>245</v>
      </c>
      <c r="D210" s="259" t="s">
        <v>251</v>
      </c>
      <c r="E210" s="260" t="s">
        <v>309</v>
      </c>
      <c r="F210" s="260">
        <v>20</v>
      </c>
      <c r="G210" s="260" t="s">
        <v>303</v>
      </c>
    </row>
    <row r="211" spans="1:7" s="282" customFormat="1" ht="18.75" x14ac:dyDescent="0.3">
      <c r="A211" s="265">
        <v>177</v>
      </c>
      <c r="B211" s="266">
        <v>218</v>
      </c>
      <c r="C211" s="267" t="s">
        <v>255</v>
      </c>
      <c r="D211" s="267" t="s">
        <v>256</v>
      </c>
      <c r="E211" s="269" t="s">
        <v>310</v>
      </c>
      <c r="F211" s="269" t="s">
        <v>299</v>
      </c>
      <c r="G211" s="269" t="s">
        <v>300</v>
      </c>
    </row>
    <row r="212" spans="1:7" ht="30" x14ac:dyDescent="0.25">
      <c r="A212" s="227"/>
      <c r="B212" s="228"/>
      <c r="C212" s="233"/>
      <c r="D212" s="230" t="s">
        <v>689</v>
      </c>
      <c r="E212" s="238"/>
      <c r="F212" s="234"/>
      <c r="G212" s="232"/>
    </row>
    <row r="213" spans="1:7" s="282" customFormat="1" ht="18.75" x14ac:dyDescent="0.3">
      <c r="A213" s="252">
        <v>178</v>
      </c>
      <c r="B213" s="253">
        <v>106</v>
      </c>
      <c r="C213" s="254" t="s">
        <v>113</v>
      </c>
      <c r="D213" s="254" t="s">
        <v>122</v>
      </c>
      <c r="E213" s="285" t="s">
        <v>580</v>
      </c>
      <c r="F213" s="285">
        <v>1</v>
      </c>
      <c r="G213" s="255" t="s">
        <v>578</v>
      </c>
    </row>
    <row r="214" spans="1:7" s="282" customFormat="1" ht="18.75" x14ac:dyDescent="0.3">
      <c r="A214" s="257">
        <v>179</v>
      </c>
      <c r="B214" s="258">
        <v>219</v>
      </c>
      <c r="C214" s="259" t="s">
        <v>9</v>
      </c>
      <c r="D214" s="259" t="s">
        <v>257</v>
      </c>
      <c r="E214" s="260" t="s">
        <v>472</v>
      </c>
      <c r="F214" s="260" t="s">
        <v>299</v>
      </c>
      <c r="G214" s="260" t="s">
        <v>473</v>
      </c>
    </row>
    <row r="215" spans="1:7" s="282" customFormat="1" ht="18.75" x14ac:dyDescent="0.3">
      <c r="A215" s="257">
        <v>180</v>
      </c>
      <c r="B215" s="258">
        <v>220</v>
      </c>
      <c r="C215" s="259" t="s">
        <v>54</v>
      </c>
      <c r="D215" s="259" t="s">
        <v>258</v>
      </c>
      <c r="E215" s="271" t="s">
        <v>459</v>
      </c>
      <c r="F215" s="271">
        <v>5</v>
      </c>
      <c r="G215" s="260" t="s">
        <v>460</v>
      </c>
    </row>
    <row r="216" spans="1:7" s="282" customFormat="1" ht="18.75" x14ac:dyDescent="0.3">
      <c r="A216" s="257">
        <v>181</v>
      </c>
      <c r="B216" s="258">
        <v>221</v>
      </c>
      <c r="C216" s="259" t="s">
        <v>14</v>
      </c>
      <c r="D216" s="259" t="s">
        <v>259</v>
      </c>
      <c r="E216" s="260" t="s">
        <v>469</v>
      </c>
      <c r="F216" s="260" t="s">
        <v>470</v>
      </c>
      <c r="G216" s="260" t="s">
        <v>471</v>
      </c>
    </row>
    <row r="217" spans="1:7" s="282" customFormat="1" ht="18.75" x14ac:dyDescent="0.3">
      <c r="A217" s="257">
        <v>182</v>
      </c>
      <c r="B217" s="258">
        <v>222</v>
      </c>
      <c r="C217" s="259" t="s">
        <v>14</v>
      </c>
      <c r="D217" s="259" t="s">
        <v>260</v>
      </c>
      <c r="E217" s="260" t="s">
        <v>313</v>
      </c>
      <c r="F217" s="260">
        <v>5</v>
      </c>
      <c r="G217" s="260" t="s">
        <v>314</v>
      </c>
    </row>
    <row r="218" spans="1:7" s="282" customFormat="1" ht="18.75" x14ac:dyDescent="0.3">
      <c r="A218" s="257">
        <v>183</v>
      </c>
      <c r="B218" s="258">
        <v>223</v>
      </c>
      <c r="C218" s="259" t="s">
        <v>5</v>
      </c>
      <c r="D218" s="259" t="s">
        <v>260</v>
      </c>
      <c r="E218" s="261" t="s">
        <v>461</v>
      </c>
      <c r="F218" s="261" t="s">
        <v>399</v>
      </c>
      <c r="G218" s="260" t="s">
        <v>409</v>
      </c>
    </row>
    <row r="219" spans="1:7" s="282" customFormat="1" ht="18.75" x14ac:dyDescent="0.3">
      <c r="A219" s="257">
        <v>184</v>
      </c>
      <c r="B219" s="258">
        <v>224</v>
      </c>
      <c r="C219" s="259" t="s">
        <v>9</v>
      </c>
      <c r="D219" s="259" t="s">
        <v>261</v>
      </c>
      <c r="E219" s="262" t="s">
        <v>339</v>
      </c>
      <c r="F219" s="262" t="s">
        <v>340</v>
      </c>
      <c r="G219" s="262" t="s">
        <v>657</v>
      </c>
    </row>
    <row r="220" spans="1:7" s="282" customFormat="1" ht="18.75" x14ac:dyDescent="0.3">
      <c r="A220" s="257">
        <v>185</v>
      </c>
      <c r="B220" s="258">
        <v>225</v>
      </c>
      <c r="C220" s="259" t="s">
        <v>5</v>
      </c>
      <c r="D220" s="259" t="s">
        <v>262</v>
      </c>
      <c r="E220" s="262" t="s">
        <v>342</v>
      </c>
      <c r="F220" s="262" t="s">
        <v>343</v>
      </c>
      <c r="G220" s="262" t="s">
        <v>657</v>
      </c>
    </row>
    <row r="221" spans="1:7" s="282" customFormat="1" ht="18.75" x14ac:dyDescent="0.3">
      <c r="A221" s="257">
        <v>186</v>
      </c>
      <c r="B221" s="258">
        <v>226</v>
      </c>
      <c r="C221" s="259" t="s">
        <v>9</v>
      </c>
      <c r="D221" s="259" t="s">
        <v>263</v>
      </c>
      <c r="E221" s="260" t="s">
        <v>468</v>
      </c>
      <c r="F221" s="260" t="s">
        <v>340</v>
      </c>
      <c r="G221" s="260" t="s">
        <v>390</v>
      </c>
    </row>
    <row r="222" spans="1:7" s="282" customFormat="1" ht="18.75" x14ac:dyDescent="0.3">
      <c r="A222" s="257">
        <v>187</v>
      </c>
      <c r="B222" s="258">
        <v>227</v>
      </c>
      <c r="C222" s="259" t="s">
        <v>264</v>
      </c>
      <c r="D222" s="259" t="s">
        <v>265</v>
      </c>
      <c r="E222" s="260" t="s">
        <v>644</v>
      </c>
      <c r="F222" s="260">
        <v>10</v>
      </c>
      <c r="G222" s="260" t="s">
        <v>645</v>
      </c>
    </row>
    <row r="223" spans="1:7" s="282" customFormat="1" ht="18.75" x14ac:dyDescent="0.3">
      <c r="A223" s="257">
        <v>188</v>
      </c>
      <c r="B223" s="258">
        <v>228</v>
      </c>
      <c r="C223" s="259" t="s">
        <v>5</v>
      </c>
      <c r="D223" s="259" t="s">
        <v>266</v>
      </c>
      <c r="E223" s="261" t="s">
        <v>466</v>
      </c>
      <c r="F223" s="261" t="s">
        <v>399</v>
      </c>
      <c r="G223" s="272" t="s">
        <v>467</v>
      </c>
    </row>
    <row r="224" spans="1:7" s="282" customFormat="1" ht="18.75" x14ac:dyDescent="0.3">
      <c r="A224" s="257">
        <v>189</v>
      </c>
      <c r="B224" s="258">
        <v>229</v>
      </c>
      <c r="C224" s="259" t="s">
        <v>5</v>
      </c>
      <c r="D224" s="259" t="s">
        <v>267</v>
      </c>
      <c r="E224" s="297" t="s">
        <v>646</v>
      </c>
      <c r="F224" s="297" t="s">
        <v>371</v>
      </c>
      <c r="G224" s="264" t="s">
        <v>475</v>
      </c>
    </row>
    <row r="225" spans="1:7" s="282" customFormat="1" ht="18.75" x14ac:dyDescent="0.3">
      <c r="A225" s="257">
        <v>190</v>
      </c>
      <c r="B225" s="258">
        <v>230</v>
      </c>
      <c r="C225" s="259" t="s">
        <v>5</v>
      </c>
      <c r="D225" s="259" t="s">
        <v>268</v>
      </c>
      <c r="E225" s="260" t="s">
        <v>647</v>
      </c>
      <c r="F225" s="260" t="s">
        <v>399</v>
      </c>
      <c r="G225" s="260" t="s">
        <v>400</v>
      </c>
    </row>
    <row r="226" spans="1:7" s="282" customFormat="1" ht="18.75" x14ac:dyDescent="0.3">
      <c r="A226" s="257">
        <v>191</v>
      </c>
      <c r="B226" s="258">
        <v>231</v>
      </c>
      <c r="C226" s="259" t="s">
        <v>16</v>
      </c>
      <c r="D226" s="259" t="s">
        <v>269</v>
      </c>
      <c r="E226" s="260" t="s">
        <v>728</v>
      </c>
      <c r="F226" s="260" t="s">
        <v>463</v>
      </c>
      <c r="G226" s="260" t="s">
        <v>436</v>
      </c>
    </row>
    <row r="227" spans="1:7" s="282" customFormat="1" ht="18.75" x14ac:dyDescent="0.3">
      <c r="A227" s="257">
        <v>192</v>
      </c>
      <c r="B227" s="258">
        <v>232</v>
      </c>
      <c r="C227" s="259" t="s">
        <v>9</v>
      </c>
      <c r="D227" s="259" t="s">
        <v>270</v>
      </c>
      <c r="E227" s="261" t="s">
        <v>395</v>
      </c>
      <c r="F227" s="261" t="s">
        <v>396</v>
      </c>
      <c r="G227" s="260" t="s">
        <v>397</v>
      </c>
    </row>
    <row r="228" spans="1:7" ht="15.75" x14ac:dyDescent="0.25">
      <c r="A228" s="223">
        <v>193</v>
      </c>
      <c r="B228" s="224">
        <v>234</v>
      </c>
      <c r="C228" s="225" t="s">
        <v>118</v>
      </c>
      <c r="D228" s="225" t="s">
        <v>273</v>
      </c>
      <c r="E228" s="235" t="s">
        <v>364</v>
      </c>
      <c r="F228" s="235" t="s">
        <v>365</v>
      </c>
      <c r="G228" s="239" t="s">
        <v>317</v>
      </c>
    </row>
    <row r="229" spans="1:7" ht="30" x14ac:dyDescent="0.25">
      <c r="A229" s="227"/>
      <c r="B229" s="228"/>
      <c r="C229" s="233"/>
      <c r="D229" s="230" t="s">
        <v>691</v>
      </c>
      <c r="E229" s="236"/>
      <c r="F229" s="236"/>
      <c r="G229" s="240"/>
    </row>
    <row r="230" spans="1:7" s="282" customFormat="1" ht="18.75" x14ac:dyDescent="0.3">
      <c r="A230" s="277">
        <v>194</v>
      </c>
      <c r="B230" s="278">
        <v>233</v>
      </c>
      <c r="C230" s="279" t="s">
        <v>271</v>
      </c>
      <c r="D230" s="279" t="s">
        <v>272</v>
      </c>
      <c r="E230" s="280" t="s">
        <v>729</v>
      </c>
      <c r="F230" s="280" t="s">
        <v>392</v>
      </c>
      <c r="G230" s="280" t="s">
        <v>393</v>
      </c>
    </row>
    <row r="231" spans="1:7" ht="30" x14ac:dyDescent="0.25">
      <c r="A231" s="227"/>
      <c r="B231" s="228"/>
      <c r="C231" s="233"/>
      <c r="D231" s="230" t="s">
        <v>690</v>
      </c>
      <c r="E231" s="236"/>
      <c r="F231" s="236"/>
      <c r="G231" s="240"/>
    </row>
    <row r="232" spans="1:7" s="282" customFormat="1" ht="18.75" x14ac:dyDescent="0.3">
      <c r="A232" s="277">
        <v>195</v>
      </c>
      <c r="B232" s="278">
        <v>235</v>
      </c>
      <c r="C232" s="279" t="s">
        <v>16</v>
      </c>
      <c r="D232" s="279" t="s">
        <v>274</v>
      </c>
      <c r="E232" s="280" t="s">
        <v>730</v>
      </c>
      <c r="F232" s="280" t="s">
        <v>371</v>
      </c>
      <c r="G232" s="280" t="s">
        <v>390</v>
      </c>
    </row>
    <row r="233" spans="1:7" ht="30" x14ac:dyDescent="0.25">
      <c r="A233" s="227"/>
      <c r="B233" s="228"/>
      <c r="C233" s="233"/>
      <c r="D233" s="230" t="s">
        <v>692</v>
      </c>
      <c r="E233" s="238"/>
      <c r="F233" s="238"/>
      <c r="G233" s="251"/>
    </row>
    <row r="234" spans="1:7" s="282" customFormat="1" ht="18.75" x14ac:dyDescent="0.3">
      <c r="A234" s="277">
        <v>196</v>
      </c>
      <c r="B234" s="278">
        <v>236</v>
      </c>
      <c r="C234" s="279" t="s">
        <v>16</v>
      </c>
      <c r="D234" s="279" t="s">
        <v>275</v>
      </c>
      <c r="E234" s="280" t="s">
        <v>388</v>
      </c>
      <c r="F234" s="280">
        <v>20</v>
      </c>
      <c r="G234" s="280" t="s">
        <v>352</v>
      </c>
    </row>
    <row r="235" spans="1:7" ht="30" x14ac:dyDescent="0.25">
      <c r="A235" s="227"/>
      <c r="B235" s="228"/>
      <c r="C235" s="233"/>
      <c r="D235" s="230" t="s">
        <v>693</v>
      </c>
      <c r="E235" s="234"/>
      <c r="F235" s="234"/>
      <c r="G235" s="232"/>
    </row>
    <row r="236" spans="1:7" s="282" customFormat="1" ht="18.75" x14ac:dyDescent="0.3">
      <c r="A236" s="277">
        <v>197</v>
      </c>
      <c r="B236" s="278">
        <v>237</v>
      </c>
      <c r="C236" s="279" t="s">
        <v>16</v>
      </c>
      <c r="D236" s="279" t="s">
        <v>276</v>
      </c>
      <c r="E236" s="303" t="s">
        <v>382</v>
      </c>
      <c r="F236" s="303" t="s">
        <v>383</v>
      </c>
      <c r="G236" s="280" t="s">
        <v>384</v>
      </c>
    </row>
    <row r="237" spans="1:7" ht="30" x14ac:dyDescent="0.25">
      <c r="A237" s="227"/>
      <c r="B237" s="228"/>
      <c r="C237" s="233"/>
      <c r="D237" s="230" t="s">
        <v>694</v>
      </c>
      <c r="E237" s="231"/>
      <c r="F237" s="231"/>
      <c r="G237" s="232"/>
    </row>
    <row r="238" spans="1:7" s="282" customFormat="1" ht="24" customHeight="1" x14ac:dyDescent="0.3">
      <c r="A238" s="277">
        <v>198</v>
      </c>
      <c r="B238" s="278">
        <v>238</v>
      </c>
      <c r="C238" s="279" t="s">
        <v>16</v>
      </c>
      <c r="D238" s="279" t="s">
        <v>277</v>
      </c>
      <c r="E238" s="280" t="s">
        <v>386</v>
      </c>
      <c r="F238" s="280">
        <v>100</v>
      </c>
      <c r="G238" s="280" t="s">
        <v>387</v>
      </c>
    </row>
    <row r="239" spans="1:7" ht="24" customHeight="1" x14ac:dyDescent="0.25">
      <c r="A239" s="227"/>
      <c r="B239" s="228"/>
      <c r="C239" s="233"/>
      <c r="D239" s="230" t="s">
        <v>695</v>
      </c>
      <c r="E239" s="238"/>
      <c r="F239" s="234"/>
      <c r="G239" s="232"/>
    </row>
    <row r="240" spans="1:7" s="282" customFormat="1" ht="18.75" x14ac:dyDescent="0.3">
      <c r="A240" s="252">
        <v>199</v>
      </c>
      <c r="B240" s="253">
        <v>248</v>
      </c>
      <c r="C240" s="254" t="s">
        <v>54</v>
      </c>
      <c r="D240" s="254" t="s">
        <v>287</v>
      </c>
      <c r="E240" s="256" t="s">
        <v>379</v>
      </c>
      <c r="F240" s="256">
        <v>25</v>
      </c>
      <c r="G240" s="256" t="s">
        <v>380</v>
      </c>
    </row>
    <row r="241" spans="1:7" s="282" customFormat="1" ht="18.75" x14ac:dyDescent="0.3">
      <c r="A241" s="257">
        <v>200</v>
      </c>
      <c r="B241" s="258">
        <v>250</v>
      </c>
      <c r="C241" s="259" t="s">
        <v>54</v>
      </c>
      <c r="D241" s="259" t="s">
        <v>289</v>
      </c>
      <c r="E241" s="260" t="s">
        <v>373</v>
      </c>
      <c r="F241" s="260" t="s">
        <v>371</v>
      </c>
      <c r="G241" s="260" t="s">
        <v>374</v>
      </c>
    </row>
    <row r="242" spans="1:7" s="282" customFormat="1" ht="19.5" thickBot="1" x14ac:dyDescent="0.35">
      <c r="A242" s="304">
        <v>201</v>
      </c>
      <c r="B242" s="305">
        <v>251</v>
      </c>
      <c r="C242" s="306" t="s">
        <v>54</v>
      </c>
      <c r="D242" s="306" t="s">
        <v>290</v>
      </c>
      <c r="E242" s="307" t="s">
        <v>375</v>
      </c>
      <c r="F242" s="307" t="s">
        <v>376</v>
      </c>
      <c r="G242" s="307" t="s">
        <v>377</v>
      </c>
    </row>
  </sheetData>
  <protectedRanges>
    <protectedRange sqref="G88" name="Range2_37_1"/>
    <protectedRange sqref="E88:F88" name="Range2_43_1_1"/>
    <protectedRange sqref="G75:G76" name="Range2_10_1"/>
    <protectedRange sqref="E75:F76" name="Range2_9_1_1"/>
    <protectedRange sqref="G185" name="Range2_38_1"/>
    <protectedRange sqref="E185:F185" name="Range2_43_2_1"/>
    <protectedRange sqref="G38" name="Range2_23_1"/>
    <protectedRange sqref="E38:F38" name="Range2_27_1"/>
    <protectedRange sqref="G159" name="Range2_15_2"/>
    <protectedRange sqref="E159:F159" name="Range2_15_1_1"/>
    <protectedRange sqref="G47" name="Range2_16_4_1"/>
    <protectedRange sqref="E47:F47" name="Range2_16_1_2_1"/>
    <protectedRange sqref="G157" name="Range2_44_2"/>
    <protectedRange sqref="E157:F157" name="Range2_43_5_1"/>
    <protectedRange sqref="G231 G228:G229" name="Range2_41_1"/>
    <protectedRange sqref="E231:F231 E228:F229" name="Range2_43_4_1"/>
    <protectedRange sqref="G15" name="Range2_26_1"/>
    <protectedRange sqref="E15:F15" name="Range2_28_1"/>
    <protectedRange sqref="G74" name="Range2_9_2"/>
    <protectedRange sqref="E74:F74" name="Range2_8_1_1"/>
    <protectedRange sqref="G26" name="Range2_32_1"/>
    <protectedRange sqref="E26:F26" name="Range2_40_1"/>
    <protectedRange sqref="G48" name="Range2_45_1"/>
    <protectedRange sqref="E48:F48" name="Range2_44_1_1"/>
  </protectedRanges>
  <mergeCells count="1">
    <mergeCell ref="A1:G1"/>
  </mergeCells>
  <pageMargins left="0.3" right="0.13" top="0.56000000000000005" bottom="0.16" header="0.62" footer="0.2800000000000000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topLeftCell="A27" workbookViewId="0">
      <selection activeCell="D47" sqref="D47"/>
    </sheetView>
  </sheetViews>
  <sheetFormatPr defaultRowHeight="15" x14ac:dyDescent="0.25"/>
  <cols>
    <col min="3" max="3" width="18" customWidth="1"/>
    <col min="4" max="4" width="54.28515625" customWidth="1"/>
  </cols>
  <sheetData>
    <row r="1" spans="1:4" ht="15.75" thickBot="1" x14ac:dyDescent="0.3"/>
    <row r="2" spans="1:4" ht="27" thickBot="1" x14ac:dyDescent="0.45">
      <c r="A2" s="394" t="s">
        <v>652</v>
      </c>
      <c r="B2" s="395"/>
      <c r="C2" s="395"/>
      <c r="D2" s="396"/>
    </row>
    <row r="3" spans="1:4" ht="15.75" thickBot="1" x14ac:dyDescent="0.3">
      <c r="A3" s="143"/>
      <c r="D3" s="144"/>
    </row>
    <row r="4" spans="1:4" ht="25.5" customHeight="1" x14ac:dyDescent="0.25">
      <c r="A4" s="138" t="s">
        <v>651</v>
      </c>
      <c r="B4" s="138" t="s">
        <v>0</v>
      </c>
      <c r="C4" s="139" t="s">
        <v>1</v>
      </c>
      <c r="D4" s="145" t="s">
        <v>2</v>
      </c>
    </row>
    <row r="5" spans="1:4" ht="15.75" x14ac:dyDescent="0.25">
      <c r="A5" s="146">
        <v>1</v>
      </c>
      <c r="B5" s="137">
        <v>1</v>
      </c>
      <c r="C5" s="137" t="s">
        <v>3</v>
      </c>
      <c r="D5" s="147" t="s">
        <v>4</v>
      </c>
    </row>
    <row r="6" spans="1:4" ht="15.75" x14ac:dyDescent="0.25">
      <c r="A6" s="146">
        <v>2</v>
      </c>
      <c r="B6" s="137">
        <v>5</v>
      </c>
      <c r="C6" s="137" t="s">
        <v>9</v>
      </c>
      <c r="D6" s="147" t="s">
        <v>11</v>
      </c>
    </row>
    <row r="7" spans="1:4" ht="15.75" x14ac:dyDescent="0.25">
      <c r="A7" s="146">
        <v>3</v>
      </c>
      <c r="B7" s="137">
        <v>20</v>
      </c>
      <c r="C7" s="137" t="s">
        <v>30</v>
      </c>
      <c r="D7" s="147" t="s">
        <v>31</v>
      </c>
    </row>
    <row r="8" spans="1:4" ht="15.75" x14ac:dyDescent="0.25">
      <c r="A8" s="146">
        <v>4</v>
      </c>
      <c r="B8" s="137">
        <v>21</v>
      </c>
      <c r="C8" s="137" t="s">
        <v>9</v>
      </c>
      <c r="D8" s="147" t="s">
        <v>32</v>
      </c>
    </row>
    <row r="9" spans="1:4" ht="15.75" x14ac:dyDescent="0.25">
      <c r="A9" s="146">
        <v>5</v>
      </c>
      <c r="B9" s="137">
        <v>50</v>
      </c>
      <c r="C9" s="137" t="s">
        <v>62</v>
      </c>
      <c r="D9" s="147" t="s">
        <v>63</v>
      </c>
    </row>
    <row r="10" spans="1:4" ht="15.75" x14ac:dyDescent="0.25">
      <c r="A10" s="146">
        <v>6</v>
      </c>
      <c r="B10" s="137">
        <v>54</v>
      </c>
      <c r="C10" s="137" t="s">
        <v>5</v>
      </c>
      <c r="D10" s="147" t="s">
        <v>67</v>
      </c>
    </row>
    <row r="11" spans="1:4" ht="15.75" x14ac:dyDescent="0.25">
      <c r="A11" s="146">
        <v>7</v>
      </c>
      <c r="B11" s="137">
        <v>56</v>
      </c>
      <c r="C11" s="137" t="s">
        <v>54</v>
      </c>
      <c r="D11" s="147" t="s">
        <v>69</v>
      </c>
    </row>
    <row r="12" spans="1:4" ht="15.75" x14ac:dyDescent="0.25">
      <c r="A12" s="146">
        <v>8</v>
      </c>
      <c r="B12" s="137">
        <v>57</v>
      </c>
      <c r="C12" s="137" t="s">
        <v>5</v>
      </c>
      <c r="D12" s="147" t="s">
        <v>70</v>
      </c>
    </row>
    <row r="13" spans="1:4" ht="15.75" x14ac:dyDescent="0.25">
      <c r="A13" s="146">
        <v>9</v>
      </c>
      <c r="B13" s="137">
        <v>58</v>
      </c>
      <c r="C13" s="137" t="s">
        <v>16</v>
      </c>
      <c r="D13" s="147" t="s">
        <v>71</v>
      </c>
    </row>
    <row r="14" spans="1:4" ht="15.75" x14ac:dyDescent="0.25">
      <c r="A14" s="146">
        <v>10</v>
      </c>
      <c r="B14" s="137">
        <v>72</v>
      </c>
      <c r="C14" s="137" t="s">
        <v>38</v>
      </c>
      <c r="D14" s="147" t="s">
        <v>85</v>
      </c>
    </row>
    <row r="15" spans="1:4" ht="15.75" x14ac:dyDescent="0.25">
      <c r="A15" s="146">
        <v>11</v>
      </c>
      <c r="B15" s="137">
        <v>73</v>
      </c>
      <c r="C15" s="137" t="s">
        <v>5</v>
      </c>
      <c r="D15" s="147" t="s">
        <v>86</v>
      </c>
    </row>
    <row r="16" spans="1:4" ht="15.75" x14ac:dyDescent="0.25">
      <c r="A16" s="146">
        <v>12</v>
      </c>
      <c r="B16" s="137">
        <v>77</v>
      </c>
      <c r="C16" s="137" t="s">
        <v>5</v>
      </c>
      <c r="D16" s="147" t="s">
        <v>90</v>
      </c>
    </row>
    <row r="17" spans="1:4" ht="15.75" x14ac:dyDescent="0.25">
      <c r="A17" s="146">
        <v>13</v>
      </c>
      <c r="B17" s="137">
        <v>86</v>
      </c>
      <c r="C17" s="137" t="s">
        <v>9</v>
      </c>
      <c r="D17" s="148" t="s">
        <v>100</v>
      </c>
    </row>
    <row r="18" spans="1:4" ht="15.75" x14ac:dyDescent="0.25">
      <c r="A18" s="146">
        <v>14</v>
      </c>
      <c r="B18" s="137">
        <v>99</v>
      </c>
      <c r="C18" s="137" t="s">
        <v>115</v>
      </c>
      <c r="D18" s="148" t="s">
        <v>116</v>
      </c>
    </row>
    <row r="19" spans="1:4" ht="15.75" x14ac:dyDescent="0.25">
      <c r="A19" s="146">
        <v>15</v>
      </c>
      <c r="B19" s="137">
        <v>100</v>
      </c>
      <c r="C19" s="137" t="s">
        <v>16</v>
      </c>
      <c r="D19" s="148" t="s">
        <v>117</v>
      </c>
    </row>
    <row r="20" spans="1:4" ht="15.75" x14ac:dyDescent="0.25">
      <c r="A20" s="146">
        <v>16</v>
      </c>
      <c r="B20" s="137">
        <v>101</v>
      </c>
      <c r="C20" s="137" t="s">
        <v>118</v>
      </c>
      <c r="D20" s="148" t="s">
        <v>119</v>
      </c>
    </row>
    <row r="21" spans="1:4" ht="15.75" x14ac:dyDescent="0.25">
      <c r="A21" s="146">
        <v>17</v>
      </c>
      <c r="B21" s="137">
        <v>115</v>
      </c>
      <c r="C21" s="137" t="s">
        <v>5</v>
      </c>
      <c r="D21" s="148" t="s">
        <v>132</v>
      </c>
    </row>
    <row r="22" spans="1:4" ht="15.75" x14ac:dyDescent="0.25">
      <c r="A22" s="146">
        <v>18</v>
      </c>
      <c r="B22" s="137">
        <v>120</v>
      </c>
      <c r="C22" s="137" t="s">
        <v>137</v>
      </c>
      <c r="D22" s="148" t="s">
        <v>138</v>
      </c>
    </row>
    <row r="23" spans="1:4" ht="15.75" x14ac:dyDescent="0.25">
      <c r="A23" s="146">
        <v>19</v>
      </c>
      <c r="B23" s="137">
        <v>126</v>
      </c>
      <c r="C23" s="137" t="s">
        <v>144</v>
      </c>
      <c r="D23" s="148" t="s">
        <v>146</v>
      </c>
    </row>
    <row r="24" spans="1:4" ht="15.75" x14ac:dyDescent="0.25">
      <c r="A24" s="146">
        <v>20</v>
      </c>
      <c r="B24" s="137">
        <v>129</v>
      </c>
      <c r="C24" s="137" t="s">
        <v>151</v>
      </c>
      <c r="D24" s="148" t="s">
        <v>152</v>
      </c>
    </row>
    <row r="25" spans="1:4" ht="15.75" x14ac:dyDescent="0.25">
      <c r="A25" s="146">
        <v>21</v>
      </c>
      <c r="B25" s="137">
        <v>137</v>
      </c>
      <c r="C25" s="137" t="s">
        <v>159</v>
      </c>
      <c r="D25" s="148" t="s">
        <v>160</v>
      </c>
    </row>
    <row r="26" spans="1:4" ht="15.75" x14ac:dyDescent="0.25">
      <c r="A26" s="146">
        <v>22</v>
      </c>
      <c r="B26" s="137">
        <v>143</v>
      </c>
      <c r="C26" s="137" t="s">
        <v>166</v>
      </c>
      <c r="D26" s="148" t="s">
        <v>167</v>
      </c>
    </row>
    <row r="27" spans="1:4" ht="15.75" x14ac:dyDescent="0.25">
      <c r="A27" s="146">
        <v>23</v>
      </c>
      <c r="B27" s="137">
        <v>144</v>
      </c>
      <c r="C27" s="137" t="s">
        <v>166</v>
      </c>
      <c r="D27" s="148" t="s">
        <v>168</v>
      </c>
    </row>
    <row r="28" spans="1:4" ht="15.75" x14ac:dyDescent="0.25">
      <c r="A28" s="146">
        <v>24</v>
      </c>
      <c r="B28" s="137">
        <v>145</v>
      </c>
      <c r="C28" s="137" t="s">
        <v>166</v>
      </c>
      <c r="D28" s="148" t="s">
        <v>169</v>
      </c>
    </row>
    <row r="29" spans="1:4" ht="15.75" x14ac:dyDescent="0.25">
      <c r="A29" s="146">
        <v>25</v>
      </c>
      <c r="B29" s="137">
        <v>148</v>
      </c>
      <c r="C29" s="137" t="s">
        <v>173</v>
      </c>
      <c r="D29" s="148" t="s">
        <v>174</v>
      </c>
    </row>
    <row r="30" spans="1:4" ht="15.75" x14ac:dyDescent="0.25">
      <c r="A30" s="146">
        <v>26</v>
      </c>
      <c r="B30" s="137">
        <v>163</v>
      </c>
      <c r="C30" s="137" t="s">
        <v>5</v>
      </c>
      <c r="D30" s="148" t="s">
        <v>189</v>
      </c>
    </row>
    <row r="31" spans="1:4" ht="15.75" x14ac:dyDescent="0.25">
      <c r="A31" s="146">
        <v>27</v>
      </c>
      <c r="B31" s="137">
        <v>178</v>
      </c>
      <c r="C31" s="137" t="s">
        <v>54</v>
      </c>
      <c r="D31" s="148" t="s">
        <v>207</v>
      </c>
    </row>
    <row r="32" spans="1:4" ht="15.75" x14ac:dyDescent="0.25">
      <c r="A32" s="146">
        <v>28</v>
      </c>
      <c r="B32" s="137">
        <v>182</v>
      </c>
      <c r="C32" s="137" t="s">
        <v>212</v>
      </c>
      <c r="D32" s="148" t="s">
        <v>213</v>
      </c>
    </row>
    <row r="33" spans="1:4" ht="15.75" x14ac:dyDescent="0.25">
      <c r="A33" s="146">
        <v>29</v>
      </c>
      <c r="B33" s="137">
        <v>183</v>
      </c>
      <c r="C33" s="137" t="s">
        <v>210</v>
      </c>
      <c r="D33" s="148" t="s">
        <v>214</v>
      </c>
    </row>
    <row r="34" spans="1:4" ht="15.75" x14ac:dyDescent="0.25">
      <c r="A34" s="146">
        <v>30</v>
      </c>
      <c r="B34" s="137">
        <v>186</v>
      </c>
      <c r="C34" s="137" t="s">
        <v>216</v>
      </c>
      <c r="D34" s="148" t="s">
        <v>218</v>
      </c>
    </row>
    <row r="35" spans="1:4" ht="15.75" x14ac:dyDescent="0.25">
      <c r="A35" s="146">
        <v>31</v>
      </c>
      <c r="B35" s="137">
        <v>192</v>
      </c>
      <c r="C35" s="137" t="s">
        <v>16</v>
      </c>
      <c r="D35" s="148" t="s">
        <v>224</v>
      </c>
    </row>
    <row r="36" spans="1:4" ht="15.75" x14ac:dyDescent="0.25">
      <c r="A36" s="146">
        <v>32</v>
      </c>
      <c r="B36" s="137">
        <v>202</v>
      </c>
      <c r="C36" s="137" t="s">
        <v>3</v>
      </c>
      <c r="D36" s="148" t="s">
        <v>235</v>
      </c>
    </row>
    <row r="37" spans="1:4" ht="15.75" x14ac:dyDescent="0.25">
      <c r="A37" s="146">
        <v>33</v>
      </c>
      <c r="B37" s="137">
        <v>203</v>
      </c>
      <c r="C37" s="137" t="s">
        <v>236</v>
      </c>
      <c r="D37" s="148" t="s">
        <v>237</v>
      </c>
    </row>
    <row r="38" spans="1:4" ht="15.75" x14ac:dyDescent="0.25">
      <c r="A38" s="146">
        <v>34</v>
      </c>
      <c r="B38" s="137">
        <v>204</v>
      </c>
      <c r="C38" s="137" t="s">
        <v>236</v>
      </c>
      <c r="D38" s="148" t="s">
        <v>238</v>
      </c>
    </row>
    <row r="39" spans="1:4" ht="15.75" x14ac:dyDescent="0.25">
      <c r="A39" s="146">
        <v>35</v>
      </c>
      <c r="B39" s="137">
        <v>205</v>
      </c>
      <c r="C39" s="137" t="s">
        <v>236</v>
      </c>
      <c r="D39" s="148" t="s">
        <v>239</v>
      </c>
    </row>
    <row r="40" spans="1:4" ht="15.75" x14ac:dyDescent="0.25">
      <c r="A40" s="146">
        <v>36</v>
      </c>
      <c r="B40" s="137">
        <v>207</v>
      </c>
      <c r="C40" s="137" t="s">
        <v>16</v>
      </c>
      <c r="D40" s="148" t="s">
        <v>241</v>
      </c>
    </row>
    <row r="41" spans="1:4" ht="15.75" x14ac:dyDescent="0.25">
      <c r="A41" s="146">
        <v>37</v>
      </c>
      <c r="B41" s="137">
        <v>216</v>
      </c>
      <c r="C41" s="137" t="s">
        <v>252</v>
      </c>
      <c r="D41" s="148" t="s">
        <v>253</v>
      </c>
    </row>
    <row r="42" spans="1:4" ht="15.75" x14ac:dyDescent="0.25">
      <c r="A42" s="146">
        <v>38</v>
      </c>
      <c r="B42" s="137">
        <v>217</v>
      </c>
      <c r="C42" s="137" t="s">
        <v>245</v>
      </c>
      <c r="D42" s="148" t="s">
        <v>254</v>
      </c>
    </row>
    <row r="43" spans="1:4" ht="15.75" x14ac:dyDescent="0.25">
      <c r="A43" s="146">
        <v>39</v>
      </c>
      <c r="B43" s="137">
        <v>239</v>
      </c>
      <c r="C43" s="137" t="s">
        <v>16</v>
      </c>
      <c r="D43" s="148" t="s">
        <v>278</v>
      </c>
    </row>
    <row r="44" spans="1:4" ht="15.75" x14ac:dyDescent="0.25">
      <c r="A44" s="146">
        <v>40</v>
      </c>
      <c r="B44" s="137">
        <v>240</v>
      </c>
      <c r="C44" s="137" t="s">
        <v>54</v>
      </c>
      <c r="D44" s="148" t="s">
        <v>279</v>
      </c>
    </row>
    <row r="45" spans="1:4" ht="15.75" x14ac:dyDescent="0.25">
      <c r="A45" s="146">
        <v>41</v>
      </c>
      <c r="B45" s="137">
        <v>241</v>
      </c>
      <c r="C45" s="137" t="s">
        <v>54</v>
      </c>
      <c r="D45" s="148" t="s">
        <v>280</v>
      </c>
    </row>
    <row r="46" spans="1:4" ht="15.75" x14ac:dyDescent="0.25">
      <c r="A46" s="146">
        <v>42</v>
      </c>
      <c r="B46" s="137">
        <v>242</v>
      </c>
      <c r="C46" s="137" t="s">
        <v>54</v>
      </c>
      <c r="D46" s="148" t="s">
        <v>281</v>
      </c>
    </row>
    <row r="47" spans="1:4" ht="15.75" x14ac:dyDescent="0.25">
      <c r="A47" s="146">
        <v>43</v>
      </c>
      <c r="B47" s="137">
        <v>243</v>
      </c>
      <c r="C47" s="137" t="s">
        <v>54</v>
      </c>
      <c r="D47" s="148" t="s">
        <v>282</v>
      </c>
    </row>
    <row r="48" spans="1:4" ht="15.75" x14ac:dyDescent="0.25">
      <c r="A48" s="146">
        <v>44</v>
      </c>
      <c r="B48" s="137">
        <v>244</v>
      </c>
      <c r="C48" s="137" t="s">
        <v>54</v>
      </c>
      <c r="D48" s="148" t="s">
        <v>283</v>
      </c>
    </row>
    <row r="49" spans="1:4" ht="15.75" x14ac:dyDescent="0.25">
      <c r="A49" s="146">
        <v>45</v>
      </c>
      <c r="B49" s="137">
        <v>245</v>
      </c>
      <c r="C49" s="137" t="s">
        <v>54</v>
      </c>
      <c r="D49" s="148" t="s">
        <v>284</v>
      </c>
    </row>
    <row r="50" spans="1:4" ht="15.75" x14ac:dyDescent="0.25">
      <c r="A50" s="146">
        <v>46</v>
      </c>
      <c r="B50" s="137">
        <v>246</v>
      </c>
      <c r="C50" s="137" t="s">
        <v>54</v>
      </c>
      <c r="D50" s="148" t="s">
        <v>285</v>
      </c>
    </row>
    <row r="51" spans="1:4" ht="15.75" x14ac:dyDescent="0.25">
      <c r="A51" s="146">
        <v>47</v>
      </c>
      <c r="B51" s="137">
        <v>247</v>
      </c>
      <c r="C51" s="137" t="s">
        <v>16</v>
      </c>
      <c r="D51" s="148" t="s">
        <v>286</v>
      </c>
    </row>
    <row r="52" spans="1:4" ht="16.5" thickBot="1" x14ac:dyDescent="0.3">
      <c r="A52" s="149">
        <v>48</v>
      </c>
      <c r="B52" s="150">
        <v>249</v>
      </c>
      <c r="C52" s="150" t="s">
        <v>54</v>
      </c>
      <c r="D52" s="151" t="s">
        <v>288</v>
      </c>
    </row>
  </sheetData>
  <mergeCells count="1">
    <mergeCell ref="A2:D2"/>
  </mergeCells>
  <pageMargins left="0.7" right="0.7" top="0.75" bottom="0.75" header="0.3" footer="0.3"/>
  <pageSetup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7"/>
  <sheetViews>
    <sheetView topLeftCell="A10" workbookViewId="0">
      <selection activeCell="E12" sqref="E12"/>
    </sheetView>
  </sheetViews>
  <sheetFormatPr defaultRowHeight="15" x14ac:dyDescent="0.25"/>
  <cols>
    <col min="1" max="1" width="5.5703125" style="136" customWidth="1"/>
    <col min="2" max="2" width="5.85546875" style="136" customWidth="1"/>
    <col min="3" max="3" width="5.7109375" customWidth="1"/>
    <col min="4" max="4" width="40.85546875" style="141" customWidth="1"/>
    <col min="5" max="5" width="28.5703125" style="46" customWidth="1"/>
    <col min="6" max="6" width="11" style="46" customWidth="1"/>
    <col min="7" max="7" width="11.5703125" style="142" customWidth="1"/>
    <col min="8" max="8" width="13.28515625" style="142" customWidth="1"/>
    <col min="9" max="9" width="30" style="46" customWidth="1"/>
    <col min="10" max="10" width="34.28515625" style="136" customWidth="1"/>
    <col min="11" max="11" width="0.28515625" customWidth="1"/>
    <col min="12" max="12" width="4.42578125" customWidth="1"/>
    <col min="13" max="13" width="1.5703125" customWidth="1"/>
  </cols>
  <sheetData>
    <row r="1" spans="1:10" ht="37.5" customHeight="1" thickBot="1" x14ac:dyDescent="0.3">
      <c r="A1" s="397" t="s">
        <v>643</v>
      </c>
      <c r="B1" s="398"/>
      <c r="C1" s="398"/>
      <c r="D1" s="398"/>
      <c r="E1" s="398"/>
      <c r="F1" s="398"/>
      <c r="G1" s="398"/>
      <c r="H1" s="398"/>
      <c r="I1" s="398"/>
      <c r="J1" s="399"/>
    </row>
    <row r="2" spans="1:10" ht="15.75" thickBot="1" x14ac:dyDescent="0.3"/>
    <row r="3" spans="1:10" ht="18.75" customHeight="1" thickBot="1" x14ac:dyDescent="0.3">
      <c r="A3" s="130" t="s">
        <v>651</v>
      </c>
      <c r="B3" s="130" t="s">
        <v>0</v>
      </c>
      <c r="C3" s="131" t="s">
        <v>1</v>
      </c>
      <c r="D3" s="131" t="s">
        <v>2</v>
      </c>
      <c r="E3" s="133" t="s">
        <v>296</v>
      </c>
      <c r="F3" s="134" t="s">
        <v>291</v>
      </c>
      <c r="G3" s="140" t="s">
        <v>292</v>
      </c>
      <c r="H3" s="140" t="s">
        <v>293</v>
      </c>
      <c r="I3" s="134" t="s">
        <v>294</v>
      </c>
      <c r="J3" s="135" t="s">
        <v>295</v>
      </c>
    </row>
    <row r="4" spans="1:10" ht="31.5" customHeight="1" thickBot="1" x14ac:dyDescent="0.3">
      <c r="E4" s="46" t="s">
        <v>297</v>
      </c>
    </row>
    <row r="5" spans="1:10" x14ac:dyDescent="0.25">
      <c r="A5" s="152">
        <v>1</v>
      </c>
      <c r="B5" s="153">
        <v>2</v>
      </c>
      <c r="C5" s="154" t="s">
        <v>5</v>
      </c>
      <c r="D5" s="154" t="s">
        <v>6</v>
      </c>
      <c r="E5" s="155" t="s">
        <v>402</v>
      </c>
      <c r="F5" s="155" t="s">
        <v>403</v>
      </c>
      <c r="G5" s="156">
        <v>2.3199999999999998</v>
      </c>
      <c r="H5" s="156">
        <v>464.25</v>
      </c>
      <c r="I5" s="157" t="s">
        <v>384</v>
      </c>
      <c r="J5" s="158" t="s">
        <v>385</v>
      </c>
    </row>
    <row r="6" spans="1:10" x14ac:dyDescent="0.25">
      <c r="A6" s="159">
        <v>2</v>
      </c>
      <c r="B6" s="160">
        <v>3</v>
      </c>
      <c r="C6" s="161" t="s">
        <v>7</v>
      </c>
      <c r="D6" s="161" t="s">
        <v>8</v>
      </c>
      <c r="E6" s="162" t="s">
        <v>404</v>
      </c>
      <c r="F6" s="162">
        <v>1</v>
      </c>
      <c r="G6" s="163">
        <v>117.12</v>
      </c>
      <c r="H6" s="163">
        <v>117.12</v>
      </c>
      <c r="I6" s="162" t="s">
        <v>405</v>
      </c>
      <c r="J6" s="164" t="s">
        <v>378</v>
      </c>
    </row>
    <row r="7" spans="1:10" x14ac:dyDescent="0.25">
      <c r="A7" s="159">
        <v>3</v>
      </c>
      <c r="B7" s="160">
        <v>4</v>
      </c>
      <c r="C7" s="161" t="s">
        <v>9</v>
      </c>
      <c r="D7" s="161" t="s">
        <v>10</v>
      </c>
      <c r="E7" s="162" t="s">
        <v>406</v>
      </c>
      <c r="F7" s="162" t="s">
        <v>340</v>
      </c>
      <c r="G7" s="163">
        <v>43.49</v>
      </c>
      <c r="H7" s="163">
        <v>43.49</v>
      </c>
      <c r="I7" s="162" t="s">
        <v>405</v>
      </c>
      <c r="J7" s="164" t="s">
        <v>378</v>
      </c>
    </row>
    <row r="8" spans="1:10" x14ac:dyDescent="0.25">
      <c r="A8" s="159">
        <v>4</v>
      </c>
      <c r="B8" s="160">
        <v>6</v>
      </c>
      <c r="C8" s="161" t="s">
        <v>9</v>
      </c>
      <c r="D8" s="161" t="s">
        <v>12</v>
      </c>
      <c r="E8" s="165" t="s">
        <v>407</v>
      </c>
      <c r="F8" s="165" t="s">
        <v>408</v>
      </c>
      <c r="G8" s="163">
        <v>40.25</v>
      </c>
      <c r="H8" s="163">
        <v>40.25</v>
      </c>
      <c r="I8" s="162" t="s">
        <v>409</v>
      </c>
      <c r="J8" s="166" t="s">
        <v>385</v>
      </c>
    </row>
    <row r="9" spans="1:10" s="14" customFormat="1" ht="23.25" customHeight="1" x14ac:dyDescent="0.25">
      <c r="A9" s="159">
        <v>5</v>
      </c>
      <c r="B9" s="160">
        <v>7</v>
      </c>
      <c r="C9" s="161" t="s">
        <v>5</v>
      </c>
      <c r="D9" s="161" t="s">
        <v>13</v>
      </c>
      <c r="E9" s="162" t="s">
        <v>351</v>
      </c>
      <c r="F9" s="162">
        <v>20</v>
      </c>
      <c r="G9" s="163">
        <f>H9/F9</f>
        <v>1.9</v>
      </c>
      <c r="H9" s="163">
        <v>38</v>
      </c>
      <c r="I9" s="162" t="s">
        <v>352</v>
      </c>
      <c r="J9" s="166" t="s">
        <v>352</v>
      </c>
    </row>
    <row r="10" spans="1:10" x14ac:dyDescent="0.25">
      <c r="A10" s="159">
        <v>6</v>
      </c>
      <c r="B10" s="160">
        <v>8</v>
      </c>
      <c r="C10" s="161" t="s">
        <v>14</v>
      </c>
      <c r="D10" s="161" t="s">
        <v>15</v>
      </c>
      <c r="E10" s="162" t="s">
        <v>410</v>
      </c>
      <c r="F10" s="162" t="s">
        <v>411</v>
      </c>
      <c r="G10" s="163">
        <v>10.45</v>
      </c>
      <c r="H10" s="163">
        <v>1045</v>
      </c>
      <c r="I10" s="162" t="s">
        <v>412</v>
      </c>
      <c r="J10" s="166" t="s">
        <v>301</v>
      </c>
    </row>
    <row r="11" spans="1:10" x14ac:dyDescent="0.25">
      <c r="A11" s="159">
        <v>7</v>
      </c>
      <c r="B11" s="160">
        <v>9</v>
      </c>
      <c r="C11" s="161" t="s">
        <v>16</v>
      </c>
      <c r="D11" s="161" t="s">
        <v>17</v>
      </c>
      <c r="E11" s="162" t="s">
        <v>649</v>
      </c>
      <c r="F11" s="162" t="s">
        <v>576</v>
      </c>
      <c r="G11" s="163">
        <v>15.895</v>
      </c>
      <c r="H11" s="163">
        <v>317.89999999999998</v>
      </c>
      <c r="I11" s="162" t="s">
        <v>515</v>
      </c>
      <c r="J11" s="166" t="s">
        <v>378</v>
      </c>
    </row>
    <row r="12" spans="1:10" x14ac:dyDescent="0.25">
      <c r="A12" s="159">
        <v>8</v>
      </c>
      <c r="B12" s="160">
        <v>10</v>
      </c>
      <c r="C12" s="161" t="s">
        <v>5</v>
      </c>
      <c r="D12" s="161" t="s">
        <v>18</v>
      </c>
      <c r="E12" s="165" t="s">
        <v>413</v>
      </c>
      <c r="F12" s="165" t="s">
        <v>329</v>
      </c>
      <c r="G12" s="167">
        <v>4.9000000000000004</v>
      </c>
      <c r="H12" s="167">
        <v>49</v>
      </c>
      <c r="I12" s="162" t="s">
        <v>397</v>
      </c>
      <c r="J12" s="164" t="s">
        <v>378</v>
      </c>
    </row>
    <row r="13" spans="1:10" x14ac:dyDescent="0.25">
      <c r="A13" s="159">
        <v>9</v>
      </c>
      <c r="B13" s="160">
        <v>11</v>
      </c>
      <c r="C13" s="161" t="s">
        <v>5</v>
      </c>
      <c r="D13" s="161" t="s">
        <v>19</v>
      </c>
      <c r="E13" s="165" t="s">
        <v>414</v>
      </c>
      <c r="F13" s="165" t="s">
        <v>415</v>
      </c>
      <c r="G13" s="163">
        <v>1.18</v>
      </c>
      <c r="H13" s="163">
        <v>236.5</v>
      </c>
      <c r="I13" s="162" t="s">
        <v>416</v>
      </c>
      <c r="J13" s="166" t="s">
        <v>385</v>
      </c>
    </row>
    <row r="14" spans="1:10" x14ac:dyDescent="0.25">
      <c r="A14" s="159">
        <v>10</v>
      </c>
      <c r="B14" s="160">
        <v>12</v>
      </c>
      <c r="C14" s="161" t="s">
        <v>5</v>
      </c>
      <c r="D14" s="161" t="s">
        <v>20</v>
      </c>
      <c r="E14" s="168" t="s">
        <v>417</v>
      </c>
      <c r="F14" s="168" t="s">
        <v>418</v>
      </c>
      <c r="G14" s="169">
        <v>3.99</v>
      </c>
      <c r="H14" s="169">
        <v>399</v>
      </c>
      <c r="I14" s="162" t="s">
        <v>330</v>
      </c>
      <c r="J14" s="166" t="s">
        <v>331</v>
      </c>
    </row>
    <row r="15" spans="1:10" x14ac:dyDescent="0.25">
      <c r="A15" s="159">
        <v>11</v>
      </c>
      <c r="B15" s="160">
        <v>13</v>
      </c>
      <c r="C15" s="161" t="s">
        <v>5</v>
      </c>
      <c r="D15" s="161" t="s">
        <v>21</v>
      </c>
      <c r="E15" s="168" t="s">
        <v>419</v>
      </c>
      <c r="F15" s="168">
        <v>20</v>
      </c>
      <c r="G15" s="169">
        <v>8.5</v>
      </c>
      <c r="H15" s="169">
        <f>G15*F15</f>
        <v>170</v>
      </c>
      <c r="I15" s="170" t="s">
        <v>317</v>
      </c>
      <c r="J15" s="171" t="s">
        <v>304</v>
      </c>
    </row>
    <row r="16" spans="1:10" x14ac:dyDescent="0.25">
      <c r="A16" s="159">
        <v>12</v>
      </c>
      <c r="B16" s="160">
        <v>14</v>
      </c>
      <c r="C16" s="161" t="s">
        <v>14</v>
      </c>
      <c r="D16" s="161" t="s">
        <v>22</v>
      </c>
      <c r="E16" s="168" t="s">
        <v>345</v>
      </c>
      <c r="F16" s="168" t="s">
        <v>329</v>
      </c>
      <c r="G16" s="169">
        <v>31</v>
      </c>
      <c r="H16" s="169">
        <v>310</v>
      </c>
      <c r="I16" s="162" t="s">
        <v>330</v>
      </c>
      <c r="J16" s="166" t="s">
        <v>331</v>
      </c>
    </row>
    <row r="17" spans="1:10" x14ac:dyDescent="0.25">
      <c r="A17" s="159">
        <v>13</v>
      </c>
      <c r="B17" s="160">
        <v>15</v>
      </c>
      <c r="C17" s="161" t="s">
        <v>14</v>
      </c>
      <c r="D17" s="161" t="s">
        <v>23</v>
      </c>
      <c r="E17" s="162" t="s">
        <v>315</v>
      </c>
      <c r="F17" s="162">
        <v>5</v>
      </c>
      <c r="G17" s="163">
        <v>32</v>
      </c>
      <c r="H17" s="163">
        <v>160</v>
      </c>
      <c r="I17" s="162" t="s">
        <v>312</v>
      </c>
      <c r="J17" s="166" t="s">
        <v>304</v>
      </c>
    </row>
    <row r="18" spans="1:10" x14ac:dyDescent="0.25">
      <c r="A18" s="159">
        <v>14</v>
      </c>
      <c r="B18" s="160">
        <v>16</v>
      </c>
      <c r="C18" s="161" t="s">
        <v>24</v>
      </c>
      <c r="D18" s="161" t="s">
        <v>25</v>
      </c>
      <c r="E18" s="162" t="s">
        <v>420</v>
      </c>
      <c r="F18" s="162" t="s">
        <v>421</v>
      </c>
      <c r="G18" s="172">
        <v>62.15625</v>
      </c>
      <c r="H18" s="173">
        <v>62.15625</v>
      </c>
      <c r="I18" s="174" t="s">
        <v>422</v>
      </c>
      <c r="J18" s="175" t="s">
        <v>422</v>
      </c>
    </row>
    <row r="19" spans="1:10" x14ac:dyDescent="0.25">
      <c r="A19" s="159">
        <v>15</v>
      </c>
      <c r="B19" s="160">
        <v>17</v>
      </c>
      <c r="C19" s="161" t="s">
        <v>16</v>
      </c>
      <c r="D19" s="161" t="s">
        <v>26</v>
      </c>
      <c r="E19" s="162" t="s">
        <v>423</v>
      </c>
      <c r="F19" s="162">
        <v>20</v>
      </c>
      <c r="G19" s="163">
        <v>13.6</v>
      </c>
      <c r="H19" s="163">
        <v>272</v>
      </c>
      <c r="I19" s="162" t="s">
        <v>424</v>
      </c>
      <c r="J19" s="166" t="s">
        <v>401</v>
      </c>
    </row>
    <row r="20" spans="1:10" x14ac:dyDescent="0.25">
      <c r="A20" s="159">
        <v>16</v>
      </c>
      <c r="B20" s="160">
        <v>18</v>
      </c>
      <c r="C20" s="161" t="s">
        <v>14</v>
      </c>
      <c r="D20" s="161" t="s">
        <v>27</v>
      </c>
      <c r="E20" s="168" t="s">
        <v>328</v>
      </c>
      <c r="F20" s="168" t="s">
        <v>329</v>
      </c>
      <c r="G20" s="169">
        <v>30</v>
      </c>
      <c r="H20" s="169">
        <v>300</v>
      </c>
      <c r="I20" s="162" t="s">
        <v>330</v>
      </c>
      <c r="J20" s="166" t="s">
        <v>331</v>
      </c>
    </row>
    <row r="21" spans="1:10" x14ac:dyDescent="0.25">
      <c r="A21" s="159">
        <v>17</v>
      </c>
      <c r="B21" s="160">
        <v>19</v>
      </c>
      <c r="C21" s="161" t="s">
        <v>28</v>
      </c>
      <c r="D21" s="161" t="s">
        <v>29</v>
      </c>
      <c r="E21" s="165" t="s">
        <v>425</v>
      </c>
      <c r="F21" s="165" t="s">
        <v>403</v>
      </c>
      <c r="G21" s="163">
        <v>3.34</v>
      </c>
      <c r="H21" s="163">
        <v>668.8</v>
      </c>
      <c r="I21" s="162" t="s">
        <v>384</v>
      </c>
      <c r="J21" s="166" t="s">
        <v>385</v>
      </c>
    </row>
    <row r="22" spans="1:10" x14ac:dyDescent="0.25">
      <c r="A22" s="159">
        <v>18</v>
      </c>
      <c r="B22" s="160">
        <v>22</v>
      </c>
      <c r="C22" s="161" t="s">
        <v>30</v>
      </c>
      <c r="D22" s="161" t="s">
        <v>33</v>
      </c>
      <c r="E22" s="168" t="s">
        <v>641</v>
      </c>
      <c r="F22" s="168" t="s">
        <v>642</v>
      </c>
      <c r="G22" s="169">
        <v>46</v>
      </c>
      <c r="H22" s="169">
        <v>230</v>
      </c>
      <c r="I22" s="162" t="s">
        <v>330</v>
      </c>
      <c r="J22" s="166" t="s">
        <v>331</v>
      </c>
    </row>
    <row r="23" spans="1:10" x14ac:dyDescent="0.25">
      <c r="A23" s="159">
        <v>19</v>
      </c>
      <c r="B23" s="160">
        <v>23</v>
      </c>
      <c r="C23" s="161" t="s">
        <v>9</v>
      </c>
      <c r="D23" s="161" t="s">
        <v>34</v>
      </c>
      <c r="E23" s="162" t="s">
        <v>360</v>
      </c>
      <c r="F23" s="162" t="s">
        <v>361</v>
      </c>
      <c r="G23" s="176">
        <v>150</v>
      </c>
      <c r="H23" s="176">
        <v>150</v>
      </c>
      <c r="I23" s="162" t="s">
        <v>362</v>
      </c>
      <c r="J23" s="166" t="s">
        <v>362</v>
      </c>
    </row>
    <row r="24" spans="1:10" x14ac:dyDescent="0.25">
      <c r="A24" s="159">
        <v>20</v>
      </c>
      <c r="B24" s="160">
        <v>24</v>
      </c>
      <c r="C24" s="161" t="s">
        <v>14</v>
      </c>
      <c r="D24" s="161" t="s">
        <v>35</v>
      </c>
      <c r="E24" s="162" t="s">
        <v>426</v>
      </c>
      <c r="F24" s="162">
        <v>1</v>
      </c>
      <c r="G24" s="177">
        <v>99</v>
      </c>
      <c r="H24" s="178">
        <v>99</v>
      </c>
      <c r="I24" s="165" t="s">
        <v>427</v>
      </c>
      <c r="J24" s="179" t="s">
        <v>428</v>
      </c>
    </row>
    <row r="25" spans="1:10" x14ac:dyDescent="0.25">
      <c r="A25" s="159">
        <v>21</v>
      </c>
      <c r="B25" s="160">
        <v>25</v>
      </c>
      <c r="C25" s="161" t="s">
        <v>14</v>
      </c>
      <c r="D25" s="161" t="s">
        <v>36</v>
      </c>
      <c r="E25" s="168" t="s">
        <v>429</v>
      </c>
      <c r="F25" s="168">
        <v>1</v>
      </c>
      <c r="G25" s="169">
        <v>195</v>
      </c>
      <c r="H25" s="169">
        <f>G25*F25</f>
        <v>195</v>
      </c>
      <c r="I25" s="170" t="s">
        <v>317</v>
      </c>
      <c r="J25" s="171" t="s">
        <v>304</v>
      </c>
    </row>
    <row r="26" spans="1:10" x14ac:dyDescent="0.25">
      <c r="A26" s="159">
        <v>22</v>
      </c>
      <c r="B26" s="160">
        <v>26</v>
      </c>
      <c r="C26" s="161" t="s">
        <v>14</v>
      </c>
      <c r="D26" s="161" t="s">
        <v>37</v>
      </c>
      <c r="E26" s="165" t="s">
        <v>346</v>
      </c>
      <c r="F26" s="168" t="s">
        <v>325</v>
      </c>
      <c r="G26" s="169">
        <v>155</v>
      </c>
      <c r="H26" s="169">
        <v>155</v>
      </c>
      <c r="I26" s="162" t="s">
        <v>330</v>
      </c>
      <c r="J26" s="166" t="s">
        <v>331</v>
      </c>
    </row>
    <row r="27" spans="1:10" x14ac:dyDescent="0.25">
      <c r="A27" s="159">
        <v>23</v>
      </c>
      <c r="B27" s="160">
        <v>27</v>
      </c>
      <c r="C27" s="161" t="s">
        <v>38</v>
      </c>
      <c r="D27" s="161" t="s">
        <v>39</v>
      </c>
      <c r="E27" s="168" t="s">
        <v>332</v>
      </c>
      <c r="F27" s="168" t="s">
        <v>325</v>
      </c>
      <c r="G27" s="169">
        <v>445</v>
      </c>
      <c r="H27" s="169">
        <v>445</v>
      </c>
      <c r="I27" s="162" t="s">
        <v>333</v>
      </c>
      <c r="J27" s="166" t="s">
        <v>331</v>
      </c>
    </row>
    <row r="28" spans="1:10" x14ac:dyDescent="0.25">
      <c r="A28" s="159">
        <v>24</v>
      </c>
      <c r="B28" s="160">
        <v>28</v>
      </c>
      <c r="C28" s="161" t="s">
        <v>5</v>
      </c>
      <c r="D28" s="161" t="s">
        <v>40</v>
      </c>
      <c r="E28" s="162" t="s">
        <v>430</v>
      </c>
      <c r="F28" s="162">
        <v>10</v>
      </c>
      <c r="G28" s="163">
        <v>13.5</v>
      </c>
      <c r="H28" s="163">
        <v>135</v>
      </c>
      <c r="I28" s="162" t="s">
        <v>431</v>
      </c>
      <c r="J28" s="180" t="s">
        <v>432</v>
      </c>
    </row>
    <row r="29" spans="1:10" x14ac:dyDescent="0.25">
      <c r="A29" s="159">
        <v>25</v>
      </c>
      <c r="B29" s="160">
        <v>29</v>
      </c>
      <c r="C29" s="161" t="s">
        <v>14</v>
      </c>
      <c r="D29" s="161" t="s">
        <v>40</v>
      </c>
      <c r="E29" s="162" t="s">
        <v>433</v>
      </c>
      <c r="F29" s="162" t="s">
        <v>434</v>
      </c>
      <c r="G29" s="163">
        <v>159</v>
      </c>
      <c r="H29" s="163" t="s">
        <v>435</v>
      </c>
      <c r="I29" s="162" t="s">
        <v>436</v>
      </c>
      <c r="J29" s="166" t="s">
        <v>437</v>
      </c>
    </row>
    <row r="30" spans="1:10" x14ac:dyDescent="0.25">
      <c r="A30" s="159">
        <v>26</v>
      </c>
      <c r="B30" s="160">
        <v>30</v>
      </c>
      <c r="C30" s="161" t="s">
        <v>5</v>
      </c>
      <c r="D30" s="161" t="s">
        <v>41</v>
      </c>
      <c r="E30" s="162" t="s">
        <v>438</v>
      </c>
      <c r="F30" s="162">
        <v>12</v>
      </c>
      <c r="G30" s="163">
        <f>H30/F30</f>
        <v>19.973087500000002</v>
      </c>
      <c r="H30" s="163">
        <v>239.67705000000001</v>
      </c>
      <c r="I30" s="162" t="s">
        <v>439</v>
      </c>
      <c r="J30" s="166" t="s">
        <v>440</v>
      </c>
    </row>
    <row r="31" spans="1:10" x14ac:dyDescent="0.25">
      <c r="A31" s="159">
        <v>27</v>
      </c>
      <c r="B31" s="160">
        <v>31</v>
      </c>
      <c r="C31" s="161" t="s">
        <v>5</v>
      </c>
      <c r="D31" s="161" t="s">
        <v>42</v>
      </c>
      <c r="E31" s="162" t="s">
        <v>441</v>
      </c>
      <c r="F31" s="162">
        <v>6</v>
      </c>
      <c r="G31" s="163">
        <f>H31/F31</f>
        <v>40.492583333333329</v>
      </c>
      <c r="H31" s="163">
        <v>242.95549999999997</v>
      </c>
      <c r="I31" s="162" t="s">
        <v>439</v>
      </c>
      <c r="J31" s="166" t="s">
        <v>440</v>
      </c>
    </row>
    <row r="32" spans="1:10" x14ac:dyDescent="0.25">
      <c r="A32" s="159">
        <v>28</v>
      </c>
      <c r="B32" s="160">
        <v>32</v>
      </c>
      <c r="C32" s="161" t="s">
        <v>5</v>
      </c>
      <c r="D32" s="161" t="s">
        <v>43</v>
      </c>
      <c r="E32" s="162" t="s">
        <v>442</v>
      </c>
      <c r="F32" s="162">
        <v>6</v>
      </c>
      <c r="G32" s="163">
        <f>H32/F32</f>
        <v>31.350833333333338</v>
      </c>
      <c r="H32" s="163">
        <v>188.10500000000002</v>
      </c>
      <c r="I32" s="162" t="s">
        <v>439</v>
      </c>
      <c r="J32" s="166" t="s">
        <v>440</v>
      </c>
    </row>
    <row r="33" spans="1:10" x14ac:dyDescent="0.25">
      <c r="A33" s="159">
        <v>29</v>
      </c>
      <c r="B33" s="160">
        <v>33</v>
      </c>
      <c r="C33" s="161" t="s">
        <v>9</v>
      </c>
      <c r="D33" s="161" t="s">
        <v>44</v>
      </c>
      <c r="E33" s="162" t="s">
        <v>443</v>
      </c>
      <c r="F33" s="162" t="s">
        <v>408</v>
      </c>
      <c r="G33" s="163">
        <v>233.69050000000001</v>
      </c>
      <c r="H33" s="163">
        <v>233.69050000000001</v>
      </c>
      <c r="I33" s="162" t="s">
        <v>439</v>
      </c>
      <c r="J33" s="166" t="s">
        <v>440</v>
      </c>
    </row>
    <row r="34" spans="1:10" x14ac:dyDescent="0.25">
      <c r="A34" s="159">
        <v>30</v>
      </c>
      <c r="B34" s="160">
        <v>34</v>
      </c>
      <c r="C34" s="161" t="s">
        <v>14</v>
      </c>
      <c r="D34" s="161" t="s">
        <v>45</v>
      </c>
      <c r="E34" s="162" t="s">
        <v>444</v>
      </c>
      <c r="F34" s="162" t="s">
        <v>236</v>
      </c>
      <c r="G34" s="163">
        <v>207.36854999999997</v>
      </c>
      <c r="H34" s="163">
        <v>207.36854999999997</v>
      </c>
      <c r="I34" s="162" t="s">
        <v>439</v>
      </c>
      <c r="J34" s="166" t="s">
        <v>440</v>
      </c>
    </row>
    <row r="35" spans="1:10" x14ac:dyDescent="0.25">
      <c r="A35" s="159">
        <v>31</v>
      </c>
      <c r="B35" s="160">
        <v>35</v>
      </c>
      <c r="C35" s="161" t="s">
        <v>5</v>
      </c>
      <c r="D35" s="161" t="s">
        <v>46</v>
      </c>
      <c r="E35" s="162" t="s">
        <v>445</v>
      </c>
      <c r="F35" s="162" t="s">
        <v>446</v>
      </c>
      <c r="G35" s="172">
        <v>40.799999999999997</v>
      </c>
      <c r="H35" s="173">
        <v>408</v>
      </c>
      <c r="I35" s="174" t="s">
        <v>422</v>
      </c>
      <c r="J35" s="175" t="s">
        <v>422</v>
      </c>
    </row>
    <row r="36" spans="1:10" x14ac:dyDescent="0.25">
      <c r="A36" s="159">
        <v>32</v>
      </c>
      <c r="B36" s="160">
        <v>36</v>
      </c>
      <c r="C36" s="161" t="s">
        <v>9</v>
      </c>
      <c r="D36" s="161" t="s">
        <v>47</v>
      </c>
      <c r="E36" s="162" t="s">
        <v>447</v>
      </c>
      <c r="F36" s="162" t="s">
        <v>396</v>
      </c>
      <c r="G36" s="163">
        <v>492.15</v>
      </c>
      <c r="H36" s="163">
        <v>492.15</v>
      </c>
      <c r="I36" s="162" t="s">
        <v>439</v>
      </c>
      <c r="J36" s="166" t="s">
        <v>440</v>
      </c>
    </row>
    <row r="37" spans="1:10" x14ac:dyDescent="0.25">
      <c r="A37" s="159">
        <v>33</v>
      </c>
      <c r="B37" s="160">
        <v>37</v>
      </c>
      <c r="C37" s="161" t="s">
        <v>5</v>
      </c>
      <c r="D37" s="161" t="s">
        <v>48</v>
      </c>
      <c r="E37" s="168" t="s">
        <v>320</v>
      </c>
      <c r="F37" s="168">
        <v>10</v>
      </c>
      <c r="G37" s="169">
        <v>15</v>
      </c>
      <c r="H37" s="169">
        <f>G37*F37</f>
        <v>150</v>
      </c>
      <c r="I37" s="170" t="s">
        <v>317</v>
      </c>
      <c r="J37" s="171" t="s">
        <v>304</v>
      </c>
    </row>
    <row r="38" spans="1:10" x14ac:dyDescent="0.25">
      <c r="A38" s="159">
        <v>34</v>
      </c>
      <c r="B38" s="160">
        <v>38</v>
      </c>
      <c r="C38" s="161" t="s">
        <v>49</v>
      </c>
      <c r="D38" s="161" t="s">
        <v>50</v>
      </c>
      <c r="E38" s="165" t="s">
        <v>448</v>
      </c>
      <c r="F38" s="165" t="s">
        <v>449</v>
      </c>
      <c r="G38" s="163">
        <v>256.27500000000003</v>
      </c>
      <c r="H38" s="163">
        <v>256.27500000000003</v>
      </c>
      <c r="I38" s="181" t="s">
        <v>450</v>
      </c>
      <c r="J38" s="182" t="s">
        <v>451</v>
      </c>
    </row>
    <row r="39" spans="1:10" x14ac:dyDescent="0.25">
      <c r="A39" s="159">
        <v>35</v>
      </c>
      <c r="B39" s="160">
        <v>39</v>
      </c>
      <c r="C39" s="161" t="s">
        <v>5</v>
      </c>
      <c r="D39" s="161" t="s">
        <v>51</v>
      </c>
      <c r="E39" s="162" t="s">
        <v>452</v>
      </c>
      <c r="F39" s="162">
        <v>14</v>
      </c>
      <c r="G39" s="163">
        <f>H39/F39</f>
        <v>48.082724107142852</v>
      </c>
      <c r="H39" s="163">
        <v>673.15813749999995</v>
      </c>
      <c r="I39" s="162" t="s">
        <v>439</v>
      </c>
      <c r="J39" s="166" t="s">
        <v>440</v>
      </c>
    </row>
    <row r="40" spans="1:10" x14ac:dyDescent="0.25">
      <c r="A40" s="159">
        <v>36</v>
      </c>
      <c r="B40" s="160">
        <v>40</v>
      </c>
      <c r="C40" s="161" t="s">
        <v>14</v>
      </c>
      <c r="D40" s="161" t="s">
        <v>52</v>
      </c>
      <c r="E40" s="162" t="s">
        <v>453</v>
      </c>
      <c r="F40" s="162">
        <v>5</v>
      </c>
      <c r="G40" s="163">
        <f>H40/F40</f>
        <v>35.572602000000003</v>
      </c>
      <c r="H40" s="163">
        <v>177.86301000000003</v>
      </c>
      <c r="I40" s="162" t="s">
        <v>439</v>
      </c>
      <c r="J40" s="166" t="s">
        <v>440</v>
      </c>
    </row>
    <row r="41" spans="1:10" x14ac:dyDescent="0.25">
      <c r="A41" s="159">
        <v>37</v>
      </c>
      <c r="B41" s="160">
        <v>41</v>
      </c>
      <c r="C41" s="161" t="s">
        <v>14</v>
      </c>
      <c r="D41" s="161" t="s">
        <v>53</v>
      </c>
      <c r="E41" s="162" t="s">
        <v>454</v>
      </c>
      <c r="F41" s="162">
        <v>1</v>
      </c>
      <c r="G41" s="176">
        <v>1300</v>
      </c>
      <c r="H41" s="176">
        <f>G41*F41</f>
        <v>1300</v>
      </c>
      <c r="I41" s="162" t="s">
        <v>387</v>
      </c>
      <c r="J41" s="166" t="s">
        <v>381</v>
      </c>
    </row>
    <row r="42" spans="1:10" x14ac:dyDescent="0.25">
      <c r="A42" s="159">
        <v>38</v>
      </c>
      <c r="B42" s="160">
        <v>42</v>
      </c>
      <c r="C42" s="161" t="s">
        <v>54</v>
      </c>
      <c r="D42" s="161" t="s">
        <v>55</v>
      </c>
      <c r="E42" s="168" t="s">
        <v>334</v>
      </c>
      <c r="F42" s="168" t="s">
        <v>325</v>
      </c>
      <c r="G42" s="169">
        <v>530</v>
      </c>
      <c r="H42" s="169">
        <v>530</v>
      </c>
      <c r="I42" s="168" t="s">
        <v>335</v>
      </c>
      <c r="J42" s="166" t="s">
        <v>331</v>
      </c>
    </row>
    <row r="43" spans="1:10" x14ac:dyDescent="0.25">
      <c r="A43" s="159">
        <v>39</v>
      </c>
      <c r="B43" s="160">
        <v>43</v>
      </c>
      <c r="C43" s="161" t="s">
        <v>54</v>
      </c>
      <c r="D43" s="161" t="s">
        <v>56</v>
      </c>
      <c r="E43" s="162" t="s">
        <v>455</v>
      </c>
      <c r="F43" s="162">
        <v>1</v>
      </c>
      <c r="G43" s="163">
        <v>320</v>
      </c>
      <c r="H43" s="163">
        <v>320</v>
      </c>
      <c r="I43" s="162" t="s">
        <v>354</v>
      </c>
      <c r="J43" s="166" t="s">
        <v>352</v>
      </c>
    </row>
    <row r="44" spans="1:10" ht="22.5" customHeight="1" x14ac:dyDescent="0.25">
      <c r="A44" s="159">
        <v>40</v>
      </c>
      <c r="B44" s="160">
        <v>44</v>
      </c>
      <c r="C44" s="161" t="s">
        <v>16</v>
      </c>
      <c r="D44" s="161" t="s">
        <v>57</v>
      </c>
      <c r="E44" s="183" t="s">
        <v>640</v>
      </c>
      <c r="F44" s="183">
        <v>5</v>
      </c>
      <c r="G44" s="184">
        <v>38.5</v>
      </c>
      <c r="H44" s="184">
        <v>192.5</v>
      </c>
      <c r="I44" s="162" t="s">
        <v>460</v>
      </c>
      <c r="J44" s="164" t="s">
        <v>378</v>
      </c>
    </row>
    <row r="45" spans="1:10" ht="20.25" customHeight="1" x14ac:dyDescent="0.25">
      <c r="A45" s="159">
        <v>41</v>
      </c>
      <c r="B45" s="160">
        <v>45</v>
      </c>
      <c r="C45" s="161" t="s">
        <v>54</v>
      </c>
      <c r="D45" s="161" t="s">
        <v>58</v>
      </c>
      <c r="E45" s="162" t="s">
        <v>353</v>
      </c>
      <c r="F45" s="162">
        <v>1</v>
      </c>
      <c r="G45" s="163">
        <v>360</v>
      </c>
      <c r="H45" s="163">
        <v>360</v>
      </c>
      <c r="I45" s="162" t="s">
        <v>354</v>
      </c>
      <c r="J45" s="166" t="s">
        <v>352</v>
      </c>
    </row>
    <row r="46" spans="1:10" x14ac:dyDescent="0.25">
      <c r="A46" s="159">
        <v>42</v>
      </c>
      <c r="B46" s="160">
        <v>46</v>
      </c>
      <c r="C46" s="161" t="s">
        <v>16</v>
      </c>
      <c r="D46" s="161" t="s">
        <v>58</v>
      </c>
      <c r="E46" s="168" t="s">
        <v>322</v>
      </c>
      <c r="F46" s="168">
        <v>12</v>
      </c>
      <c r="G46" s="169">
        <v>48</v>
      </c>
      <c r="H46" s="169">
        <f>G46*F46</f>
        <v>576</v>
      </c>
      <c r="I46" s="170" t="s">
        <v>317</v>
      </c>
      <c r="J46" s="171" t="s">
        <v>304</v>
      </c>
    </row>
    <row r="47" spans="1:10" ht="21.75" customHeight="1" x14ac:dyDescent="0.25">
      <c r="A47" s="159">
        <v>43</v>
      </c>
      <c r="B47" s="160">
        <v>47</v>
      </c>
      <c r="C47" s="161" t="s">
        <v>16</v>
      </c>
      <c r="D47" s="161" t="s">
        <v>59</v>
      </c>
      <c r="E47" s="168" t="s">
        <v>639</v>
      </c>
      <c r="F47" s="168" t="s">
        <v>329</v>
      </c>
      <c r="G47" s="169">
        <v>19.5</v>
      </c>
      <c r="H47" s="169">
        <v>195</v>
      </c>
      <c r="I47" s="170" t="s">
        <v>317</v>
      </c>
      <c r="J47" s="171" t="s">
        <v>304</v>
      </c>
    </row>
    <row r="48" spans="1:10" ht="24.75" customHeight="1" x14ac:dyDescent="0.25">
      <c r="A48" s="159">
        <v>44</v>
      </c>
      <c r="B48" s="160">
        <v>48</v>
      </c>
      <c r="C48" s="161" t="s">
        <v>9</v>
      </c>
      <c r="D48" s="161" t="s">
        <v>60</v>
      </c>
      <c r="E48" s="162" t="s">
        <v>355</v>
      </c>
      <c r="F48" s="162" t="s">
        <v>356</v>
      </c>
      <c r="G48" s="163">
        <v>100</v>
      </c>
      <c r="H48" s="163">
        <v>100</v>
      </c>
      <c r="I48" s="162" t="s">
        <v>352</v>
      </c>
      <c r="J48" s="166" t="s">
        <v>352</v>
      </c>
    </row>
    <row r="49" spans="1:10" x14ac:dyDescent="0.25">
      <c r="A49" s="159">
        <v>45</v>
      </c>
      <c r="B49" s="160">
        <v>49</v>
      </c>
      <c r="C49" s="161" t="s">
        <v>54</v>
      </c>
      <c r="D49" s="161" t="s">
        <v>61</v>
      </c>
      <c r="E49" s="162" t="s">
        <v>638</v>
      </c>
      <c r="F49" s="162">
        <v>1</v>
      </c>
      <c r="G49" s="163">
        <v>92.51</v>
      </c>
      <c r="H49" s="163">
        <v>92.51</v>
      </c>
      <c r="I49" s="162" t="s">
        <v>405</v>
      </c>
      <c r="J49" s="164" t="s">
        <v>378</v>
      </c>
    </row>
    <row r="50" spans="1:10" x14ac:dyDescent="0.25">
      <c r="A50" s="159">
        <v>46</v>
      </c>
      <c r="B50" s="160">
        <v>51</v>
      </c>
      <c r="C50" s="161" t="s">
        <v>54</v>
      </c>
      <c r="D50" s="161" t="s">
        <v>64</v>
      </c>
      <c r="E50" s="162" t="s">
        <v>634</v>
      </c>
      <c r="F50" s="162" t="s">
        <v>434</v>
      </c>
      <c r="G50" s="163" t="s">
        <v>635</v>
      </c>
      <c r="H50" s="163" t="s">
        <v>635</v>
      </c>
      <c r="I50" s="162" t="s">
        <v>636</v>
      </c>
      <c r="J50" s="166" t="s">
        <v>437</v>
      </c>
    </row>
    <row r="51" spans="1:10" x14ac:dyDescent="0.25">
      <c r="A51" s="159">
        <v>47</v>
      </c>
      <c r="B51" s="160">
        <v>52</v>
      </c>
      <c r="C51" s="161" t="s">
        <v>14</v>
      </c>
      <c r="D51" s="161" t="s">
        <v>65</v>
      </c>
      <c r="E51" s="162" t="s">
        <v>637</v>
      </c>
      <c r="F51" s="162" t="s">
        <v>392</v>
      </c>
      <c r="G51" s="163">
        <v>11.5</v>
      </c>
      <c r="H51" s="176">
        <v>287.5</v>
      </c>
      <c r="I51" s="162" t="s">
        <v>541</v>
      </c>
      <c r="J51" s="166" t="s">
        <v>369</v>
      </c>
    </row>
    <row r="52" spans="1:10" x14ac:dyDescent="0.25">
      <c r="A52" s="159">
        <v>48</v>
      </c>
      <c r="B52" s="160">
        <v>53</v>
      </c>
      <c r="C52" s="161" t="s">
        <v>14</v>
      </c>
      <c r="D52" s="161" t="s">
        <v>66</v>
      </c>
      <c r="E52" s="168" t="s">
        <v>350</v>
      </c>
      <c r="F52" s="168" t="s">
        <v>325</v>
      </c>
      <c r="G52" s="169">
        <v>145</v>
      </c>
      <c r="H52" s="169">
        <v>145</v>
      </c>
      <c r="I52" s="168" t="s">
        <v>330</v>
      </c>
      <c r="J52" s="166" t="s">
        <v>331</v>
      </c>
    </row>
    <row r="53" spans="1:10" x14ac:dyDescent="0.25">
      <c r="A53" s="159">
        <v>49</v>
      </c>
      <c r="B53" s="160">
        <v>55</v>
      </c>
      <c r="C53" s="161" t="s">
        <v>16</v>
      </c>
      <c r="D53" s="161" t="s">
        <v>68</v>
      </c>
      <c r="E53" s="162" t="s">
        <v>630</v>
      </c>
      <c r="F53" s="162" t="s">
        <v>483</v>
      </c>
      <c r="G53" s="163" t="s">
        <v>631</v>
      </c>
      <c r="H53" s="163" t="s">
        <v>632</v>
      </c>
      <c r="I53" s="162" t="s">
        <v>633</v>
      </c>
      <c r="J53" s="166" t="s">
        <v>437</v>
      </c>
    </row>
    <row r="54" spans="1:10" x14ac:dyDescent="0.25">
      <c r="A54" s="159">
        <v>50</v>
      </c>
      <c r="B54" s="160">
        <v>59</v>
      </c>
      <c r="C54" s="161" t="s">
        <v>5</v>
      </c>
      <c r="D54" s="161" t="s">
        <v>72</v>
      </c>
      <c r="E54" s="162" t="s">
        <v>629</v>
      </c>
      <c r="F54" s="162">
        <v>14</v>
      </c>
      <c r="G54" s="176">
        <v>3.9285714285714284</v>
      </c>
      <c r="H54" s="176">
        <f>G54*F54</f>
        <v>55</v>
      </c>
      <c r="I54" s="162" t="s">
        <v>528</v>
      </c>
      <c r="J54" s="166" t="s">
        <v>381</v>
      </c>
    </row>
    <row r="55" spans="1:10" x14ac:dyDescent="0.25">
      <c r="A55" s="159">
        <v>51</v>
      </c>
      <c r="B55" s="160">
        <v>60</v>
      </c>
      <c r="C55" s="161" t="s">
        <v>5</v>
      </c>
      <c r="D55" s="161" t="s">
        <v>73</v>
      </c>
      <c r="E55" s="165" t="s">
        <v>611</v>
      </c>
      <c r="F55" s="165" t="s">
        <v>329</v>
      </c>
      <c r="G55" s="167">
        <v>11.9</v>
      </c>
      <c r="H55" s="167">
        <v>119</v>
      </c>
      <c r="I55" s="162" t="s">
        <v>397</v>
      </c>
      <c r="J55" s="164" t="s">
        <v>378</v>
      </c>
    </row>
    <row r="56" spans="1:10" x14ac:dyDescent="0.25">
      <c r="A56" s="159">
        <v>52</v>
      </c>
      <c r="B56" s="160">
        <v>61</v>
      </c>
      <c r="C56" s="161" t="s">
        <v>5</v>
      </c>
      <c r="D56" s="161" t="s">
        <v>74</v>
      </c>
      <c r="E56" s="162" t="s">
        <v>612</v>
      </c>
      <c r="F56" s="162">
        <v>30</v>
      </c>
      <c r="G56" s="176">
        <v>3.8333333333333335</v>
      </c>
      <c r="H56" s="176">
        <f>G56*F56</f>
        <v>115</v>
      </c>
      <c r="I56" s="162" t="s">
        <v>528</v>
      </c>
      <c r="J56" s="166" t="s">
        <v>381</v>
      </c>
    </row>
    <row r="57" spans="1:10" x14ac:dyDescent="0.25">
      <c r="A57" s="159">
        <v>53</v>
      </c>
      <c r="B57" s="160">
        <v>62</v>
      </c>
      <c r="C57" s="161" t="s">
        <v>5</v>
      </c>
      <c r="D57" s="161" t="s">
        <v>75</v>
      </c>
      <c r="E57" s="165" t="s">
        <v>613</v>
      </c>
      <c r="F57" s="165" t="s">
        <v>399</v>
      </c>
      <c r="G57" s="167">
        <v>4</v>
      </c>
      <c r="H57" s="167">
        <v>120</v>
      </c>
      <c r="I57" s="185" t="s">
        <v>614</v>
      </c>
      <c r="J57" s="186" t="s">
        <v>615</v>
      </c>
    </row>
    <row r="58" spans="1:10" x14ac:dyDescent="0.25">
      <c r="A58" s="159">
        <v>54</v>
      </c>
      <c r="B58" s="160">
        <v>63</v>
      </c>
      <c r="C58" s="161" t="s">
        <v>5</v>
      </c>
      <c r="D58" s="161" t="s">
        <v>76</v>
      </c>
      <c r="E58" s="162" t="s">
        <v>616</v>
      </c>
      <c r="F58" s="162" t="s">
        <v>617</v>
      </c>
      <c r="G58" s="163">
        <v>10.413</v>
      </c>
      <c r="H58" s="176">
        <v>1041.3399999999999</v>
      </c>
      <c r="I58" s="162" t="s">
        <v>618</v>
      </c>
      <c r="J58" s="187" t="s">
        <v>394</v>
      </c>
    </row>
    <row r="59" spans="1:10" x14ac:dyDescent="0.25">
      <c r="A59" s="159">
        <v>55</v>
      </c>
      <c r="B59" s="160">
        <v>64</v>
      </c>
      <c r="C59" s="161" t="s">
        <v>5</v>
      </c>
      <c r="D59" s="161" t="s">
        <v>77</v>
      </c>
      <c r="E59" s="165" t="s">
        <v>619</v>
      </c>
      <c r="F59" s="165" t="s">
        <v>576</v>
      </c>
      <c r="G59" s="167">
        <v>4</v>
      </c>
      <c r="H59" s="167">
        <v>80</v>
      </c>
      <c r="I59" s="185" t="s">
        <v>614</v>
      </c>
      <c r="J59" s="186" t="s">
        <v>615</v>
      </c>
    </row>
    <row r="60" spans="1:10" x14ac:dyDescent="0.25">
      <c r="A60" s="159">
        <v>56</v>
      </c>
      <c r="B60" s="160">
        <v>65</v>
      </c>
      <c r="C60" s="161" t="s">
        <v>5</v>
      </c>
      <c r="D60" s="161" t="s">
        <v>78</v>
      </c>
      <c r="E60" s="162" t="s">
        <v>620</v>
      </c>
      <c r="F60" s="162">
        <v>20</v>
      </c>
      <c r="G60" s="163">
        <f>H60/F60</f>
        <v>7.7775000000000007</v>
      </c>
      <c r="H60" s="163">
        <v>155.55000000000001</v>
      </c>
      <c r="I60" s="162" t="s">
        <v>439</v>
      </c>
      <c r="J60" s="166" t="s">
        <v>440</v>
      </c>
    </row>
    <row r="61" spans="1:10" x14ac:dyDescent="0.25">
      <c r="A61" s="159">
        <v>57</v>
      </c>
      <c r="B61" s="160">
        <v>66</v>
      </c>
      <c r="C61" s="161" t="s">
        <v>16</v>
      </c>
      <c r="D61" s="161" t="s">
        <v>79</v>
      </c>
      <c r="E61" s="165" t="s">
        <v>621</v>
      </c>
      <c r="F61" s="165" t="s">
        <v>622</v>
      </c>
      <c r="G61" s="167">
        <v>7.0714285714285712</v>
      </c>
      <c r="H61" s="167">
        <v>99</v>
      </c>
      <c r="I61" s="162" t="s">
        <v>397</v>
      </c>
      <c r="J61" s="164" t="s">
        <v>378</v>
      </c>
    </row>
    <row r="62" spans="1:10" x14ac:dyDescent="0.25">
      <c r="A62" s="159">
        <v>58</v>
      </c>
      <c r="B62" s="160">
        <v>67</v>
      </c>
      <c r="C62" s="161" t="s">
        <v>16</v>
      </c>
      <c r="D62" s="161" t="s">
        <v>80</v>
      </c>
      <c r="E62" s="183" t="s">
        <v>623</v>
      </c>
      <c r="F62" s="183">
        <v>20</v>
      </c>
      <c r="G62" s="184">
        <v>3.35</v>
      </c>
      <c r="H62" s="184">
        <v>67.058823529411768</v>
      </c>
      <c r="I62" s="162" t="s">
        <v>460</v>
      </c>
      <c r="J62" s="164" t="s">
        <v>378</v>
      </c>
    </row>
    <row r="63" spans="1:10" x14ac:dyDescent="0.25">
      <c r="A63" s="159">
        <v>59</v>
      </c>
      <c r="B63" s="160">
        <v>68</v>
      </c>
      <c r="C63" s="161" t="s">
        <v>16</v>
      </c>
      <c r="D63" s="161" t="s">
        <v>81</v>
      </c>
      <c r="E63" s="165" t="s">
        <v>624</v>
      </c>
      <c r="F63" s="165" t="s">
        <v>576</v>
      </c>
      <c r="G63" s="163">
        <v>3.23</v>
      </c>
      <c r="H63" s="163">
        <v>64.599999999999994</v>
      </c>
      <c r="I63" s="162" t="s">
        <v>384</v>
      </c>
      <c r="J63" s="166" t="s">
        <v>385</v>
      </c>
    </row>
    <row r="64" spans="1:10" x14ac:dyDescent="0.25">
      <c r="A64" s="159">
        <v>60</v>
      </c>
      <c r="B64" s="160">
        <v>69</v>
      </c>
      <c r="C64" s="161" t="s">
        <v>16</v>
      </c>
      <c r="D64" s="161" t="s">
        <v>82</v>
      </c>
      <c r="E64" s="162" t="s">
        <v>625</v>
      </c>
      <c r="F64" s="162">
        <v>10</v>
      </c>
      <c r="G64" s="163">
        <v>16</v>
      </c>
      <c r="H64" s="163">
        <v>160</v>
      </c>
      <c r="I64" s="162" t="s">
        <v>400</v>
      </c>
      <c r="J64" s="166" t="s">
        <v>401</v>
      </c>
    </row>
    <row r="65" spans="1:10" x14ac:dyDescent="0.25">
      <c r="A65" s="159">
        <v>61</v>
      </c>
      <c r="B65" s="160">
        <v>70</v>
      </c>
      <c r="C65" s="161" t="s">
        <v>16</v>
      </c>
      <c r="D65" s="161" t="s">
        <v>83</v>
      </c>
      <c r="E65" s="162" t="s">
        <v>626</v>
      </c>
      <c r="F65" s="162" t="s">
        <v>627</v>
      </c>
      <c r="G65" s="163">
        <v>3.53</v>
      </c>
      <c r="H65" s="163">
        <v>105.88</v>
      </c>
      <c r="I65" s="162" t="s">
        <v>377</v>
      </c>
      <c r="J65" s="164" t="s">
        <v>378</v>
      </c>
    </row>
    <row r="66" spans="1:10" x14ac:dyDescent="0.25">
      <c r="A66" s="159">
        <v>62</v>
      </c>
      <c r="B66" s="160">
        <v>71</v>
      </c>
      <c r="C66" s="161" t="s">
        <v>5</v>
      </c>
      <c r="D66" s="161" t="s">
        <v>84</v>
      </c>
      <c r="E66" s="162" t="s">
        <v>628</v>
      </c>
      <c r="F66" s="162">
        <v>20</v>
      </c>
      <c r="G66" s="163">
        <f>H66/F66</f>
        <v>20</v>
      </c>
      <c r="H66" s="163">
        <v>400</v>
      </c>
      <c r="I66" s="162" t="s">
        <v>312</v>
      </c>
      <c r="J66" s="166" t="s">
        <v>304</v>
      </c>
    </row>
    <row r="67" spans="1:10" x14ac:dyDescent="0.25">
      <c r="A67" s="159">
        <v>63</v>
      </c>
      <c r="B67" s="160">
        <v>74</v>
      </c>
      <c r="C67" s="161" t="s">
        <v>5</v>
      </c>
      <c r="D67" s="161" t="s">
        <v>87</v>
      </c>
      <c r="E67" s="162" t="s">
        <v>607</v>
      </c>
      <c r="F67" s="162">
        <v>20</v>
      </c>
      <c r="G67" s="176">
        <v>7.95</v>
      </c>
      <c r="H67" s="176">
        <f>G67*F67</f>
        <v>159</v>
      </c>
      <c r="I67" s="162" t="s">
        <v>528</v>
      </c>
      <c r="J67" s="166" t="s">
        <v>381</v>
      </c>
    </row>
    <row r="68" spans="1:10" x14ac:dyDescent="0.25">
      <c r="A68" s="159">
        <v>64</v>
      </c>
      <c r="B68" s="160">
        <v>75</v>
      </c>
      <c r="C68" s="161" t="s">
        <v>54</v>
      </c>
      <c r="D68" s="161" t="s">
        <v>88</v>
      </c>
      <c r="E68" s="162" t="s">
        <v>608</v>
      </c>
      <c r="F68" s="162">
        <v>2</v>
      </c>
      <c r="G68" s="176">
        <v>673.2</v>
      </c>
      <c r="H68" s="176">
        <f>G68*F68</f>
        <v>1346.4</v>
      </c>
      <c r="I68" s="162" t="s">
        <v>609</v>
      </c>
      <c r="J68" s="166" t="s">
        <v>381</v>
      </c>
    </row>
    <row r="69" spans="1:10" x14ac:dyDescent="0.25">
      <c r="A69" s="159">
        <v>65</v>
      </c>
      <c r="B69" s="160">
        <v>76</v>
      </c>
      <c r="C69" s="161" t="s">
        <v>54</v>
      </c>
      <c r="D69" s="161" t="s">
        <v>89</v>
      </c>
      <c r="E69" s="162" t="s">
        <v>610</v>
      </c>
      <c r="F69" s="162" t="s">
        <v>551</v>
      </c>
      <c r="G69" s="163">
        <v>8.5</v>
      </c>
      <c r="H69" s="163">
        <v>425</v>
      </c>
      <c r="I69" s="162" t="s">
        <v>596</v>
      </c>
      <c r="J69" s="166" t="s">
        <v>301</v>
      </c>
    </row>
    <row r="70" spans="1:10" x14ac:dyDescent="0.25">
      <c r="A70" s="159">
        <v>66</v>
      </c>
      <c r="B70" s="160">
        <v>78</v>
      </c>
      <c r="C70" s="161" t="s">
        <v>30</v>
      </c>
      <c r="D70" s="161" t="s">
        <v>91</v>
      </c>
      <c r="E70" s="168" t="s">
        <v>318</v>
      </c>
      <c r="F70" s="168">
        <v>14</v>
      </c>
      <c r="G70" s="169">
        <v>8</v>
      </c>
      <c r="H70" s="169">
        <f>G70*F70</f>
        <v>112</v>
      </c>
      <c r="I70" s="170" t="s">
        <v>317</v>
      </c>
      <c r="J70" s="171" t="s">
        <v>304</v>
      </c>
    </row>
    <row r="71" spans="1:10" x14ac:dyDescent="0.25">
      <c r="A71" s="159">
        <v>67</v>
      </c>
      <c r="B71" s="160">
        <v>79</v>
      </c>
      <c r="C71" s="161" t="s">
        <v>14</v>
      </c>
      <c r="D71" s="161" t="s">
        <v>92</v>
      </c>
      <c r="E71" s="168" t="s">
        <v>318</v>
      </c>
      <c r="F71" s="168">
        <v>1</v>
      </c>
      <c r="G71" s="169">
        <v>170</v>
      </c>
      <c r="H71" s="169">
        <f>G71*F71</f>
        <v>170</v>
      </c>
      <c r="I71" s="170" t="s">
        <v>317</v>
      </c>
      <c r="J71" s="171" t="s">
        <v>304</v>
      </c>
    </row>
    <row r="72" spans="1:10" x14ac:dyDescent="0.25">
      <c r="A72" s="159">
        <v>68</v>
      </c>
      <c r="B72" s="160">
        <v>80</v>
      </c>
      <c r="C72" s="161" t="s">
        <v>9</v>
      </c>
      <c r="D72" s="161" t="s">
        <v>93</v>
      </c>
      <c r="E72" s="162" t="s">
        <v>604</v>
      </c>
      <c r="F72" s="162" t="s">
        <v>605</v>
      </c>
      <c r="G72" s="172">
        <v>100.72500000000001</v>
      </c>
      <c r="H72" s="173">
        <v>100.72500000000001</v>
      </c>
      <c r="I72" s="174" t="s">
        <v>422</v>
      </c>
      <c r="J72" s="175" t="s">
        <v>422</v>
      </c>
    </row>
    <row r="73" spans="1:10" x14ac:dyDescent="0.25">
      <c r="A73" s="159">
        <v>69</v>
      </c>
      <c r="B73" s="160">
        <v>81</v>
      </c>
      <c r="C73" s="161" t="s">
        <v>9</v>
      </c>
      <c r="D73" s="161" t="s">
        <v>94</v>
      </c>
      <c r="E73" s="162" t="s">
        <v>606</v>
      </c>
      <c r="F73" s="162" t="s">
        <v>299</v>
      </c>
      <c r="G73" s="163">
        <v>63</v>
      </c>
      <c r="H73" s="163">
        <v>63</v>
      </c>
      <c r="I73" s="162" t="s">
        <v>593</v>
      </c>
      <c r="J73" s="166" t="s">
        <v>301</v>
      </c>
    </row>
    <row r="74" spans="1:10" x14ac:dyDescent="0.25">
      <c r="A74" s="159">
        <v>70</v>
      </c>
      <c r="B74" s="160">
        <v>82</v>
      </c>
      <c r="C74" s="161" t="s">
        <v>95</v>
      </c>
      <c r="D74" s="161" t="s">
        <v>96</v>
      </c>
      <c r="E74" s="188" t="s">
        <v>602</v>
      </c>
      <c r="F74" s="165" t="s">
        <v>340</v>
      </c>
      <c r="G74" s="163">
        <v>58.6</v>
      </c>
      <c r="H74" s="163">
        <v>58.6</v>
      </c>
      <c r="I74" s="162" t="s">
        <v>384</v>
      </c>
      <c r="J74" s="166" t="s">
        <v>385</v>
      </c>
    </row>
    <row r="75" spans="1:10" x14ac:dyDescent="0.25">
      <c r="A75" s="159">
        <v>71</v>
      </c>
      <c r="B75" s="160">
        <v>83</v>
      </c>
      <c r="C75" s="161" t="s">
        <v>38</v>
      </c>
      <c r="D75" s="161" t="s">
        <v>97</v>
      </c>
      <c r="E75" s="162" t="s">
        <v>603</v>
      </c>
      <c r="F75" s="162" t="s">
        <v>299</v>
      </c>
      <c r="G75" s="163">
        <v>19.53</v>
      </c>
      <c r="H75" s="163">
        <v>19.53</v>
      </c>
      <c r="I75" s="162" t="s">
        <v>300</v>
      </c>
      <c r="J75" s="166" t="s">
        <v>301</v>
      </c>
    </row>
    <row r="76" spans="1:10" x14ac:dyDescent="0.25">
      <c r="A76" s="159">
        <v>72</v>
      </c>
      <c r="B76" s="160">
        <v>84</v>
      </c>
      <c r="C76" s="161" t="s">
        <v>7</v>
      </c>
      <c r="D76" s="161" t="s">
        <v>98</v>
      </c>
      <c r="E76" s="162" t="s">
        <v>600</v>
      </c>
      <c r="F76" s="162" t="s">
        <v>236</v>
      </c>
      <c r="G76" s="163">
        <v>111.14599999999999</v>
      </c>
      <c r="H76" s="163">
        <v>111.14599999999999</v>
      </c>
      <c r="I76" s="162" t="s">
        <v>439</v>
      </c>
      <c r="J76" s="166" t="s">
        <v>601</v>
      </c>
    </row>
    <row r="77" spans="1:10" x14ac:dyDescent="0.25">
      <c r="A77" s="159">
        <v>73</v>
      </c>
      <c r="B77" s="160">
        <v>85</v>
      </c>
      <c r="C77" s="161" t="s">
        <v>16</v>
      </c>
      <c r="D77" s="161" t="s">
        <v>99</v>
      </c>
      <c r="E77" s="165" t="s">
        <v>599</v>
      </c>
      <c r="F77" s="165" t="s">
        <v>568</v>
      </c>
      <c r="G77" s="163">
        <v>2.92</v>
      </c>
      <c r="H77" s="163">
        <v>292</v>
      </c>
      <c r="I77" s="162" t="s">
        <v>416</v>
      </c>
      <c r="J77" s="166" t="s">
        <v>385</v>
      </c>
    </row>
    <row r="78" spans="1:10" x14ac:dyDescent="0.25">
      <c r="A78" s="159">
        <v>74</v>
      </c>
      <c r="B78" s="160">
        <v>87</v>
      </c>
      <c r="C78" s="161" t="s">
        <v>9</v>
      </c>
      <c r="D78" s="161" t="s">
        <v>101</v>
      </c>
      <c r="E78" s="162" t="s">
        <v>598</v>
      </c>
      <c r="F78" s="162" t="s">
        <v>299</v>
      </c>
      <c r="G78" s="163">
        <v>36</v>
      </c>
      <c r="H78" s="163">
        <v>36</v>
      </c>
      <c r="I78" s="162" t="s">
        <v>473</v>
      </c>
      <c r="J78" s="166" t="s">
        <v>301</v>
      </c>
    </row>
    <row r="79" spans="1:10" x14ac:dyDescent="0.25">
      <c r="A79" s="159">
        <v>75</v>
      </c>
      <c r="B79" s="160">
        <v>88</v>
      </c>
      <c r="C79" s="161" t="s">
        <v>102</v>
      </c>
      <c r="D79" s="161" t="s">
        <v>103</v>
      </c>
      <c r="E79" s="168" t="s">
        <v>316</v>
      </c>
      <c r="F79" s="168">
        <v>10</v>
      </c>
      <c r="G79" s="169">
        <v>34</v>
      </c>
      <c r="H79" s="169">
        <f>G79*F79</f>
        <v>340</v>
      </c>
      <c r="I79" s="170" t="s">
        <v>317</v>
      </c>
      <c r="J79" s="171" t="s">
        <v>304</v>
      </c>
    </row>
    <row r="80" spans="1:10" x14ac:dyDescent="0.25">
      <c r="A80" s="159">
        <v>76</v>
      </c>
      <c r="B80" s="160">
        <v>89</v>
      </c>
      <c r="C80" s="161" t="s">
        <v>102</v>
      </c>
      <c r="D80" s="161" t="s">
        <v>104</v>
      </c>
      <c r="E80" s="168" t="s">
        <v>344</v>
      </c>
      <c r="F80" s="168" t="s">
        <v>329</v>
      </c>
      <c r="G80" s="169">
        <v>26</v>
      </c>
      <c r="H80" s="169">
        <v>260</v>
      </c>
      <c r="I80" s="168" t="s">
        <v>341</v>
      </c>
      <c r="J80" s="166" t="s">
        <v>331</v>
      </c>
    </row>
    <row r="81" spans="1:10" x14ac:dyDescent="0.25">
      <c r="A81" s="159">
        <v>77</v>
      </c>
      <c r="B81" s="160">
        <v>90</v>
      </c>
      <c r="C81" s="161" t="s">
        <v>14</v>
      </c>
      <c r="D81" s="161" t="s">
        <v>105</v>
      </c>
      <c r="E81" s="162" t="s">
        <v>594</v>
      </c>
      <c r="F81" s="162">
        <v>25</v>
      </c>
      <c r="G81" s="163">
        <v>8.66</v>
      </c>
      <c r="H81" s="163">
        <v>216.5</v>
      </c>
      <c r="I81" s="162" t="s">
        <v>405</v>
      </c>
      <c r="J81" s="164" t="s">
        <v>378</v>
      </c>
    </row>
    <row r="82" spans="1:10" x14ac:dyDescent="0.25">
      <c r="A82" s="159">
        <v>78</v>
      </c>
      <c r="B82" s="160">
        <v>91</v>
      </c>
      <c r="C82" s="161" t="s">
        <v>14</v>
      </c>
      <c r="D82" s="161" t="s">
        <v>106</v>
      </c>
      <c r="E82" s="162" t="s">
        <v>595</v>
      </c>
      <c r="F82" s="162" t="s">
        <v>411</v>
      </c>
      <c r="G82" s="163">
        <v>9.5</v>
      </c>
      <c r="H82" s="163">
        <v>950</v>
      </c>
      <c r="I82" s="162" t="s">
        <v>596</v>
      </c>
      <c r="J82" s="166" t="s">
        <v>301</v>
      </c>
    </row>
    <row r="83" spans="1:10" x14ac:dyDescent="0.25">
      <c r="A83" s="159">
        <v>79</v>
      </c>
      <c r="B83" s="160">
        <v>92</v>
      </c>
      <c r="C83" s="161" t="s">
        <v>16</v>
      </c>
      <c r="D83" s="161" t="s">
        <v>107</v>
      </c>
      <c r="E83" s="165" t="s">
        <v>597</v>
      </c>
      <c r="F83" s="165" t="s">
        <v>576</v>
      </c>
      <c r="G83" s="163">
        <v>3.28</v>
      </c>
      <c r="H83" s="163">
        <v>65.7</v>
      </c>
      <c r="I83" s="162" t="s">
        <v>384</v>
      </c>
      <c r="J83" s="166" t="s">
        <v>385</v>
      </c>
    </row>
    <row r="84" spans="1:10" x14ac:dyDescent="0.25">
      <c r="A84" s="159">
        <v>80</v>
      </c>
      <c r="B84" s="160">
        <v>93</v>
      </c>
      <c r="C84" s="161" t="s">
        <v>5</v>
      </c>
      <c r="D84" s="161" t="s">
        <v>108</v>
      </c>
      <c r="E84" s="162" t="s">
        <v>357</v>
      </c>
      <c r="F84" s="162">
        <v>10</v>
      </c>
      <c r="G84" s="163">
        <v>12</v>
      </c>
      <c r="H84" s="163">
        <v>120</v>
      </c>
      <c r="I84" s="162" t="s">
        <v>352</v>
      </c>
      <c r="J84" s="166" t="s">
        <v>352</v>
      </c>
    </row>
    <row r="85" spans="1:10" x14ac:dyDescent="0.25">
      <c r="A85" s="159">
        <v>81</v>
      </c>
      <c r="B85" s="160">
        <v>94</v>
      </c>
      <c r="C85" s="161" t="s">
        <v>54</v>
      </c>
      <c r="D85" s="161" t="s">
        <v>109</v>
      </c>
      <c r="E85" s="168" t="s">
        <v>347</v>
      </c>
      <c r="F85" s="168" t="s">
        <v>325</v>
      </c>
      <c r="G85" s="169">
        <v>54</v>
      </c>
      <c r="H85" s="169">
        <v>54</v>
      </c>
      <c r="I85" s="168" t="s">
        <v>330</v>
      </c>
      <c r="J85" s="166" t="s">
        <v>331</v>
      </c>
    </row>
    <row r="86" spans="1:10" x14ac:dyDescent="0.25">
      <c r="A86" s="159">
        <v>82</v>
      </c>
      <c r="B86" s="160">
        <v>95</v>
      </c>
      <c r="C86" s="161" t="s">
        <v>16</v>
      </c>
      <c r="D86" s="161" t="s">
        <v>110</v>
      </c>
      <c r="E86" s="168" t="s">
        <v>650</v>
      </c>
      <c r="F86" s="168">
        <v>10</v>
      </c>
      <c r="G86" s="169">
        <v>7.5</v>
      </c>
      <c r="H86" s="169">
        <v>75</v>
      </c>
      <c r="I86" s="168" t="s">
        <v>352</v>
      </c>
      <c r="J86" s="166" t="s">
        <v>352</v>
      </c>
    </row>
    <row r="87" spans="1:10" x14ac:dyDescent="0.25">
      <c r="A87" s="159">
        <v>83</v>
      </c>
      <c r="B87" s="160">
        <v>96</v>
      </c>
      <c r="C87" s="161" t="s">
        <v>9</v>
      </c>
      <c r="D87" s="161" t="s">
        <v>111</v>
      </c>
      <c r="E87" s="162" t="s">
        <v>588</v>
      </c>
      <c r="F87" s="162" t="s">
        <v>396</v>
      </c>
      <c r="G87" s="163">
        <v>57.72</v>
      </c>
      <c r="H87" s="176">
        <v>57.72</v>
      </c>
      <c r="I87" s="162" t="s">
        <v>393</v>
      </c>
      <c r="J87" s="187" t="s">
        <v>394</v>
      </c>
    </row>
    <row r="88" spans="1:10" x14ac:dyDescent="0.25">
      <c r="A88" s="159">
        <v>84</v>
      </c>
      <c r="B88" s="160">
        <v>97</v>
      </c>
      <c r="C88" s="161" t="s">
        <v>16</v>
      </c>
      <c r="D88" s="161" t="s">
        <v>112</v>
      </c>
      <c r="E88" s="162" t="s">
        <v>589</v>
      </c>
      <c r="F88" s="162" t="s">
        <v>590</v>
      </c>
      <c r="G88" s="163">
        <v>1.96</v>
      </c>
      <c r="H88" s="163" t="s">
        <v>591</v>
      </c>
      <c r="I88" s="162" t="s">
        <v>436</v>
      </c>
      <c r="J88" s="166" t="s">
        <v>437</v>
      </c>
    </row>
    <row r="89" spans="1:10" x14ac:dyDescent="0.25">
      <c r="A89" s="159">
        <v>85</v>
      </c>
      <c r="B89" s="160">
        <v>98</v>
      </c>
      <c r="C89" s="161" t="s">
        <v>113</v>
      </c>
      <c r="D89" s="161" t="s">
        <v>114</v>
      </c>
      <c r="E89" s="162" t="s">
        <v>592</v>
      </c>
      <c r="F89" s="162" t="s">
        <v>299</v>
      </c>
      <c r="G89" s="163">
        <v>203</v>
      </c>
      <c r="H89" s="163">
        <v>203</v>
      </c>
      <c r="I89" s="162" t="s">
        <v>593</v>
      </c>
      <c r="J89" s="166" t="s">
        <v>301</v>
      </c>
    </row>
    <row r="90" spans="1:10" x14ac:dyDescent="0.25">
      <c r="A90" s="159">
        <v>86</v>
      </c>
      <c r="B90" s="160">
        <v>102</v>
      </c>
      <c r="C90" s="161" t="s">
        <v>14</v>
      </c>
      <c r="D90" s="161" t="s">
        <v>120</v>
      </c>
      <c r="E90" s="162" t="s">
        <v>573</v>
      </c>
      <c r="F90" s="162" t="s">
        <v>392</v>
      </c>
      <c r="G90" s="163">
        <v>10.92</v>
      </c>
      <c r="H90" s="176">
        <v>273.12</v>
      </c>
      <c r="I90" s="162" t="s">
        <v>574</v>
      </c>
      <c r="J90" s="166" t="s">
        <v>369</v>
      </c>
    </row>
    <row r="91" spans="1:10" x14ac:dyDescent="0.25">
      <c r="A91" s="159">
        <v>87</v>
      </c>
      <c r="B91" s="160">
        <v>103</v>
      </c>
      <c r="C91" s="161" t="s">
        <v>5</v>
      </c>
      <c r="D91" s="161" t="s">
        <v>120</v>
      </c>
      <c r="E91" s="162" t="s">
        <v>575</v>
      </c>
      <c r="F91" s="162" t="s">
        <v>576</v>
      </c>
      <c r="G91" s="163">
        <v>3.79</v>
      </c>
      <c r="H91" s="176">
        <v>75.87</v>
      </c>
      <c r="I91" s="162" t="s">
        <v>393</v>
      </c>
      <c r="J91" s="187" t="s">
        <v>394</v>
      </c>
    </row>
    <row r="92" spans="1:10" x14ac:dyDescent="0.25">
      <c r="A92" s="159">
        <v>88</v>
      </c>
      <c r="B92" s="160">
        <v>104</v>
      </c>
      <c r="C92" s="161" t="s">
        <v>5</v>
      </c>
      <c r="D92" s="161" t="s">
        <v>121</v>
      </c>
      <c r="E92" s="189" t="s">
        <v>577</v>
      </c>
      <c r="F92" s="189">
        <v>30</v>
      </c>
      <c r="G92" s="190">
        <f>H92/F92</f>
        <v>8.6</v>
      </c>
      <c r="H92" s="191">
        <v>258</v>
      </c>
      <c r="I92" s="165" t="s">
        <v>578</v>
      </c>
      <c r="J92" s="179" t="s">
        <v>579</v>
      </c>
    </row>
    <row r="93" spans="1:10" x14ac:dyDescent="0.25">
      <c r="A93" s="159">
        <v>89</v>
      </c>
      <c r="B93" s="160">
        <v>105</v>
      </c>
      <c r="C93" s="161" t="s">
        <v>14</v>
      </c>
      <c r="D93" s="161" t="s">
        <v>121</v>
      </c>
      <c r="E93" s="162" t="s">
        <v>358</v>
      </c>
      <c r="F93" s="162">
        <v>10</v>
      </c>
      <c r="G93" s="163">
        <f>H93/F93</f>
        <v>21</v>
      </c>
      <c r="H93" s="163">
        <v>210</v>
      </c>
      <c r="I93" s="162" t="s">
        <v>359</v>
      </c>
      <c r="J93" s="166" t="s">
        <v>352</v>
      </c>
    </row>
    <row r="94" spans="1:10" x14ac:dyDescent="0.25">
      <c r="A94" s="159">
        <v>90</v>
      </c>
      <c r="B94" s="160">
        <v>106</v>
      </c>
      <c r="C94" s="161" t="s">
        <v>113</v>
      </c>
      <c r="D94" s="161" t="s">
        <v>122</v>
      </c>
      <c r="E94" s="189" t="s">
        <v>580</v>
      </c>
      <c r="F94" s="189">
        <v>1</v>
      </c>
      <c r="G94" s="190">
        <f>H94/F94</f>
        <v>162.66999999999999</v>
      </c>
      <c r="H94" s="191">
        <v>162.66999999999999</v>
      </c>
      <c r="I94" s="165" t="s">
        <v>578</v>
      </c>
      <c r="J94" s="179" t="s">
        <v>579</v>
      </c>
    </row>
    <row r="95" spans="1:10" x14ac:dyDescent="0.25">
      <c r="A95" s="159">
        <v>91</v>
      </c>
      <c r="B95" s="160">
        <v>107</v>
      </c>
      <c r="C95" s="161" t="s">
        <v>123</v>
      </c>
      <c r="D95" s="161" t="s">
        <v>124</v>
      </c>
      <c r="E95" s="189" t="s">
        <v>581</v>
      </c>
      <c r="F95" s="189">
        <v>120</v>
      </c>
      <c r="G95" s="190">
        <f>H95/F95</f>
        <v>2.0059645833333333</v>
      </c>
      <c r="H95" s="191">
        <v>240.71575000000001</v>
      </c>
      <c r="I95" s="165" t="s">
        <v>578</v>
      </c>
      <c r="J95" s="179" t="s">
        <v>579</v>
      </c>
    </row>
    <row r="96" spans="1:10" x14ac:dyDescent="0.25">
      <c r="A96" s="159">
        <v>92</v>
      </c>
      <c r="B96" s="160">
        <v>108</v>
      </c>
      <c r="C96" s="161" t="s">
        <v>54</v>
      </c>
      <c r="D96" s="161" t="s">
        <v>125</v>
      </c>
      <c r="E96" s="189" t="s">
        <v>582</v>
      </c>
      <c r="F96" s="189">
        <v>1</v>
      </c>
      <c r="G96" s="190">
        <f>H96/F96</f>
        <v>299.14999999999998</v>
      </c>
      <c r="H96" s="191">
        <v>299.14999999999998</v>
      </c>
      <c r="I96" s="165" t="s">
        <v>578</v>
      </c>
      <c r="J96" s="179" t="s">
        <v>579</v>
      </c>
    </row>
    <row r="97" spans="1:11" x14ac:dyDescent="0.25">
      <c r="A97" s="159">
        <v>93</v>
      </c>
      <c r="B97" s="160">
        <v>109</v>
      </c>
      <c r="C97" s="161" t="s">
        <v>16</v>
      </c>
      <c r="D97" s="161" t="s">
        <v>126</v>
      </c>
      <c r="E97" s="192" t="s">
        <v>583</v>
      </c>
      <c r="F97" s="192">
        <v>28</v>
      </c>
      <c r="G97" s="163">
        <f>(H97/F97)</f>
        <v>332.14285714285717</v>
      </c>
      <c r="H97" s="193">
        <v>9300</v>
      </c>
      <c r="I97" s="165" t="s">
        <v>584</v>
      </c>
      <c r="J97" s="164" t="s">
        <v>378</v>
      </c>
    </row>
    <row r="98" spans="1:11" x14ac:dyDescent="0.25">
      <c r="A98" s="159">
        <v>94</v>
      </c>
      <c r="B98" s="160">
        <v>110</v>
      </c>
      <c r="C98" s="161" t="s">
        <v>16</v>
      </c>
      <c r="D98" s="161" t="s">
        <v>127</v>
      </c>
      <c r="E98" s="192" t="s">
        <v>585</v>
      </c>
      <c r="F98" s="192">
        <v>30</v>
      </c>
      <c r="G98" s="163">
        <f>(H98/F98)</f>
        <v>48.6</v>
      </c>
      <c r="H98" s="193">
        <v>1458</v>
      </c>
      <c r="I98" s="165" t="s">
        <v>584</v>
      </c>
      <c r="J98" s="164" t="s">
        <v>378</v>
      </c>
    </row>
    <row r="99" spans="1:11" x14ac:dyDescent="0.25">
      <c r="A99" s="159">
        <v>95</v>
      </c>
      <c r="B99" s="160">
        <v>111</v>
      </c>
      <c r="C99" s="161" t="s">
        <v>9</v>
      </c>
      <c r="D99" s="161" t="s">
        <v>128</v>
      </c>
      <c r="E99" s="162" t="s">
        <v>586</v>
      </c>
      <c r="F99" s="162" t="s">
        <v>299</v>
      </c>
      <c r="G99" s="163">
        <v>65</v>
      </c>
      <c r="H99" s="163">
        <v>65</v>
      </c>
      <c r="I99" s="162" t="s">
        <v>473</v>
      </c>
      <c r="J99" s="166" t="s">
        <v>301</v>
      </c>
    </row>
    <row r="100" spans="1:11" x14ac:dyDescent="0.25">
      <c r="A100" s="159">
        <v>96</v>
      </c>
      <c r="B100" s="160">
        <v>112</v>
      </c>
      <c r="C100" s="161" t="s">
        <v>16</v>
      </c>
      <c r="D100" s="161" t="s">
        <v>129</v>
      </c>
      <c r="E100" s="162" t="s">
        <v>587</v>
      </c>
      <c r="F100" s="162" t="s">
        <v>371</v>
      </c>
      <c r="G100" s="163">
        <v>4.45</v>
      </c>
      <c r="H100" s="163">
        <v>44.5</v>
      </c>
      <c r="I100" s="162" t="s">
        <v>390</v>
      </c>
      <c r="J100" s="166" t="s">
        <v>390</v>
      </c>
    </row>
    <row r="101" spans="1:11" ht="15.75" x14ac:dyDescent="0.25">
      <c r="A101" s="159">
        <v>97</v>
      </c>
      <c r="B101" s="160">
        <v>113</v>
      </c>
      <c r="C101" s="161" t="s">
        <v>5</v>
      </c>
      <c r="D101" s="161" t="s">
        <v>130</v>
      </c>
      <c r="E101" s="162" t="s">
        <v>363</v>
      </c>
      <c r="F101" s="162">
        <v>14</v>
      </c>
      <c r="G101" s="163">
        <v>5.2</v>
      </c>
      <c r="H101" s="163">
        <v>72.8</v>
      </c>
      <c r="I101" s="162" t="s">
        <v>352</v>
      </c>
      <c r="J101" s="166" t="s">
        <v>352</v>
      </c>
      <c r="K101" s="15"/>
    </row>
    <row r="102" spans="1:11" x14ac:dyDescent="0.25">
      <c r="A102" s="159">
        <v>98</v>
      </c>
      <c r="B102" s="160">
        <v>114</v>
      </c>
      <c r="C102" s="161" t="s">
        <v>102</v>
      </c>
      <c r="D102" s="161" t="s">
        <v>131</v>
      </c>
      <c r="E102" s="162" t="s">
        <v>571</v>
      </c>
      <c r="F102" s="162" t="s">
        <v>572</v>
      </c>
      <c r="G102" s="163">
        <v>12.45</v>
      </c>
      <c r="H102" s="176">
        <v>348.6</v>
      </c>
      <c r="I102" s="162" t="s">
        <v>393</v>
      </c>
      <c r="J102" s="187" t="s">
        <v>394</v>
      </c>
    </row>
    <row r="103" spans="1:11" x14ac:dyDescent="0.25">
      <c r="A103" s="159">
        <v>99</v>
      </c>
      <c r="B103" s="160">
        <v>116</v>
      </c>
      <c r="C103" s="161" t="s">
        <v>5</v>
      </c>
      <c r="D103" s="161" t="s">
        <v>133</v>
      </c>
      <c r="E103" s="162" t="s">
        <v>570</v>
      </c>
      <c r="F103" s="162">
        <v>14</v>
      </c>
      <c r="G103" s="176">
        <v>6.5714285714285712</v>
      </c>
      <c r="H103" s="176">
        <f>G103*F103</f>
        <v>92</v>
      </c>
      <c r="I103" s="162" t="s">
        <v>528</v>
      </c>
      <c r="J103" s="166" t="s">
        <v>381</v>
      </c>
    </row>
    <row r="104" spans="1:11" x14ac:dyDescent="0.25">
      <c r="A104" s="159">
        <v>100</v>
      </c>
      <c r="B104" s="160">
        <v>117</v>
      </c>
      <c r="C104" s="161" t="s">
        <v>9</v>
      </c>
      <c r="D104" s="161" t="s">
        <v>134</v>
      </c>
      <c r="E104" s="162" t="s">
        <v>566</v>
      </c>
      <c r="F104" s="162" t="s">
        <v>567</v>
      </c>
      <c r="G104" s="172">
        <v>42.924999999999997</v>
      </c>
      <c r="H104" s="173">
        <v>42.924999999999997</v>
      </c>
      <c r="I104" s="174" t="s">
        <v>422</v>
      </c>
      <c r="J104" s="175" t="s">
        <v>422</v>
      </c>
    </row>
    <row r="105" spans="1:11" x14ac:dyDescent="0.25">
      <c r="A105" s="159">
        <v>101</v>
      </c>
      <c r="B105" s="160">
        <v>118</v>
      </c>
      <c r="C105" s="161" t="s">
        <v>5</v>
      </c>
      <c r="D105" s="161" t="s">
        <v>135</v>
      </c>
      <c r="E105" s="162" t="s">
        <v>566</v>
      </c>
      <c r="F105" s="162" t="s">
        <v>568</v>
      </c>
      <c r="G105" s="172">
        <v>2.1419999999999999</v>
      </c>
      <c r="H105" s="173">
        <v>214.2</v>
      </c>
      <c r="I105" s="174" t="s">
        <v>422</v>
      </c>
      <c r="J105" s="175" t="s">
        <v>422</v>
      </c>
    </row>
    <row r="106" spans="1:11" x14ac:dyDescent="0.25">
      <c r="A106" s="159">
        <v>102</v>
      </c>
      <c r="B106" s="160">
        <v>119</v>
      </c>
      <c r="C106" s="161" t="s">
        <v>9</v>
      </c>
      <c r="D106" s="161" t="s">
        <v>136</v>
      </c>
      <c r="E106" s="165" t="s">
        <v>569</v>
      </c>
      <c r="F106" s="165" t="s">
        <v>396</v>
      </c>
      <c r="G106" s="163">
        <v>26</v>
      </c>
      <c r="H106" s="163">
        <v>26</v>
      </c>
      <c r="I106" s="162" t="s">
        <v>416</v>
      </c>
      <c r="J106" s="166" t="s">
        <v>385</v>
      </c>
    </row>
    <row r="107" spans="1:11" x14ac:dyDescent="0.25">
      <c r="A107" s="159">
        <v>103</v>
      </c>
      <c r="B107" s="160">
        <v>121</v>
      </c>
      <c r="C107" s="161" t="s">
        <v>9</v>
      </c>
      <c r="D107" s="161" t="s">
        <v>139</v>
      </c>
      <c r="E107" s="162" t="s">
        <v>558</v>
      </c>
      <c r="F107" s="162" t="s">
        <v>299</v>
      </c>
      <c r="G107" s="163">
        <v>69</v>
      </c>
      <c r="H107" s="163">
        <v>69</v>
      </c>
      <c r="I107" s="162" t="s">
        <v>473</v>
      </c>
      <c r="J107" s="166" t="s">
        <v>301</v>
      </c>
    </row>
    <row r="108" spans="1:11" x14ac:dyDescent="0.25">
      <c r="A108" s="159">
        <v>104</v>
      </c>
      <c r="B108" s="160">
        <v>122</v>
      </c>
      <c r="C108" s="161" t="s">
        <v>113</v>
      </c>
      <c r="D108" s="161" t="s">
        <v>140</v>
      </c>
      <c r="E108" s="162" t="s">
        <v>559</v>
      </c>
      <c r="F108" s="162">
        <v>1</v>
      </c>
      <c r="G108" s="176">
        <v>78.040000000000006</v>
      </c>
      <c r="H108" s="176">
        <f>G108*F108</f>
        <v>78.040000000000006</v>
      </c>
      <c r="I108" s="162" t="s">
        <v>560</v>
      </c>
      <c r="J108" s="166" t="s">
        <v>381</v>
      </c>
    </row>
    <row r="109" spans="1:11" x14ac:dyDescent="0.25">
      <c r="A109" s="159">
        <v>105</v>
      </c>
      <c r="B109" s="160">
        <v>123</v>
      </c>
      <c r="C109" s="161" t="s">
        <v>141</v>
      </c>
      <c r="D109" s="161" t="s">
        <v>654</v>
      </c>
      <c r="E109" s="162" t="s">
        <v>561</v>
      </c>
      <c r="F109" s="162">
        <v>1</v>
      </c>
      <c r="G109" s="163">
        <v>465</v>
      </c>
      <c r="H109" s="163">
        <v>465</v>
      </c>
      <c r="I109" s="162" t="s">
        <v>562</v>
      </c>
      <c r="J109" s="166" t="s">
        <v>401</v>
      </c>
    </row>
    <row r="110" spans="1:11" x14ac:dyDescent="0.25">
      <c r="A110" s="159">
        <v>106</v>
      </c>
      <c r="B110" s="160">
        <v>124</v>
      </c>
      <c r="C110" s="161" t="s">
        <v>141</v>
      </c>
      <c r="D110" s="161" t="s">
        <v>143</v>
      </c>
      <c r="E110" s="162" t="s">
        <v>563</v>
      </c>
      <c r="F110" s="162">
        <v>1</v>
      </c>
      <c r="G110" s="172">
        <v>289.89249999999998</v>
      </c>
      <c r="H110" s="173">
        <v>289.89249999999998</v>
      </c>
      <c r="I110" s="162" t="s">
        <v>422</v>
      </c>
      <c r="J110" s="166" t="s">
        <v>422</v>
      </c>
    </row>
    <row r="111" spans="1:11" x14ac:dyDescent="0.25">
      <c r="A111" s="159">
        <v>107</v>
      </c>
      <c r="B111" s="160">
        <v>125</v>
      </c>
      <c r="C111" s="161" t="s">
        <v>144</v>
      </c>
      <c r="D111" s="161" t="s">
        <v>145</v>
      </c>
      <c r="E111" s="162" t="s">
        <v>564</v>
      </c>
      <c r="F111" s="162" t="s">
        <v>565</v>
      </c>
      <c r="G111" s="163">
        <v>185.68</v>
      </c>
      <c r="H111" s="163">
        <v>185.68</v>
      </c>
      <c r="I111" s="162" t="s">
        <v>536</v>
      </c>
      <c r="J111" s="166" t="s">
        <v>537</v>
      </c>
    </row>
    <row r="112" spans="1:11" x14ac:dyDescent="0.25">
      <c r="A112" s="159">
        <v>108</v>
      </c>
      <c r="B112" s="160">
        <v>127</v>
      </c>
      <c r="C112" s="161" t="s">
        <v>147</v>
      </c>
      <c r="D112" s="161" t="s">
        <v>148</v>
      </c>
      <c r="E112" s="162" t="s">
        <v>556</v>
      </c>
      <c r="F112" s="162">
        <v>6</v>
      </c>
      <c r="G112" s="176">
        <v>51.45</v>
      </c>
      <c r="H112" s="176">
        <f>G112*F112</f>
        <v>308.70000000000005</v>
      </c>
      <c r="I112" s="162" t="s">
        <v>501</v>
      </c>
      <c r="J112" s="166" t="s">
        <v>381</v>
      </c>
    </row>
    <row r="113" spans="1:10" x14ac:dyDescent="0.25">
      <c r="A113" s="159">
        <v>109</v>
      </c>
      <c r="B113" s="160">
        <v>128</v>
      </c>
      <c r="C113" s="161" t="s">
        <v>149</v>
      </c>
      <c r="D113" s="161" t="s">
        <v>150</v>
      </c>
      <c r="E113" s="162" t="s">
        <v>656</v>
      </c>
      <c r="F113" s="162">
        <v>10</v>
      </c>
      <c r="G113" s="177">
        <v>65.64500000000001</v>
      </c>
      <c r="H113" s="178">
        <v>656.45</v>
      </c>
      <c r="I113" s="165" t="s">
        <v>427</v>
      </c>
      <c r="J113" s="179" t="s">
        <v>428</v>
      </c>
    </row>
    <row r="114" spans="1:10" x14ac:dyDescent="0.25">
      <c r="A114" s="159">
        <v>110</v>
      </c>
      <c r="B114" s="160">
        <v>130</v>
      </c>
      <c r="C114" s="161" t="s">
        <v>30</v>
      </c>
      <c r="D114" s="161" t="s">
        <v>153</v>
      </c>
      <c r="E114" s="162" t="s">
        <v>553</v>
      </c>
      <c r="F114" s="162" t="s">
        <v>554</v>
      </c>
      <c r="G114" s="194">
        <v>18.37</v>
      </c>
      <c r="H114" s="176">
        <v>367.31</v>
      </c>
      <c r="I114" s="162" t="s">
        <v>555</v>
      </c>
      <c r="J114" s="187" t="s">
        <v>394</v>
      </c>
    </row>
    <row r="115" spans="1:10" x14ac:dyDescent="0.25">
      <c r="A115" s="159">
        <v>111</v>
      </c>
      <c r="B115" s="160">
        <v>131</v>
      </c>
      <c r="C115" s="161" t="s">
        <v>14</v>
      </c>
      <c r="D115" s="161" t="s">
        <v>153</v>
      </c>
      <c r="E115" s="183" t="s">
        <v>545</v>
      </c>
      <c r="F115" s="183">
        <v>10</v>
      </c>
      <c r="G115" s="184">
        <v>31</v>
      </c>
      <c r="H115" s="184">
        <v>310</v>
      </c>
      <c r="I115" s="162" t="s">
        <v>460</v>
      </c>
      <c r="J115" s="164" t="s">
        <v>378</v>
      </c>
    </row>
    <row r="116" spans="1:10" x14ac:dyDescent="0.25">
      <c r="A116" s="159">
        <v>112</v>
      </c>
      <c r="B116" s="160">
        <v>132</v>
      </c>
      <c r="C116" s="161" t="s">
        <v>5</v>
      </c>
      <c r="D116" s="161" t="s">
        <v>154</v>
      </c>
      <c r="E116" s="162" t="s">
        <v>546</v>
      </c>
      <c r="F116" s="162" t="s">
        <v>547</v>
      </c>
      <c r="G116" s="172">
        <v>73.631249999999994</v>
      </c>
      <c r="H116" s="173">
        <v>73.631249999999994</v>
      </c>
      <c r="I116" s="174" t="s">
        <v>422</v>
      </c>
      <c r="J116" s="175" t="s">
        <v>422</v>
      </c>
    </row>
    <row r="117" spans="1:10" x14ac:dyDescent="0.25">
      <c r="A117" s="159">
        <v>113</v>
      </c>
      <c r="B117" s="160">
        <v>133</v>
      </c>
      <c r="C117" s="161" t="s">
        <v>24</v>
      </c>
      <c r="D117" s="161" t="s">
        <v>155</v>
      </c>
      <c r="E117" s="195" t="s">
        <v>324</v>
      </c>
      <c r="F117" s="195" t="s">
        <v>325</v>
      </c>
      <c r="G117" s="196">
        <v>909.08</v>
      </c>
      <c r="H117" s="196">
        <v>909.08</v>
      </c>
      <c r="I117" s="197" t="s">
        <v>326</v>
      </c>
      <c r="J117" s="198" t="s">
        <v>327</v>
      </c>
    </row>
    <row r="118" spans="1:10" x14ac:dyDescent="0.25">
      <c r="A118" s="159">
        <v>114</v>
      </c>
      <c r="B118" s="160">
        <v>134</v>
      </c>
      <c r="C118" s="161" t="s">
        <v>5</v>
      </c>
      <c r="D118" s="161" t="s">
        <v>156</v>
      </c>
      <c r="E118" s="162" t="s">
        <v>548</v>
      </c>
      <c r="F118" s="162">
        <v>20</v>
      </c>
      <c r="G118" s="163">
        <f>H118/F118</f>
        <v>34.75</v>
      </c>
      <c r="H118" s="163">
        <v>695</v>
      </c>
      <c r="I118" s="162" t="s">
        <v>539</v>
      </c>
      <c r="J118" s="166" t="s">
        <v>304</v>
      </c>
    </row>
    <row r="119" spans="1:10" x14ac:dyDescent="0.25">
      <c r="A119" s="159">
        <v>115</v>
      </c>
      <c r="B119" s="160">
        <v>135</v>
      </c>
      <c r="C119" s="161" t="s">
        <v>5</v>
      </c>
      <c r="D119" s="161" t="s">
        <v>157</v>
      </c>
      <c r="E119" s="162" t="s">
        <v>549</v>
      </c>
      <c r="F119" s="162" t="s">
        <v>489</v>
      </c>
      <c r="G119" s="172">
        <v>10.739750000000001</v>
      </c>
      <c r="H119" s="173">
        <v>107.39750000000001</v>
      </c>
      <c r="I119" s="174" t="s">
        <v>422</v>
      </c>
      <c r="J119" s="175" t="s">
        <v>422</v>
      </c>
    </row>
    <row r="120" spans="1:10" x14ac:dyDescent="0.25">
      <c r="A120" s="159">
        <v>116</v>
      </c>
      <c r="B120" s="160">
        <v>136</v>
      </c>
      <c r="C120" s="161" t="s">
        <v>14</v>
      </c>
      <c r="D120" s="161" t="s">
        <v>158</v>
      </c>
      <c r="E120" s="162" t="s">
        <v>550</v>
      </c>
      <c r="F120" s="162" t="s">
        <v>551</v>
      </c>
      <c r="G120" s="163">
        <v>14</v>
      </c>
      <c r="H120" s="163">
        <v>700</v>
      </c>
      <c r="I120" s="162" t="s">
        <v>552</v>
      </c>
      <c r="J120" s="166" t="s">
        <v>301</v>
      </c>
    </row>
    <row r="121" spans="1:10" x14ac:dyDescent="0.25">
      <c r="A121" s="159">
        <v>117</v>
      </c>
      <c r="B121" s="160">
        <v>138</v>
      </c>
      <c r="C121" s="161" t="s">
        <v>16</v>
      </c>
      <c r="D121" s="161" t="s">
        <v>655</v>
      </c>
      <c r="E121" s="168" t="s">
        <v>336</v>
      </c>
      <c r="F121" s="168" t="s">
        <v>337</v>
      </c>
      <c r="G121" s="169">
        <v>9</v>
      </c>
      <c r="H121" s="169">
        <v>189</v>
      </c>
      <c r="I121" s="168" t="s">
        <v>338</v>
      </c>
      <c r="J121" s="166" t="s">
        <v>331</v>
      </c>
    </row>
    <row r="122" spans="1:10" x14ac:dyDescent="0.25">
      <c r="A122" s="159">
        <v>118</v>
      </c>
      <c r="B122" s="160">
        <v>139</v>
      </c>
      <c r="C122" s="161" t="s">
        <v>16</v>
      </c>
      <c r="D122" s="161" t="s">
        <v>162</v>
      </c>
      <c r="E122" s="162" t="s">
        <v>538</v>
      </c>
      <c r="F122" s="162">
        <v>21</v>
      </c>
      <c r="G122" s="163">
        <f>H122/F122</f>
        <v>11.904761904761905</v>
      </c>
      <c r="H122" s="163">
        <v>250</v>
      </c>
      <c r="I122" s="162" t="s">
        <v>539</v>
      </c>
      <c r="J122" s="166" t="s">
        <v>304</v>
      </c>
    </row>
    <row r="123" spans="1:10" x14ac:dyDescent="0.25">
      <c r="A123" s="159">
        <v>119</v>
      </c>
      <c r="B123" s="160">
        <v>140</v>
      </c>
      <c r="C123" s="161" t="s">
        <v>16</v>
      </c>
      <c r="D123" s="161" t="s">
        <v>163</v>
      </c>
      <c r="E123" s="162" t="s">
        <v>540</v>
      </c>
      <c r="F123" s="162" t="s">
        <v>399</v>
      </c>
      <c r="G123" s="163">
        <v>18.97</v>
      </c>
      <c r="H123" s="176">
        <v>569.25</v>
      </c>
      <c r="I123" s="162" t="s">
        <v>541</v>
      </c>
      <c r="J123" s="166" t="s">
        <v>369</v>
      </c>
    </row>
    <row r="124" spans="1:10" x14ac:dyDescent="0.25">
      <c r="A124" s="159">
        <v>120</v>
      </c>
      <c r="B124" s="160">
        <v>141</v>
      </c>
      <c r="C124" s="161" t="s">
        <v>102</v>
      </c>
      <c r="D124" s="161" t="s">
        <v>164</v>
      </c>
      <c r="E124" s="162" t="s">
        <v>542</v>
      </c>
      <c r="F124" s="162">
        <v>30</v>
      </c>
      <c r="G124" s="163">
        <f>H124/F124</f>
        <v>26.666666666666668</v>
      </c>
      <c r="H124" s="163">
        <v>800</v>
      </c>
      <c r="I124" s="162" t="s">
        <v>543</v>
      </c>
      <c r="J124" s="180" t="s">
        <v>432</v>
      </c>
    </row>
    <row r="125" spans="1:10" x14ac:dyDescent="0.25">
      <c r="A125" s="159">
        <v>121</v>
      </c>
      <c r="B125" s="160">
        <v>142</v>
      </c>
      <c r="C125" s="161" t="s">
        <v>16</v>
      </c>
      <c r="D125" s="161" t="s">
        <v>165</v>
      </c>
      <c r="E125" s="162" t="s">
        <v>544</v>
      </c>
      <c r="F125" s="162">
        <v>10</v>
      </c>
      <c r="G125" s="163">
        <f>H125/F125</f>
        <v>7</v>
      </c>
      <c r="H125" s="163">
        <v>70</v>
      </c>
      <c r="I125" s="162" t="s">
        <v>352</v>
      </c>
      <c r="J125" s="166" t="s">
        <v>352</v>
      </c>
    </row>
    <row r="126" spans="1:10" x14ac:dyDescent="0.25">
      <c r="A126" s="159">
        <v>122</v>
      </c>
      <c r="B126" s="160">
        <v>146</v>
      </c>
      <c r="C126" s="161" t="s">
        <v>170</v>
      </c>
      <c r="D126" s="161" t="s">
        <v>171</v>
      </c>
      <c r="E126" s="165" t="s">
        <v>533</v>
      </c>
      <c r="F126" s="165" t="s">
        <v>534</v>
      </c>
      <c r="G126" s="167">
        <v>119</v>
      </c>
      <c r="H126" s="167">
        <v>119</v>
      </c>
      <c r="I126" s="162" t="s">
        <v>397</v>
      </c>
      <c r="J126" s="164" t="s">
        <v>378</v>
      </c>
    </row>
    <row r="127" spans="1:10" x14ac:dyDescent="0.25">
      <c r="A127" s="159">
        <v>123</v>
      </c>
      <c r="B127" s="160">
        <v>147</v>
      </c>
      <c r="C127" s="161" t="s">
        <v>170</v>
      </c>
      <c r="D127" s="161" t="s">
        <v>172</v>
      </c>
      <c r="E127" s="162" t="s">
        <v>535</v>
      </c>
      <c r="F127" s="162" t="s">
        <v>534</v>
      </c>
      <c r="G127" s="163">
        <v>100.23</v>
      </c>
      <c r="H127" s="163">
        <v>100.23</v>
      </c>
      <c r="I127" s="162" t="s">
        <v>536</v>
      </c>
      <c r="J127" s="166" t="s">
        <v>537</v>
      </c>
    </row>
    <row r="128" spans="1:10" x14ac:dyDescent="0.25">
      <c r="A128" s="159">
        <v>124</v>
      </c>
      <c r="B128" s="160">
        <v>149</v>
      </c>
      <c r="C128" s="161" t="s">
        <v>173</v>
      </c>
      <c r="D128" s="161" t="s">
        <v>175</v>
      </c>
      <c r="E128" s="162" t="s">
        <v>527</v>
      </c>
      <c r="F128" s="162">
        <v>1</v>
      </c>
      <c r="G128" s="176">
        <v>189</v>
      </c>
      <c r="H128" s="176">
        <f>G128*F128</f>
        <v>189</v>
      </c>
      <c r="I128" s="162" t="s">
        <v>528</v>
      </c>
      <c r="J128" s="166" t="s">
        <v>381</v>
      </c>
    </row>
    <row r="129" spans="1:10" x14ac:dyDescent="0.25">
      <c r="A129" s="159">
        <v>125</v>
      </c>
      <c r="B129" s="160">
        <v>150</v>
      </c>
      <c r="C129" s="161" t="s">
        <v>16</v>
      </c>
      <c r="D129" s="161" t="s">
        <v>176</v>
      </c>
      <c r="E129" s="162" t="s">
        <v>529</v>
      </c>
      <c r="F129" s="162">
        <v>30</v>
      </c>
      <c r="G129" s="163">
        <f>H129/F129</f>
        <v>4.9383333333333335</v>
      </c>
      <c r="H129" s="163">
        <v>148.15</v>
      </c>
      <c r="I129" s="162" t="s">
        <v>517</v>
      </c>
      <c r="J129" s="180" t="s">
        <v>432</v>
      </c>
    </row>
    <row r="130" spans="1:10" x14ac:dyDescent="0.25">
      <c r="A130" s="159">
        <v>126</v>
      </c>
      <c r="B130" s="160">
        <v>151</v>
      </c>
      <c r="C130" s="161" t="s">
        <v>16</v>
      </c>
      <c r="D130" s="161" t="s">
        <v>177</v>
      </c>
      <c r="E130" s="162" t="s">
        <v>530</v>
      </c>
      <c r="F130" s="162" t="s">
        <v>399</v>
      </c>
      <c r="G130" s="163">
        <v>1.8470499999999999</v>
      </c>
      <c r="H130" s="176">
        <v>55.411499999999997</v>
      </c>
      <c r="I130" s="162" t="s">
        <v>515</v>
      </c>
      <c r="J130" s="164" t="s">
        <v>378</v>
      </c>
    </row>
    <row r="131" spans="1:10" x14ac:dyDescent="0.25">
      <c r="A131" s="159">
        <v>127</v>
      </c>
      <c r="B131" s="160">
        <v>152</v>
      </c>
      <c r="C131" s="161" t="s">
        <v>5</v>
      </c>
      <c r="D131" s="161" t="s">
        <v>178</v>
      </c>
      <c r="E131" s="162" t="s">
        <v>372</v>
      </c>
      <c r="F131" s="162">
        <v>14</v>
      </c>
      <c r="G131" s="163">
        <v>5.6</v>
      </c>
      <c r="H131" s="163">
        <v>78.400000000000006</v>
      </c>
      <c r="I131" s="162" t="s">
        <v>352</v>
      </c>
      <c r="J131" s="166" t="s">
        <v>352</v>
      </c>
    </row>
    <row r="132" spans="1:10" x14ac:dyDescent="0.25">
      <c r="A132" s="159">
        <v>128</v>
      </c>
      <c r="B132" s="160">
        <v>153</v>
      </c>
      <c r="C132" s="161" t="s">
        <v>5</v>
      </c>
      <c r="D132" s="161" t="s">
        <v>179</v>
      </c>
      <c r="E132" s="165" t="s">
        <v>531</v>
      </c>
      <c r="F132" s="165" t="s">
        <v>399</v>
      </c>
      <c r="G132" s="163">
        <v>5.4753599999999985</v>
      </c>
      <c r="H132" s="163">
        <v>164.26079999999996</v>
      </c>
      <c r="I132" s="162" t="s">
        <v>532</v>
      </c>
      <c r="J132" s="166" t="s">
        <v>378</v>
      </c>
    </row>
    <row r="133" spans="1:10" x14ac:dyDescent="0.25">
      <c r="A133" s="159">
        <v>129</v>
      </c>
      <c r="B133" s="160">
        <v>154</v>
      </c>
      <c r="C133" s="161" t="s">
        <v>16</v>
      </c>
      <c r="D133" s="161" t="s">
        <v>180</v>
      </c>
      <c r="E133" s="162" t="s">
        <v>525</v>
      </c>
      <c r="F133" s="162" t="s">
        <v>371</v>
      </c>
      <c r="G133" s="163">
        <v>3.5289999999999999</v>
      </c>
      <c r="H133" s="163">
        <v>35.29</v>
      </c>
      <c r="I133" s="162" t="s">
        <v>377</v>
      </c>
      <c r="J133" s="164" t="s">
        <v>378</v>
      </c>
    </row>
    <row r="134" spans="1:10" x14ac:dyDescent="0.25">
      <c r="A134" s="159">
        <v>130</v>
      </c>
      <c r="B134" s="160">
        <v>155</v>
      </c>
      <c r="C134" s="161" t="s">
        <v>16</v>
      </c>
      <c r="D134" s="161" t="s">
        <v>181</v>
      </c>
      <c r="E134" s="162" t="s">
        <v>526</v>
      </c>
      <c r="F134" s="162" t="s">
        <v>371</v>
      </c>
      <c r="G134" s="163">
        <v>2.88</v>
      </c>
      <c r="H134" s="163">
        <v>28.8</v>
      </c>
      <c r="I134" s="162" t="s">
        <v>377</v>
      </c>
      <c r="J134" s="164" t="s">
        <v>378</v>
      </c>
    </row>
    <row r="135" spans="1:10" x14ac:dyDescent="0.25">
      <c r="A135" s="159">
        <v>131</v>
      </c>
      <c r="B135" s="160">
        <v>156</v>
      </c>
      <c r="C135" s="161" t="s">
        <v>16</v>
      </c>
      <c r="D135" s="161" t="s">
        <v>182</v>
      </c>
      <c r="E135" s="168" t="s">
        <v>323</v>
      </c>
      <c r="F135" s="168">
        <v>60</v>
      </c>
      <c r="G135" s="169">
        <v>12</v>
      </c>
      <c r="H135" s="169">
        <f>G135*F135</f>
        <v>720</v>
      </c>
      <c r="I135" s="170" t="s">
        <v>317</v>
      </c>
      <c r="J135" s="171" t="s">
        <v>304</v>
      </c>
    </row>
    <row r="136" spans="1:10" x14ac:dyDescent="0.25">
      <c r="A136" s="159">
        <v>132</v>
      </c>
      <c r="B136" s="160">
        <v>157</v>
      </c>
      <c r="C136" s="161" t="s">
        <v>5</v>
      </c>
      <c r="D136" s="161" t="s">
        <v>183</v>
      </c>
      <c r="E136" s="162" t="s">
        <v>519</v>
      </c>
      <c r="F136" s="162">
        <v>14</v>
      </c>
      <c r="G136" s="163">
        <v>5.35</v>
      </c>
      <c r="H136" s="163">
        <v>75</v>
      </c>
      <c r="I136" s="162" t="s">
        <v>352</v>
      </c>
      <c r="J136" s="166" t="s">
        <v>352</v>
      </c>
    </row>
    <row r="137" spans="1:10" x14ac:dyDescent="0.25">
      <c r="A137" s="159">
        <v>133</v>
      </c>
      <c r="B137" s="160">
        <v>158</v>
      </c>
      <c r="C137" s="161" t="s">
        <v>16</v>
      </c>
      <c r="D137" s="161" t="s">
        <v>184</v>
      </c>
      <c r="E137" s="168" t="s">
        <v>321</v>
      </c>
      <c r="F137" s="168">
        <v>14</v>
      </c>
      <c r="G137" s="169">
        <v>13</v>
      </c>
      <c r="H137" s="169">
        <f>G137*F137</f>
        <v>182</v>
      </c>
      <c r="I137" s="170" t="s">
        <v>317</v>
      </c>
      <c r="J137" s="171" t="s">
        <v>304</v>
      </c>
    </row>
    <row r="138" spans="1:10" x14ac:dyDescent="0.25">
      <c r="A138" s="159">
        <v>134</v>
      </c>
      <c r="B138" s="160">
        <v>159</v>
      </c>
      <c r="C138" s="161" t="s">
        <v>16</v>
      </c>
      <c r="D138" s="161" t="s">
        <v>185</v>
      </c>
      <c r="E138" s="162" t="s">
        <v>520</v>
      </c>
      <c r="F138" s="162">
        <v>30</v>
      </c>
      <c r="G138" s="163">
        <f>H138/F138</f>
        <v>5.5669999999999993</v>
      </c>
      <c r="H138" s="163">
        <v>167.01</v>
      </c>
      <c r="I138" s="162" t="s">
        <v>517</v>
      </c>
      <c r="J138" s="166" t="s">
        <v>432</v>
      </c>
    </row>
    <row r="139" spans="1:10" x14ac:dyDescent="0.25">
      <c r="A139" s="159">
        <v>135</v>
      </c>
      <c r="B139" s="160">
        <v>160</v>
      </c>
      <c r="C139" s="161" t="s">
        <v>16</v>
      </c>
      <c r="D139" s="161" t="s">
        <v>186</v>
      </c>
      <c r="E139" s="168" t="s">
        <v>521</v>
      </c>
      <c r="F139" s="168" t="s">
        <v>522</v>
      </c>
      <c r="G139" s="163">
        <v>3.2255799999999999</v>
      </c>
      <c r="H139" s="163">
        <v>161.279</v>
      </c>
      <c r="I139" s="162" t="s">
        <v>450</v>
      </c>
      <c r="J139" s="166" t="s">
        <v>451</v>
      </c>
    </row>
    <row r="140" spans="1:10" x14ac:dyDescent="0.25">
      <c r="A140" s="159">
        <v>136</v>
      </c>
      <c r="B140" s="160">
        <v>161</v>
      </c>
      <c r="C140" s="161" t="s">
        <v>16</v>
      </c>
      <c r="D140" s="161" t="s">
        <v>187</v>
      </c>
      <c r="E140" s="162" t="s">
        <v>523</v>
      </c>
      <c r="F140" s="162" t="s">
        <v>367</v>
      </c>
      <c r="G140" s="163">
        <v>4.59</v>
      </c>
      <c r="H140" s="163">
        <v>459</v>
      </c>
      <c r="I140" s="162" t="s">
        <v>390</v>
      </c>
      <c r="J140" s="166" t="s">
        <v>390</v>
      </c>
    </row>
    <row r="141" spans="1:10" x14ac:dyDescent="0.25">
      <c r="A141" s="159">
        <v>137</v>
      </c>
      <c r="B141" s="160">
        <v>162</v>
      </c>
      <c r="C141" s="161" t="s">
        <v>5</v>
      </c>
      <c r="D141" s="161" t="s">
        <v>188</v>
      </c>
      <c r="E141" s="162" t="s">
        <v>524</v>
      </c>
      <c r="F141" s="162">
        <v>100</v>
      </c>
      <c r="G141" s="163">
        <f>H141/F141</f>
        <v>3.3344999999999998</v>
      </c>
      <c r="H141" s="163">
        <v>333.45</v>
      </c>
      <c r="I141" s="162" t="s">
        <v>517</v>
      </c>
      <c r="J141" s="166" t="s">
        <v>432</v>
      </c>
    </row>
    <row r="142" spans="1:10" x14ac:dyDescent="0.25">
      <c r="A142" s="159">
        <v>138</v>
      </c>
      <c r="B142" s="160">
        <v>164</v>
      </c>
      <c r="C142" s="161" t="s">
        <v>16</v>
      </c>
      <c r="D142" s="161" t="s">
        <v>190</v>
      </c>
      <c r="E142" s="162" t="s">
        <v>516</v>
      </c>
      <c r="F142" s="162">
        <v>30</v>
      </c>
      <c r="G142" s="163">
        <v>67.53</v>
      </c>
      <c r="H142" s="163">
        <v>2025.89</v>
      </c>
      <c r="I142" s="162" t="s">
        <v>517</v>
      </c>
      <c r="J142" s="180" t="s">
        <v>432</v>
      </c>
    </row>
    <row r="143" spans="1:10" x14ac:dyDescent="0.25">
      <c r="A143" s="159">
        <v>139</v>
      </c>
      <c r="B143" s="160">
        <v>165</v>
      </c>
      <c r="C143" s="161" t="s">
        <v>16</v>
      </c>
      <c r="D143" s="161" t="s">
        <v>191</v>
      </c>
      <c r="E143" s="162" t="s">
        <v>518</v>
      </c>
      <c r="F143" s="162">
        <v>100</v>
      </c>
      <c r="G143" s="163">
        <f>H143/F143</f>
        <v>1.8636000000000001</v>
      </c>
      <c r="H143" s="163">
        <v>186.36</v>
      </c>
      <c r="I143" s="162" t="s">
        <v>517</v>
      </c>
      <c r="J143" s="180" t="s">
        <v>432</v>
      </c>
    </row>
    <row r="144" spans="1:10" x14ac:dyDescent="0.25">
      <c r="A144" s="159">
        <v>140</v>
      </c>
      <c r="B144" s="160">
        <v>166</v>
      </c>
      <c r="C144" s="161" t="s">
        <v>16</v>
      </c>
      <c r="D144" s="161" t="s">
        <v>192</v>
      </c>
      <c r="E144" s="162" t="s">
        <v>512</v>
      </c>
      <c r="F144" s="162" t="s">
        <v>513</v>
      </c>
      <c r="G144" s="172">
        <v>16.32</v>
      </c>
      <c r="H144" s="173">
        <v>489.6</v>
      </c>
      <c r="I144" s="174" t="s">
        <v>422</v>
      </c>
      <c r="J144" s="175" t="s">
        <v>422</v>
      </c>
    </row>
    <row r="145" spans="1:10" x14ac:dyDescent="0.25">
      <c r="A145" s="159">
        <v>141</v>
      </c>
      <c r="B145" s="160">
        <v>167</v>
      </c>
      <c r="C145" s="161" t="s">
        <v>16</v>
      </c>
      <c r="D145" s="161" t="s">
        <v>193</v>
      </c>
      <c r="E145" s="162" t="s">
        <v>514</v>
      </c>
      <c r="F145" s="162" t="s">
        <v>383</v>
      </c>
      <c r="G145" s="163">
        <v>4.1476599999999992</v>
      </c>
      <c r="H145" s="176">
        <v>207.38299999999998</v>
      </c>
      <c r="I145" s="162" t="s">
        <v>515</v>
      </c>
      <c r="J145" s="164" t="s">
        <v>378</v>
      </c>
    </row>
    <row r="146" spans="1:10" x14ac:dyDescent="0.25">
      <c r="A146" s="159">
        <v>142</v>
      </c>
      <c r="B146" s="160">
        <v>168</v>
      </c>
      <c r="C146" s="161" t="s">
        <v>38</v>
      </c>
      <c r="D146" s="161" t="s">
        <v>194</v>
      </c>
      <c r="E146" s="162" t="s">
        <v>509</v>
      </c>
      <c r="F146" s="162">
        <v>10</v>
      </c>
      <c r="G146" s="177">
        <v>138.876</v>
      </c>
      <c r="H146" s="178">
        <v>1388.76</v>
      </c>
      <c r="I146" s="165" t="s">
        <v>499</v>
      </c>
      <c r="J146" s="179" t="s">
        <v>428</v>
      </c>
    </row>
    <row r="147" spans="1:10" x14ac:dyDescent="0.25">
      <c r="A147" s="159">
        <v>143</v>
      </c>
      <c r="B147" s="160">
        <v>169</v>
      </c>
      <c r="C147" s="161" t="s">
        <v>14</v>
      </c>
      <c r="D147" s="161" t="s">
        <v>195</v>
      </c>
      <c r="E147" s="162" t="s">
        <v>511</v>
      </c>
      <c r="F147" s="162">
        <v>10</v>
      </c>
      <c r="G147" s="176">
        <v>39</v>
      </c>
      <c r="H147" s="163">
        <f>G147*F147</f>
        <v>390</v>
      </c>
      <c r="I147" s="162" t="s">
        <v>380</v>
      </c>
      <c r="J147" s="166" t="s">
        <v>381</v>
      </c>
    </row>
    <row r="148" spans="1:10" x14ac:dyDescent="0.25">
      <c r="A148" s="159">
        <v>144</v>
      </c>
      <c r="B148" s="160">
        <v>170</v>
      </c>
      <c r="C148" s="161" t="s">
        <v>14</v>
      </c>
      <c r="D148" s="161" t="s">
        <v>196</v>
      </c>
      <c r="E148" s="162" t="s">
        <v>510</v>
      </c>
      <c r="F148" s="162">
        <v>50</v>
      </c>
      <c r="G148" s="176">
        <v>69</v>
      </c>
      <c r="H148" s="163">
        <f>G148*F148</f>
        <v>3450</v>
      </c>
      <c r="I148" s="162" t="s">
        <v>380</v>
      </c>
      <c r="J148" s="166" t="s">
        <v>381</v>
      </c>
    </row>
    <row r="149" spans="1:10" x14ac:dyDescent="0.25">
      <c r="A149" s="159">
        <v>145</v>
      </c>
      <c r="B149" s="160">
        <v>171</v>
      </c>
      <c r="C149" s="161" t="s">
        <v>197</v>
      </c>
      <c r="D149" s="161" t="s">
        <v>198</v>
      </c>
      <c r="E149" s="162" t="s">
        <v>504</v>
      </c>
      <c r="F149" s="162" t="s">
        <v>361</v>
      </c>
      <c r="G149" s="163">
        <v>3695</v>
      </c>
      <c r="H149" s="176">
        <v>3695</v>
      </c>
      <c r="I149" s="162" t="s">
        <v>505</v>
      </c>
      <c r="J149" s="166" t="s">
        <v>369</v>
      </c>
    </row>
    <row r="150" spans="1:10" x14ac:dyDescent="0.25">
      <c r="A150" s="159">
        <v>146</v>
      </c>
      <c r="B150" s="160">
        <v>172</v>
      </c>
      <c r="C150" s="161" t="s">
        <v>54</v>
      </c>
      <c r="D150" s="161" t="s">
        <v>199</v>
      </c>
      <c r="E150" s="162" t="s">
        <v>506</v>
      </c>
      <c r="F150" s="162" t="s">
        <v>507</v>
      </c>
      <c r="G150" s="163">
        <v>447.95</v>
      </c>
      <c r="H150" s="176">
        <v>2239.75</v>
      </c>
      <c r="I150" s="162" t="s">
        <v>508</v>
      </c>
      <c r="J150" s="166" t="s">
        <v>369</v>
      </c>
    </row>
    <row r="151" spans="1:10" x14ac:dyDescent="0.25">
      <c r="A151" s="159">
        <v>147</v>
      </c>
      <c r="B151" s="160">
        <v>173</v>
      </c>
      <c r="C151" s="161" t="s">
        <v>38</v>
      </c>
      <c r="D151" s="161" t="s">
        <v>200</v>
      </c>
      <c r="E151" s="162" t="s">
        <v>500</v>
      </c>
      <c r="F151" s="162">
        <v>5</v>
      </c>
      <c r="G151" s="176">
        <f>492.8/5</f>
        <v>98.56</v>
      </c>
      <c r="H151" s="176">
        <f>G151*F151</f>
        <v>492.8</v>
      </c>
      <c r="I151" s="162" t="s">
        <v>501</v>
      </c>
      <c r="J151" s="166" t="s">
        <v>381</v>
      </c>
    </row>
    <row r="152" spans="1:10" x14ac:dyDescent="0.25">
      <c r="A152" s="159">
        <v>148</v>
      </c>
      <c r="B152" s="160">
        <v>174</v>
      </c>
      <c r="C152" s="161" t="s">
        <v>201</v>
      </c>
      <c r="D152" s="161" t="s">
        <v>202</v>
      </c>
      <c r="E152" s="162" t="s">
        <v>502</v>
      </c>
      <c r="F152" s="162">
        <v>10</v>
      </c>
      <c r="G152" s="177">
        <v>85</v>
      </c>
      <c r="H152" s="178">
        <v>850</v>
      </c>
      <c r="I152" s="165" t="s">
        <v>499</v>
      </c>
      <c r="J152" s="179" t="s">
        <v>428</v>
      </c>
    </row>
    <row r="153" spans="1:10" x14ac:dyDescent="0.25">
      <c r="A153" s="199">
        <v>149</v>
      </c>
      <c r="B153" s="200">
        <v>175</v>
      </c>
      <c r="C153" s="201" t="s">
        <v>197</v>
      </c>
      <c r="D153" s="201" t="s">
        <v>203</v>
      </c>
      <c r="E153" s="201"/>
      <c r="F153" s="201"/>
      <c r="G153" s="202"/>
      <c r="H153" s="202"/>
      <c r="I153" s="201"/>
      <c r="J153" s="203"/>
    </row>
    <row r="154" spans="1:10" x14ac:dyDescent="0.25">
      <c r="A154" s="199">
        <v>150</v>
      </c>
      <c r="B154" s="200">
        <v>176</v>
      </c>
      <c r="C154" s="201" t="s">
        <v>204</v>
      </c>
      <c r="D154" s="201" t="s">
        <v>205</v>
      </c>
      <c r="E154" s="201"/>
      <c r="F154" s="201"/>
      <c r="G154" s="202"/>
      <c r="H154" s="202"/>
      <c r="I154" s="201"/>
      <c r="J154" s="203"/>
    </row>
    <row r="155" spans="1:10" x14ac:dyDescent="0.25">
      <c r="A155" s="159">
        <v>151</v>
      </c>
      <c r="B155" s="160">
        <v>177</v>
      </c>
      <c r="C155" s="161" t="s">
        <v>14</v>
      </c>
      <c r="D155" s="161" t="s">
        <v>206</v>
      </c>
      <c r="E155" s="162" t="s">
        <v>311</v>
      </c>
      <c r="F155" s="162">
        <v>50</v>
      </c>
      <c r="G155" s="163">
        <v>17.84</v>
      </c>
      <c r="H155" s="163">
        <v>892.45</v>
      </c>
      <c r="I155" s="162" t="s">
        <v>303</v>
      </c>
      <c r="J155" s="166" t="s">
        <v>304</v>
      </c>
    </row>
    <row r="156" spans="1:10" x14ac:dyDescent="0.25">
      <c r="A156" s="159">
        <v>152</v>
      </c>
      <c r="B156" s="160">
        <v>179</v>
      </c>
      <c r="C156" s="161" t="s">
        <v>24</v>
      </c>
      <c r="D156" s="161" t="s">
        <v>208</v>
      </c>
      <c r="E156" s="165" t="s">
        <v>503</v>
      </c>
      <c r="F156" s="165" t="s">
        <v>494</v>
      </c>
      <c r="G156" s="163">
        <v>43</v>
      </c>
      <c r="H156" s="163">
        <v>43</v>
      </c>
      <c r="I156" s="162" t="s">
        <v>416</v>
      </c>
      <c r="J156" s="166" t="s">
        <v>385</v>
      </c>
    </row>
    <row r="157" spans="1:10" x14ac:dyDescent="0.25">
      <c r="A157" s="159">
        <v>153</v>
      </c>
      <c r="B157" s="160">
        <v>180</v>
      </c>
      <c r="C157" s="161" t="s">
        <v>14</v>
      </c>
      <c r="D157" s="161" t="s">
        <v>209</v>
      </c>
      <c r="E157" s="204" t="s">
        <v>498</v>
      </c>
      <c r="F157" s="162">
        <v>5</v>
      </c>
      <c r="G157" s="177">
        <v>54.453999999999994</v>
      </c>
      <c r="H157" s="178">
        <v>272.27</v>
      </c>
      <c r="I157" s="165" t="s">
        <v>499</v>
      </c>
      <c r="J157" s="179" t="s">
        <v>428</v>
      </c>
    </row>
    <row r="158" spans="1:10" x14ac:dyDescent="0.25">
      <c r="A158" s="159">
        <v>154</v>
      </c>
      <c r="B158" s="160">
        <v>181</v>
      </c>
      <c r="C158" s="161" t="s">
        <v>210</v>
      </c>
      <c r="D158" s="161" t="s">
        <v>211</v>
      </c>
      <c r="E158" s="162" t="s">
        <v>497</v>
      </c>
      <c r="F158" s="162" t="s">
        <v>494</v>
      </c>
      <c r="G158" s="163">
        <v>109</v>
      </c>
      <c r="H158" s="163">
        <v>109</v>
      </c>
      <c r="I158" s="162" t="s">
        <v>390</v>
      </c>
      <c r="J158" s="166" t="s">
        <v>390</v>
      </c>
    </row>
    <row r="159" spans="1:10" x14ac:dyDescent="0.25">
      <c r="A159" s="159">
        <v>155</v>
      </c>
      <c r="B159" s="160">
        <v>184</v>
      </c>
      <c r="C159" s="161" t="s">
        <v>210</v>
      </c>
      <c r="D159" s="161" t="s">
        <v>215</v>
      </c>
      <c r="E159" s="162" t="s">
        <v>493</v>
      </c>
      <c r="F159" s="162" t="s">
        <v>494</v>
      </c>
      <c r="G159" s="163">
        <v>63</v>
      </c>
      <c r="H159" s="163">
        <v>63</v>
      </c>
      <c r="I159" s="162" t="s">
        <v>390</v>
      </c>
      <c r="J159" s="166" t="s">
        <v>390</v>
      </c>
    </row>
    <row r="160" spans="1:10" x14ac:dyDescent="0.25">
      <c r="A160" s="159">
        <v>156</v>
      </c>
      <c r="B160" s="160">
        <v>185</v>
      </c>
      <c r="C160" s="161" t="s">
        <v>216</v>
      </c>
      <c r="D160" s="161" t="s">
        <v>217</v>
      </c>
      <c r="E160" s="162" t="s">
        <v>495</v>
      </c>
      <c r="F160" s="162" t="s">
        <v>496</v>
      </c>
      <c r="G160" s="163">
        <v>54.5</v>
      </c>
      <c r="H160" s="163">
        <v>54.5</v>
      </c>
      <c r="I160" s="162" t="s">
        <v>390</v>
      </c>
      <c r="J160" s="166" t="s">
        <v>390</v>
      </c>
    </row>
    <row r="161" spans="1:10" x14ac:dyDescent="0.25">
      <c r="A161" s="159">
        <v>157</v>
      </c>
      <c r="B161" s="160">
        <v>187</v>
      </c>
      <c r="C161" s="161" t="s">
        <v>16</v>
      </c>
      <c r="D161" s="161" t="s">
        <v>219</v>
      </c>
      <c r="E161" s="162" t="s">
        <v>488</v>
      </c>
      <c r="F161" s="162" t="s">
        <v>489</v>
      </c>
      <c r="G161" s="163" t="s">
        <v>490</v>
      </c>
      <c r="H161" s="163">
        <v>1506.8</v>
      </c>
      <c r="I161" s="162" t="s">
        <v>492</v>
      </c>
      <c r="J161" s="166" t="s">
        <v>437</v>
      </c>
    </row>
    <row r="162" spans="1:10" x14ac:dyDescent="0.25">
      <c r="A162" s="159">
        <v>158</v>
      </c>
      <c r="B162" s="160">
        <v>188</v>
      </c>
      <c r="C162" s="161" t="s">
        <v>5</v>
      </c>
      <c r="D162" s="161" t="s">
        <v>220</v>
      </c>
      <c r="E162" s="168" t="s">
        <v>319</v>
      </c>
      <c r="F162" s="168">
        <v>30</v>
      </c>
      <c r="G162" s="169">
        <v>38</v>
      </c>
      <c r="H162" s="169">
        <f>G162*F162</f>
        <v>1140</v>
      </c>
      <c r="I162" s="170" t="s">
        <v>317</v>
      </c>
      <c r="J162" s="171" t="s">
        <v>304</v>
      </c>
    </row>
    <row r="163" spans="1:10" x14ac:dyDescent="0.25">
      <c r="A163" s="159">
        <v>159</v>
      </c>
      <c r="B163" s="160">
        <v>189</v>
      </c>
      <c r="C163" s="161" t="s">
        <v>16</v>
      </c>
      <c r="D163" s="161" t="s">
        <v>221</v>
      </c>
      <c r="E163" s="205" t="s">
        <v>487</v>
      </c>
      <c r="F163" s="205" t="s">
        <v>399</v>
      </c>
      <c r="G163" s="163">
        <v>14.003324999999998</v>
      </c>
      <c r="H163" s="163">
        <v>420.09974999999997</v>
      </c>
      <c r="I163" s="174" t="s">
        <v>475</v>
      </c>
      <c r="J163" s="175" t="s">
        <v>475</v>
      </c>
    </row>
    <row r="164" spans="1:10" x14ac:dyDescent="0.25">
      <c r="A164" s="159">
        <v>160</v>
      </c>
      <c r="B164" s="160">
        <v>190</v>
      </c>
      <c r="C164" s="161" t="s">
        <v>5</v>
      </c>
      <c r="D164" s="161" t="s">
        <v>222</v>
      </c>
      <c r="E164" s="162" t="s">
        <v>366</v>
      </c>
      <c r="F164" s="162" t="s">
        <v>367</v>
      </c>
      <c r="G164" s="163">
        <v>2.97</v>
      </c>
      <c r="H164" s="176">
        <v>297</v>
      </c>
      <c r="I164" s="162" t="s">
        <v>368</v>
      </c>
      <c r="J164" s="166" t="s">
        <v>369</v>
      </c>
    </row>
    <row r="165" spans="1:10" x14ac:dyDescent="0.25">
      <c r="A165" s="159">
        <v>161</v>
      </c>
      <c r="B165" s="160">
        <v>191</v>
      </c>
      <c r="C165" s="161" t="s">
        <v>54</v>
      </c>
      <c r="D165" s="161" t="s">
        <v>223</v>
      </c>
      <c r="E165" s="162" t="s">
        <v>370</v>
      </c>
      <c r="F165" s="162" t="s">
        <v>371</v>
      </c>
      <c r="G165" s="163">
        <v>90.7</v>
      </c>
      <c r="H165" s="176">
        <v>907</v>
      </c>
      <c r="I165" s="162" t="s">
        <v>368</v>
      </c>
      <c r="J165" s="166" t="s">
        <v>369</v>
      </c>
    </row>
    <row r="166" spans="1:10" x14ac:dyDescent="0.25">
      <c r="A166" s="159">
        <v>162</v>
      </c>
      <c r="B166" s="160">
        <v>193</v>
      </c>
      <c r="C166" s="161" t="s">
        <v>16</v>
      </c>
      <c r="D166" s="161" t="s">
        <v>225</v>
      </c>
      <c r="E166" s="205" t="s">
        <v>486</v>
      </c>
      <c r="F166" s="205" t="s">
        <v>399</v>
      </c>
      <c r="G166" s="163">
        <v>26.339063333333335</v>
      </c>
      <c r="H166" s="163">
        <v>790.17190000000005</v>
      </c>
      <c r="I166" s="174" t="s">
        <v>475</v>
      </c>
      <c r="J166" s="175" t="s">
        <v>475</v>
      </c>
    </row>
    <row r="167" spans="1:10" x14ac:dyDescent="0.25">
      <c r="A167" s="159">
        <v>163</v>
      </c>
      <c r="B167" s="160">
        <v>194</v>
      </c>
      <c r="C167" s="161" t="s">
        <v>16</v>
      </c>
      <c r="D167" s="161" t="s">
        <v>226</v>
      </c>
      <c r="E167" s="163" t="s">
        <v>486</v>
      </c>
      <c r="F167" s="163" t="s">
        <v>399</v>
      </c>
      <c r="G167" s="163">
        <v>43.899298333333327</v>
      </c>
      <c r="H167" s="163">
        <v>1316.9789499999997</v>
      </c>
      <c r="I167" s="163" t="s">
        <v>475</v>
      </c>
      <c r="J167" s="180" t="s">
        <v>475</v>
      </c>
    </row>
    <row r="168" spans="1:10" x14ac:dyDescent="0.25">
      <c r="A168" s="159">
        <v>164</v>
      </c>
      <c r="B168" s="160">
        <v>195</v>
      </c>
      <c r="C168" s="161" t="s">
        <v>38</v>
      </c>
      <c r="D168" s="161" t="s">
        <v>227</v>
      </c>
      <c r="E168" s="162" t="s">
        <v>477</v>
      </c>
      <c r="F168" s="162" t="s">
        <v>478</v>
      </c>
      <c r="G168" s="163" t="s">
        <v>479</v>
      </c>
      <c r="H168" s="163">
        <v>1800</v>
      </c>
      <c r="I168" s="162" t="s">
        <v>481</v>
      </c>
      <c r="J168" s="166" t="s">
        <v>437</v>
      </c>
    </row>
    <row r="169" spans="1:10" ht="30.75" customHeight="1" x14ac:dyDescent="0.25">
      <c r="A169" s="159">
        <v>165</v>
      </c>
      <c r="B169" s="160">
        <v>196</v>
      </c>
      <c r="C169" s="161" t="s">
        <v>5</v>
      </c>
      <c r="D169" s="161" t="s">
        <v>228</v>
      </c>
      <c r="E169" s="165" t="s">
        <v>482</v>
      </c>
      <c r="F169" s="165" t="s">
        <v>483</v>
      </c>
      <c r="G169" s="163">
        <v>8.83</v>
      </c>
      <c r="H169" s="163">
        <v>176.5</v>
      </c>
      <c r="I169" s="204" t="s">
        <v>658</v>
      </c>
      <c r="J169" s="166" t="s">
        <v>385</v>
      </c>
    </row>
    <row r="170" spans="1:10" x14ac:dyDescent="0.25">
      <c r="A170" s="159">
        <v>166</v>
      </c>
      <c r="B170" s="160">
        <v>197</v>
      </c>
      <c r="C170" s="161" t="s">
        <v>16</v>
      </c>
      <c r="D170" s="161" t="s">
        <v>229</v>
      </c>
      <c r="E170" s="162" t="s">
        <v>485</v>
      </c>
      <c r="F170" s="162" t="s">
        <v>399</v>
      </c>
      <c r="G170" s="163">
        <v>26.8</v>
      </c>
      <c r="H170" s="176">
        <v>804</v>
      </c>
      <c r="I170" s="162" t="s">
        <v>374</v>
      </c>
      <c r="J170" s="166" t="s">
        <v>369</v>
      </c>
    </row>
    <row r="171" spans="1:10" x14ac:dyDescent="0.25">
      <c r="A171" s="159">
        <v>167</v>
      </c>
      <c r="B171" s="160">
        <v>198</v>
      </c>
      <c r="C171" s="161" t="s">
        <v>16</v>
      </c>
      <c r="D171" s="161" t="s">
        <v>230</v>
      </c>
      <c r="E171" s="205" t="s">
        <v>474</v>
      </c>
      <c r="F171" s="205" t="s">
        <v>371</v>
      </c>
      <c r="G171" s="163">
        <v>23.119999999999997</v>
      </c>
      <c r="H171" s="163">
        <v>231.2</v>
      </c>
      <c r="I171" s="174" t="s">
        <v>475</v>
      </c>
      <c r="J171" s="175" t="s">
        <v>475</v>
      </c>
    </row>
    <row r="172" spans="1:10" x14ac:dyDescent="0.25">
      <c r="A172" s="159">
        <v>168</v>
      </c>
      <c r="B172" s="160">
        <v>199</v>
      </c>
      <c r="C172" s="161" t="s">
        <v>16</v>
      </c>
      <c r="D172" s="161" t="s">
        <v>231</v>
      </c>
      <c r="E172" s="162" t="s">
        <v>476</v>
      </c>
      <c r="F172" s="162">
        <v>10</v>
      </c>
      <c r="G172" s="163">
        <f>H172/F172</f>
        <v>30</v>
      </c>
      <c r="H172" s="163">
        <v>300</v>
      </c>
      <c r="I172" s="162" t="s">
        <v>352</v>
      </c>
      <c r="J172" s="166" t="s">
        <v>352</v>
      </c>
    </row>
    <row r="173" spans="1:10" x14ac:dyDescent="0.25">
      <c r="A173" s="159">
        <v>169</v>
      </c>
      <c r="B173" s="160">
        <v>200</v>
      </c>
      <c r="C173" s="161" t="s">
        <v>30</v>
      </c>
      <c r="D173" s="161" t="s">
        <v>232</v>
      </c>
      <c r="E173" s="162" t="s">
        <v>458</v>
      </c>
      <c r="F173" s="162">
        <v>1</v>
      </c>
      <c r="G173" s="163">
        <f>H173/F173</f>
        <v>29</v>
      </c>
      <c r="H173" s="163">
        <v>29</v>
      </c>
      <c r="I173" s="162" t="s">
        <v>352</v>
      </c>
      <c r="J173" s="166" t="s">
        <v>352</v>
      </c>
    </row>
    <row r="174" spans="1:10" x14ac:dyDescent="0.25">
      <c r="A174" s="159">
        <v>170</v>
      </c>
      <c r="B174" s="160">
        <v>201</v>
      </c>
      <c r="C174" s="161" t="s">
        <v>233</v>
      </c>
      <c r="D174" s="161" t="s">
        <v>234</v>
      </c>
      <c r="E174" s="162" t="s">
        <v>456</v>
      </c>
      <c r="F174" s="162" t="s">
        <v>457</v>
      </c>
      <c r="G174" s="163">
        <v>24.75</v>
      </c>
      <c r="H174" s="163">
        <v>99</v>
      </c>
      <c r="I174" s="162" t="s">
        <v>390</v>
      </c>
      <c r="J174" s="166" t="s">
        <v>390</v>
      </c>
    </row>
    <row r="175" spans="1:10" x14ac:dyDescent="0.25">
      <c r="A175" s="159">
        <v>171</v>
      </c>
      <c r="B175" s="160">
        <v>206</v>
      </c>
      <c r="C175" s="161" t="s">
        <v>5</v>
      </c>
      <c r="D175" s="161" t="s">
        <v>240</v>
      </c>
      <c r="E175" s="168" t="s">
        <v>348</v>
      </c>
      <c r="F175" s="168" t="s">
        <v>343</v>
      </c>
      <c r="G175" s="169">
        <v>25</v>
      </c>
      <c r="H175" s="169">
        <v>750</v>
      </c>
      <c r="I175" s="168" t="s">
        <v>349</v>
      </c>
      <c r="J175" s="166" t="s">
        <v>331</v>
      </c>
    </row>
    <row r="176" spans="1:10" x14ac:dyDescent="0.25">
      <c r="A176" s="159">
        <v>172</v>
      </c>
      <c r="B176" s="160">
        <v>208</v>
      </c>
      <c r="C176" s="161" t="s">
        <v>242</v>
      </c>
      <c r="D176" s="161" t="s">
        <v>243</v>
      </c>
      <c r="E176" s="162" t="s">
        <v>653</v>
      </c>
      <c r="F176" s="162" t="s">
        <v>399</v>
      </c>
      <c r="G176" s="163">
        <v>49.27</v>
      </c>
      <c r="H176" s="163">
        <v>1478.24</v>
      </c>
      <c r="I176" s="162" t="s">
        <v>555</v>
      </c>
      <c r="J176" s="166" t="s">
        <v>394</v>
      </c>
    </row>
    <row r="177" spans="1:15" x14ac:dyDescent="0.25">
      <c r="A177" s="159">
        <v>173</v>
      </c>
      <c r="B177" s="160">
        <v>209</v>
      </c>
      <c r="C177" s="161" t="s">
        <v>7</v>
      </c>
      <c r="D177" s="161" t="s">
        <v>244</v>
      </c>
      <c r="E177" s="162" t="s">
        <v>298</v>
      </c>
      <c r="F177" s="162" t="s">
        <v>299</v>
      </c>
      <c r="G177" s="163">
        <v>113</v>
      </c>
      <c r="H177" s="163">
        <v>113</v>
      </c>
      <c r="I177" s="162" t="s">
        <v>300</v>
      </c>
      <c r="J177" s="166" t="s">
        <v>301</v>
      </c>
    </row>
    <row r="178" spans="1:15" x14ac:dyDescent="0.25">
      <c r="A178" s="159">
        <v>174</v>
      </c>
      <c r="B178" s="160">
        <v>210</v>
      </c>
      <c r="C178" s="161" t="s">
        <v>245</v>
      </c>
      <c r="D178" s="161" t="s">
        <v>246</v>
      </c>
      <c r="E178" s="162" t="s">
        <v>302</v>
      </c>
      <c r="F178" s="162">
        <v>20</v>
      </c>
      <c r="G178" s="163">
        <v>93</v>
      </c>
      <c r="H178" s="163">
        <f t="shared" ref="H178:H183" si="0">G178*F178</f>
        <v>1860</v>
      </c>
      <c r="I178" s="162" t="s">
        <v>303</v>
      </c>
      <c r="J178" s="166" t="s">
        <v>304</v>
      </c>
    </row>
    <row r="179" spans="1:15" x14ac:dyDescent="0.25">
      <c r="A179" s="159">
        <v>175</v>
      </c>
      <c r="B179" s="160">
        <v>211</v>
      </c>
      <c r="C179" s="161" t="s">
        <v>245</v>
      </c>
      <c r="D179" s="161" t="s">
        <v>247</v>
      </c>
      <c r="E179" s="162" t="s">
        <v>305</v>
      </c>
      <c r="F179" s="162">
        <v>20</v>
      </c>
      <c r="G179" s="163">
        <v>80</v>
      </c>
      <c r="H179" s="163">
        <f t="shared" si="0"/>
        <v>1600</v>
      </c>
      <c r="I179" s="162" t="s">
        <v>303</v>
      </c>
      <c r="J179" s="166" t="s">
        <v>304</v>
      </c>
    </row>
    <row r="180" spans="1:15" x14ac:dyDescent="0.25">
      <c r="A180" s="159">
        <v>176</v>
      </c>
      <c r="B180" s="160">
        <v>212</v>
      </c>
      <c r="C180" s="161" t="s">
        <v>245</v>
      </c>
      <c r="D180" s="161" t="s">
        <v>248</v>
      </c>
      <c r="E180" s="162" t="s">
        <v>306</v>
      </c>
      <c r="F180" s="162">
        <v>40</v>
      </c>
      <c r="G180" s="163">
        <v>44.85</v>
      </c>
      <c r="H180" s="163">
        <f t="shared" si="0"/>
        <v>1794</v>
      </c>
      <c r="I180" s="162" t="s">
        <v>303</v>
      </c>
      <c r="J180" s="166" t="s">
        <v>304</v>
      </c>
      <c r="K180" s="17"/>
      <c r="L180" s="12"/>
      <c r="M180" s="12"/>
      <c r="N180" s="13"/>
      <c r="O180" s="11"/>
    </row>
    <row r="181" spans="1:15" x14ac:dyDescent="0.25">
      <c r="A181" s="159">
        <v>177</v>
      </c>
      <c r="B181" s="160">
        <v>213</v>
      </c>
      <c r="C181" s="161" t="s">
        <v>7</v>
      </c>
      <c r="D181" s="161" t="s">
        <v>249</v>
      </c>
      <c r="E181" s="162" t="s">
        <v>307</v>
      </c>
      <c r="F181" s="162">
        <v>20</v>
      </c>
      <c r="G181" s="163">
        <v>95</v>
      </c>
      <c r="H181" s="163">
        <f t="shared" si="0"/>
        <v>1900</v>
      </c>
      <c r="I181" s="162" t="s">
        <v>303</v>
      </c>
      <c r="J181" s="166" t="s">
        <v>304</v>
      </c>
    </row>
    <row r="182" spans="1:15" x14ac:dyDescent="0.25">
      <c r="A182" s="159">
        <v>178</v>
      </c>
      <c r="B182" s="160">
        <v>214</v>
      </c>
      <c r="C182" s="161" t="s">
        <v>245</v>
      </c>
      <c r="D182" s="161" t="s">
        <v>250</v>
      </c>
      <c r="E182" s="162" t="s">
        <v>308</v>
      </c>
      <c r="F182" s="162">
        <v>20</v>
      </c>
      <c r="G182" s="163">
        <v>84</v>
      </c>
      <c r="H182" s="163">
        <f t="shared" si="0"/>
        <v>1680</v>
      </c>
      <c r="I182" s="162" t="s">
        <v>303</v>
      </c>
      <c r="J182" s="166" t="s">
        <v>304</v>
      </c>
    </row>
    <row r="183" spans="1:15" x14ac:dyDescent="0.25">
      <c r="A183" s="159">
        <v>179</v>
      </c>
      <c r="B183" s="160">
        <v>215</v>
      </c>
      <c r="C183" s="161" t="s">
        <v>245</v>
      </c>
      <c r="D183" s="161" t="s">
        <v>251</v>
      </c>
      <c r="E183" s="162" t="s">
        <v>309</v>
      </c>
      <c r="F183" s="162">
        <v>20</v>
      </c>
      <c r="G183" s="163">
        <v>74</v>
      </c>
      <c r="H183" s="163">
        <f t="shared" si="0"/>
        <v>1480</v>
      </c>
      <c r="I183" s="162" t="s">
        <v>303</v>
      </c>
      <c r="J183" s="166" t="s">
        <v>304</v>
      </c>
    </row>
    <row r="184" spans="1:15" x14ac:dyDescent="0.25">
      <c r="A184" s="159">
        <v>180</v>
      </c>
      <c r="B184" s="160">
        <v>218</v>
      </c>
      <c r="C184" s="161" t="s">
        <v>255</v>
      </c>
      <c r="D184" s="161" t="s">
        <v>256</v>
      </c>
      <c r="E184" s="162" t="s">
        <v>310</v>
      </c>
      <c r="F184" s="162" t="s">
        <v>299</v>
      </c>
      <c r="G184" s="163">
        <v>20</v>
      </c>
      <c r="H184" s="163">
        <v>20</v>
      </c>
      <c r="I184" s="162" t="s">
        <v>300</v>
      </c>
      <c r="J184" s="166" t="s">
        <v>301</v>
      </c>
    </row>
    <row r="185" spans="1:15" x14ac:dyDescent="0.25">
      <c r="A185" s="159">
        <v>181</v>
      </c>
      <c r="B185" s="160">
        <v>219</v>
      </c>
      <c r="C185" s="161" t="s">
        <v>9</v>
      </c>
      <c r="D185" s="161" t="s">
        <v>257</v>
      </c>
      <c r="E185" s="162" t="s">
        <v>472</v>
      </c>
      <c r="F185" s="162" t="s">
        <v>299</v>
      </c>
      <c r="G185" s="163">
        <v>65</v>
      </c>
      <c r="H185" s="163">
        <v>65</v>
      </c>
      <c r="I185" s="162" t="s">
        <v>473</v>
      </c>
      <c r="J185" s="166" t="s">
        <v>301</v>
      </c>
    </row>
    <row r="186" spans="1:15" x14ac:dyDescent="0.25">
      <c r="A186" s="159">
        <v>182</v>
      </c>
      <c r="B186" s="160">
        <v>220</v>
      </c>
      <c r="C186" s="161" t="s">
        <v>54</v>
      </c>
      <c r="D186" s="161" t="s">
        <v>258</v>
      </c>
      <c r="E186" s="183" t="s">
        <v>459</v>
      </c>
      <c r="F186" s="183">
        <v>5</v>
      </c>
      <c r="G186" s="184">
        <v>30</v>
      </c>
      <c r="H186" s="184">
        <v>150</v>
      </c>
      <c r="I186" s="162" t="s">
        <v>460</v>
      </c>
      <c r="J186" s="164" t="s">
        <v>378</v>
      </c>
    </row>
    <row r="187" spans="1:15" x14ac:dyDescent="0.25">
      <c r="A187" s="159">
        <v>183</v>
      </c>
      <c r="B187" s="160">
        <v>221</v>
      </c>
      <c r="C187" s="161" t="s">
        <v>14</v>
      </c>
      <c r="D187" s="161" t="s">
        <v>259</v>
      </c>
      <c r="E187" s="162" t="s">
        <v>469</v>
      </c>
      <c r="F187" s="162" t="s">
        <v>470</v>
      </c>
      <c r="G187" s="163">
        <v>117</v>
      </c>
      <c r="H187" s="163">
        <v>117</v>
      </c>
      <c r="I187" s="162" t="s">
        <v>471</v>
      </c>
      <c r="J187" s="164" t="s">
        <v>378</v>
      </c>
    </row>
    <row r="188" spans="1:15" x14ac:dyDescent="0.25">
      <c r="A188" s="159">
        <v>184</v>
      </c>
      <c r="B188" s="160">
        <v>222</v>
      </c>
      <c r="C188" s="161" t="s">
        <v>14</v>
      </c>
      <c r="D188" s="161" t="s">
        <v>260</v>
      </c>
      <c r="E188" s="162" t="s">
        <v>313</v>
      </c>
      <c r="F188" s="162">
        <v>5</v>
      </c>
      <c r="G188" s="163">
        <v>21.4</v>
      </c>
      <c r="H188" s="163">
        <v>107</v>
      </c>
      <c r="I188" s="162" t="s">
        <v>314</v>
      </c>
      <c r="J188" s="166" t="s">
        <v>304</v>
      </c>
    </row>
    <row r="189" spans="1:15" x14ac:dyDescent="0.25">
      <c r="A189" s="159">
        <v>185</v>
      </c>
      <c r="B189" s="160">
        <v>223</v>
      </c>
      <c r="C189" s="161" t="s">
        <v>5</v>
      </c>
      <c r="D189" s="161" t="s">
        <v>260</v>
      </c>
      <c r="E189" s="165" t="s">
        <v>461</v>
      </c>
      <c r="F189" s="165" t="s">
        <v>399</v>
      </c>
      <c r="G189" s="163">
        <v>2.66</v>
      </c>
      <c r="H189" s="163">
        <v>80</v>
      </c>
      <c r="I189" s="162" t="s">
        <v>409</v>
      </c>
      <c r="J189" s="166" t="s">
        <v>385</v>
      </c>
    </row>
    <row r="190" spans="1:15" x14ac:dyDescent="0.25">
      <c r="A190" s="159">
        <v>186</v>
      </c>
      <c r="B190" s="160">
        <v>224</v>
      </c>
      <c r="C190" s="161" t="s">
        <v>9</v>
      </c>
      <c r="D190" s="161" t="s">
        <v>261</v>
      </c>
      <c r="E190" s="168" t="s">
        <v>339</v>
      </c>
      <c r="F190" s="168" t="s">
        <v>340</v>
      </c>
      <c r="G190" s="169">
        <v>110</v>
      </c>
      <c r="H190" s="169">
        <v>110</v>
      </c>
      <c r="I190" s="168" t="s">
        <v>657</v>
      </c>
      <c r="J190" s="166" t="s">
        <v>331</v>
      </c>
    </row>
    <row r="191" spans="1:15" x14ac:dyDescent="0.25">
      <c r="A191" s="159">
        <v>187</v>
      </c>
      <c r="B191" s="160">
        <v>225</v>
      </c>
      <c r="C191" s="161" t="s">
        <v>5</v>
      </c>
      <c r="D191" s="161" t="s">
        <v>262</v>
      </c>
      <c r="E191" s="168" t="s">
        <v>342</v>
      </c>
      <c r="F191" s="168" t="s">
        <v>343</v>
      </c>
      <c r="G191" s="169">
        <v>9.5</v>
      </c>
      <c r="H191" s="169">
        <v>285</v>
      </c>
      <c r="I191" s="168" t="s">
        <v>657</v>
      </c>
      <c r="J191" s="166" t="s">
        <v>331</v>
      </c>
    </row>
    <row r="192" spans="1:15" x14ac:dyDescent="0.25">
      <c r="A192" s="159">
        <v>188</v>
      </c>
      <c r="B192" s="160">
        <v>226</v>
      </c>
      <c r="C192" s="161" t="s">
        <v>9</v>
      </c>
      <c r="D192" s="161" t="s">
        <v>263</v>
      </c>
      <c r="E192" s="162" t="s">
        <v>468</v>
      </c>
      <c r="F192" s="162" t="s">
        <v>340</v>
      </c>
      <c r="G192" s="163">
        <v>119</v>
      </c>
      <c r="H192" s="163">
        <v>119</v>
      </c>
      <c r="I192" s="162" t="s">
        <v>390</v>
      </c>
      <c r="J192" s="166" t="s">
        <v>390</v>
      </c>
    </row>
    <row r="193" spans="1:10" x14ac:dyDescent="0.25">
      <c r="A193" s="159">
        <v>189</v>
      </c>
      <c r="B193" s="160">
        <v>227</v>
      </c>
      <c r="C193" s="161" t="s">
        <v>264</v>
      </c>
      <c r="D193" s="161" t="s">
        <v>265</v>
      </c>
      <c r="E193" s="162" t="s">
        <v>644</v>
      </c>
      <c r="F193" s="162">
        <v>10</v>
      </c>
      <c r="G193" s="163">
        <f>H193/F193</f>
        <v>12</v>
      </c>
      <c r="H193" s="163">
        <v>120</v>
      </c>
      <c r="I193" s="162" t="s">
        <v>645</v>
      </c>
      <c r="J193" s="166" t="s">
        <v>352</v>
      </c>
    </row>
    <row r="194" spans="1:10" x14ac:dyDescent="0.25">
      <c r="A194" s="159">
        <v>190</v>
      </c>
      <c r="B194" s="160">
        <v>228</v>
      </c>
      <c r="C194" s="161" t="s">
        <v>5</v>
      </c>
      <c r="D194" s="161" t="s">
        <v>266</v>
      </c>
      <c r="E194" s="165" t="s">
        <v>466</v>
      </c>
      <c r="F194" s="165" t="s">
        <v>399</v>
      </c>
      <c r="G194" s="163">
        <v>4.5330000000000004</v>
      </c>
      <c r="H194" s="163">
        <v>136</v>
      </c>
      <c r="I194" s="181" t="s">
        <v>467</v>
      </c>
      <c r="J194" s="182" t="s">
        <v>451</v>
      </c>
    </row>
    <row r="195" spans="1:10" x14ac:dyDescent="0.25">
      <c r="A195" s="159">
        <v>191</v>
      </c>
      <c r="B195" s="160">
        <v>229</v>
      </c>
      <c r="C195" s="161" t="s">
        <v>5</v>
      </c>
      <c r="D195" s="161" t="s">
        <v>267</v>
      </c>
      <c r="E195" s="205" t="s">
        <v>646</v>
      </c>
      <c r="F195" s="205" t="s">
        <v>371</v>
      </c>
      <c r="G195" s="163">
        <v>12.275444999999999</v>
      </c>
      <c r="H195" s="163">
        <v>122.75445000000001</v>
      </c>
      <c r="I195" s="174" t="s">
        <v>475</v>
      </c>
      <c r="J195" s="175" t="s">
        <v>475</v>
      </c>
    </row>
    <row r="196" spans="1:10" x14ac:dyDescent="0.25">
      <c r="A196" s="159">
        <v>192</v>
      </c>
      <c r="B196" s="160">
        <v>230</v>
      </c>
      <c r="C196" s="161" t="s">
        <v>5</v>
      </c>
      <c r="D196" s="161" t="s">
        <v>268</v>
      </c>
      <c r="E196" s="162" t="s">
        <v>647</v>
      </c>
      <c r="F196" s="162" t="s">
        <v>399</v>
      </c>
      <c r="G196" s="163">
        <v>9.44</v>
      </c>
      <c r="H196" s="163">
        <v>283.2</v>
      </c>
      <c r="I196" s="162" t="s">
        <v>400</v>
      </c>
      <c r="J196" s="166" t="s">
        <v>648</v>
      </c>
    </row>
    <row r="197" spans="1:10" x14ac:dyDescent="0.25">
      <c r="A197" s="159">
        <v>193</v>
      </c>
      <c r="B197" s="160">
        <v>231</v>
      </c>
      <c r="C197" s="161" t="s">
        <v>16</v>
      </c>
      <c r="D197" s="161" t="s">
        <v>269</v>
      </c>
      <c r="E197" s="162" t="s">
        <v>462</v>
      </c>
      <c r="F197" s="162" t="s">
        <v>463</v>
      </c>
      <c r="G197" s="163" t="s">
        <v>464</v>
      </c>
      <c r="H197" s="163">
        <v>171</v>
      </c>
      <c r="I197" s="162" t="s">
        <v>436</v>
      </c>
      <c r="J197" s="166" t="s">
        <v>437</v>
      </c>
    </row>
    <row r="198" spans="1:10" x14ac:dyDescent="0.25">
      <c r="A198" s="159">
        <v>194</v>
      </c>
      <c r="B198" s="160">
        <v>232</v>
      </c>
      <c r="C198" s="161" t="s">
        <v>9</v>
      </c>
      <c r="D198" s="161" t="s">
        <v>270</v>
      </c>
      <c r="E198" s="165" t="s">
        <v>395</v>
      </c>
      <c r="F198" s="165" t="s">
        <v>396</v>
      </c>
      <c r="G198" s="167">
        <v>85</v>
      </c>
      <c r="H198" s="167">
        <v>85</v>
      </c>
      <c r="I198" s="162" t="s">
        <v>397</v>
      </c>
      <c r="J198" s="164" t="s">
        <v>378</v>
      </c>
    </row>
    <row r="199" spans="1:10" x14ac:dyDescent="0.25">
      <c r="A199" s="159">
        <v>195</v>
      </c>
      <c r="B199" s="160">
        <v>233</v>
      </c>
      <c r="C199" s="161" t="s">
        <v>271</v>
      </c>
      <c r="D199" s="161" t="s">
        <v>272</v>
      </c>
      <c r="E199" s="162" t="s">
        <v>391</v>
      </c>
      <c r="F199" s="162" t="s">
        <v>392</v>
      </c>
      <c r="G199" s="163">
        <v>21.25</v>
      </c>
      <c r="H199" s="176">
        <v>531.25</v>
      </c>
      <c r="I199" s="162" t="s">
        <v>393</v>
      </c>
      <c r="J199" s="187" t="s">
        <v>394</v>
      </c>
    </row>
    <row r="200" spans="1:10" x14ac:dyDescent="0.25">
      <c r="A200" s="159">
        <v>196</v>
      </c>
      <c r="B200" s="160">
        <v>234</v>
      </c>
      <c r="C200" s="161" t="s">
        <v>118</v>
      </c>
      <c r="D200" s="161" t="s">
        <v>273</v>
      </c>
      <c r="E200" s="168" t="s">
        <v>364</v>
      </c>
      <c r="F200" s="168" t="s">
        <v>365</v>
      </c>
      <c r="G200" s="169">
        <v>170</v>
      </c>
      <c r="H200" s="169">
        <v>170</v>
      </c>
      <c r="I200" s="170" t="s">
        <v>317</v>
      </c>
      <c r="J200" s="171" t="s">
        <v>304</v>
      </c>
    </row>
    <row r="201" spans="1:10" x14ac:dyDescent="0.25">
      <c r="A201" s="159">
        <v>197</v>
      </c>
      <c r="B201" s="160">
        <v>235</v>
      </c>
      <c r="C201" s="161" t="s">
        <v>16</v>
      </c>
      <c r="D201" s="161" t="s">
        <v>274</v>
      </c>
      <c r="E201" s="162" t="s">
        <v>389</v>
      </c>
      <c r="F201" s="162" t="s">
        <v>371</v>
      </c>
      <c r="G201" s="163">
        <v>3.85</v>
      </c>
      <c r="H201" s="163">
        <v>38.5</v>
      </c>
      <c r="I201" s="162" t="s">
        <v>390</v>
      </c>
      <c r="J201" s="166" t="s">
        <v>390</v>
      </c>
    </row>
    <row r="202" spans="1:10" x14ac:dyDescent="0.25">
      <c r="A202" s="159">
        <v>198</v>
      </c>
      <c r="B202" s="160">
        <v>236</v>
      </c>
      <c r="C202" s="161" t="s">
        <v>16</v>
      </c>
      <c r="D202" s="161" t="s">
        <v>275</v>
      </c>
      <c r="E202" s="162" t="s">
        <v>388</v>
      </c>
      <c r="F202" s="162">
        <v>20</v>
      </c>
      <c r="G202" s="163">
        <v>5.5</v>
      </c>
      <c r="H202" s="163">
        <v>110</v>
      </c>
      <c r="I202" s="162" t="s">
        <v>352</v>
      </c>
      <c r="J202" s="166" t="s">
        <v>352</v>
      </c>
    </row>
    <row r="203" spans="1:10" x14ac:dyDescent="0.25">
      <c r="A203" s="159">
        <v>199</v>
      </c>
      <c r="B203" s="160">
        <v>237</v>
      </c>
      <c r="C203" s="161" t="s">
        <v>16</v>
      </c>
      <c r="D203" s="161" t="s">
        <v>276</v>
      </c>
      <c r="E203" s="165" t="s">
        <v>382</v>
      </c>
      <c r="F203" s="165" t="s">
        <v>383</v>
      </c>
      <c r="G203" s="163">
        <v>2.2599999999999998</v>
      </c>
      <c r="H203" s="163">
        <v>113</v>
      </c>
      <c r="I203" s="162" t="s">
        <v>384</v>
      </c>
      <c r="J203" s="166" t="s">
        <v>385</v>
      </c>
    </row>
    <row r="204" spans="1:10" ht="24" customHeight="1" x14ac:dyDescent="0.25">
      <c r="A204" s="159">
        <v>200</v>
      </c>
      <c r="B204" s="160">
        <v>238</v>
      </c>
      <c r="C204" s="161" t="s">
        <v>16</v>
      </c>
      <c r="D204" s="161" t="s">
        <v>277</v>
      </c>
      <c r="E204" s="162" t="s">
        <v>386</v>
      </c>
      <c r="F204" s="162">
        <v>100</v>
      </c>
      <c r="G204" s="176">
        <v>1.9765000000000001</v>
      </c>
      <c r="H204" s="176">
        <f>G204*F204</f>
        <v>197.65</v>
      </c>
      <c r="I204" s="162" t="s">
        <v>387</v>
      </c>
      <c r="J204" s="166" t="s">
        <v>381</v>
      </c>
    </row>
    <row r="205" spans="1:10" x14ac:dyDescent="0.25">
      <c r="A205" s="159">
        <v>201</v>
      </c>
      <c r="B205" s="160">
        <v>248</v>
      </c>
      <c r="C205" s="161" t="s">
        <v>54</v>
      </c>
      <c r="D205" s="161" t="s">
        <v>287</v>
      </c>
      <c r="E205" s="162" t="s">
        <v>379</v>
      </c>
      <c r="F205" s="162">
        <v>25</v>
      </c>
      <c r="G205" s="176">
        <v>25.77</v>
      </c>
      <c r="H205" s="163">
        <f>G205*F205</f>
        <v>644.25</v>
      </c>
      <c r="I205" s="162" t="s">
        <v>380</v>
      </c>
      <c r="J205" s="166" t="s">
        <v>381</v>
      </c>
    </row>
    <row r="206" spans="1:10" x14ac:dyDescent="0.25">
      <c r="A206" s="159">
        <v>202</v>
      </c>
      <c r="B206" s="160">
        <v>250</v>
      </c>
      <c r="C206" s="161" t="s">
        <v>54</v>
      </c>
      <c r="D206" s="161" t="s">
        <v>289</v>
      </c>
      <c r="E206" s="162" t="s">
        <v>373</v>
      </c>
      <c r="F206" s="162" t="s">
        <v>371</v>
      </c>
      <c r="G206" s="163">
        <v>95</v>
      </c>
      <c r="H206" s="176">
        <v>950</v>
      </c>
      <c r="I206" s="162" t="s">
        <v>374</v>
      </c>
      <c r="J206" s="166" t="s">
        <v>369</v>
      </c>
    </row>
    <row r="207" spans="1:10" ht="15.75" thickBot="1" x14ac:dyDescent="0.3">
      <c r="A207" s="206">
        <v>203</v>
      </c>
      <c r="B207" s="207">
        <v>251</v>
      </c>
      <c r="C207" s="208" t="s">
        <v>54</v>
      </c>
      <c r="D207" s="208" t="s">
        <v>290</v>
      </c>
      <c r="E207" s="209" t="s">
        <v>375</v>
      </c>
      <c r="F207" s="209" t="s">
        <v>376</v>
      </c>
      <c r="G207" s="210">
        <v>111.76400000000001</v>
      </c>
      <c r="H207" s="210">
        <v>1117.6400000000001</v>
      </c>
      <c r="I207" s="209" t="s">
        <v>377</v>
      </c>
      <c r="J207" s="211" t="s">
        <v>378</v>
      </c>
    </row>
  </sheetData>
  <protectedRanges>
    <protectedRange sqref="H79:I79" name="Range2_37_1"/>
    <protectedRange sqref="E79:G79 J79" name="Range2_43_1_1"/>
    <protectedRange sqref="H71:I71" name="Range2_10_1"/>
    <protectedRange sqref="E71:G71 J71" name="Range2_9_1_1"/>
    <protectedRange sqref="H162:I162" name="Range2_38_1"/>
    <protectedRange sqref="E162:G162 J162" name="Range2_43_2_1"/>
    <protectedRange sqref="H37:I37" name="Range2_23_1"/>
    <protectedRange sqref="E37:G37 J37" name="Range2_27_1"/>
    <protectedRange sqref="H137:I137" name="Range2_15_2"/>
    <protectedRange sqref="E137:G137 J137" name="Range2_15_1_1"/>
    <protectedRange sqref="H46:I46" name="Range2_16_4_1"/>
    <protectedRange sqref="E46:G46 J46" name="Range2_16_1_2_1"/>
    <protectedRange sqref="H135:I135" name="Range2_44_2"/>
    <protectedRange sqref="E135:G135 J135" name="Range2_43_5_1"/>
    <protectedRange sqref="I200" name="Range2_41_1"/>
    <protectedRange sqref="J200 E200:H200" name="Range2_43_4_1"/>
    <protectedRange sqref="H15:I15" name="Range2_26_1"/>
    <protectedRange sqref="E15:G15 J15" name="Range2_28_1"/>
    <protectedRange sqref="H70:I70" name="Range2_9_2"/>
    <protectedRange sqref="E70:G70 J70" name="Range2_8_1_1"/>
    <protectedRange sqref="H25:I25" name="Range2_32_1"/>
    <protectedRange sqref="E25:G25 J25" name="Range2_40_1"/>
    <protectedRange sqref="H47:I47" name="Range2_45_1"/>
    <protectedRange sqref="E47:G47 J47" name="Range2_44_1_1"/>
  </protectedRanges>
  <mergeCells count="1">
    <mergeCell ref="A1:J1"/>
  </mergeCells>
  <pageMargins left="0.7" right="0.7" top="0.75" bottom="0.75" header="0.3" footer="0.3"/>
  <pageSetup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5"/>
  <sheetViews>
    <sheetView tabSelected="1" topLeftCell="A83" workbookViewId="0">
      <selection activeCell="F22" sqref="F22"/>
    </sheetView>
  </sheetViews>
  <sheetFormatPr defaultRowHeight="15" x14ac:dyDescent="0.25"/>
  <cols>
    <col min="2" max="2" width="7.7109375" customWidth="1"/>
    <col min="3" max="3" width="29.5703125" customWidth="1"/>
    <col min="4" max="4" width="28.5703125" customWidth="1"/>
    <col min="5" max="5" width="8.42578125" customWidth="1"/>
    <col min="6" max="6" width="27.5703125" customWidth="1"/>
  </cols>
  <sheetData>
    <row r="1" spans="1:6" s="388" customFormat="1" ht="26.25" customHeight="1" thickBot="1" x14ac:dyDescent="0.55000000000000004">
      <c r="A1" s="400" t="s">
        <v>744</v>
      </c>
      <c r="B1" s="401"/>
      <c r="C1" s="401"/>
      <c r="D1" s="401"/>
      <c r="E1" s="401"/>
      <c r="F1" s="402"/>
    </row>
    <row r="2" spans="1:6" ht="23.25" x14ac:dyDescent="0.35">
      <c r="A2" s="383"/>
      <c r="B2" s="385"/>
      <c r="C2" s="386" t="s">
        <v>659</v>
      </c>
      <c r="D2" s="386"/>
      <c r="E2" s="387"/>
      <c r="F2" s="384"/>
    </row>
    <row r="3" spans="1:6" x14ac:dyDescent="0.25">
      <c r="A3" s="352" t="s">
        <v>739</v>
      </c>
      <c r="B3" s="353"/>
      <c r="C3" s="317" t="s">
        <v>740</v>
      </c>
      <c r="D3" s="317" t="s">
        <v>741</v>
      </c>
      <c r="E3" s="318" t="s">
        <v>742</v>
      </c>
      <c r="F3" s="319" t="s">
        <v>743</v>
      </c>
    </row>
    <row r="4" spans="1:6" x14ac:dyDescent="0.25">
      <c r="A4" s="354">
        <v>2</v>
      </c>
      <c r="B4" s="355" t="s">
        <v>5</v>
      </c>
      <c r="C4" s="355" t="s">
        <v>6</v>
      </c>
      <c r="D4" s="356" t="s">
        <v>402</v>
      </c>
      <c r="E4" s="356" t="s">
        <v>403</v>
      </c>
      <c r="F4" s="357" t="s">
        <v>384</v>
      </c>
    </row>
    <row r="5" spans="1:6" hidden="1" x14ac:dyDescent="0.25">
      <c r="A5" s="334">
        <v>3</v>
      </c>
      <c r="B5" s="335" t="s">
        <v>7</v>
      </c>
      <c r="C5" s="335" t="s">
        <v>8</v>
      </c>
      <c r="D5" s="337" t="s">
        <v>404</v>
      </c>
      <c r="E5" s="337">
        <v>1</v>
      </c>
      <c r="F5" s="337" t="s">
        <v>405</v>
      </c>
    </row>
    <row r="6" spans="1:6" x14ac:dyDescent="0.25">
      <c r="A6" s="334">
        <v>4</v>
      </c>
      <c r="B6" s="335" t="s">
        <v>9</v>
      </c>
      <c r="C6" s="335" t="s">
        <v>10</v>
      </c>
      <c r="D6" s="337" t="s">
        <v>406</v>
      </c>
      <c r="E6" s="337" t="s">
        <v>340</v>
      </c>
      <c r="F6" s="337" t="s">
        <v>405</v>
      </c>
    </row>
    <row r="7" spans="1:6" hidden="1" x14ac:dyDescent="0.25">
      <c r="A7" s="334">
        <v>6</v>
      </c>
      <c r="B7" s="335" t="s">
        <v>9</v>
      </c>
      <c r="C7" s="335" t="s">
        <v>12</v>
      </c>
      <c r="D7" s="358" t="s">
        <v>407</v>
      </c>
      <c r="E7" s="358" t="s">
        <v>408</v>
      </c>
      <c r="F7" s="337" t="s">
        <v>409</v>
      </c>
    </row>
    <row r="8" spans="1:6" x14ac:dyDescent="0.25">
      <c r="A8" s="334">
        <v>7</v>
      </c>
      <c r="B8" s="335" t="s">
        <v>5</v>
      </c>
      <c r="C8" s="335" t="s">
        <v>13</v>
      </c>
      <c r="D8" s="337" t="s">
        <v>351</v>
      </c>
      <c r="E8" s="337">
        <v>20</v>
      </c>
      <c r="F8" s="337" t="s">
        <v>352</v>
      </c>
    </row>
    <row r="9" spans="1:6" hidden="1" x14ac:dyDescent="0.25">
      <c r="A9" s="334">
        <v>8</v>
      </c>
      <c r="B9" s="335" t="s">
        <v>14</v>
      </c>
      <c r="C9" s="335" t="s">
        <v>15</v>
      </c>
      <c r="D9" s="337" t="s">
        <v>731</v>
      </c>
      <c r="E9" s="337" t="s">
        <v>411</v>
      </c>
      <c r="F9" s="337" t="s">
        <v>412</v>
      </c>
    </row>
    <row r="10" spans="1:6" x14ac:dyDescent="0.25">
      <c r="A10" s="334">
        <v>9</v>
      </c>
      <c r="B10" s="335" t="s">
        <v>16</v>
      </c>
      <c r="C10" s="335" t="s">
        <v>17</v>
      </c>
      <c r="D10" s="337" t="s">
        <v>649</v>
      </c>
      <c r="E10" s="337" t="s">
        <v>576</v>
      </c>
      <c r="F10" s="337" t="s">
        <v>515</v>
      </c>
    </row>
    <row r="11" spans="1:6" x14ac:dyDescent="0.25">
      <c r="A11" s="334">
        <v>10</v>
      </c>
      <c r="B11" s="335" t="s">
        <v>5</v>
      </c>
      <c r="C11" s="335" t="s">
        <v>18</v>
      </c>
      <c r="D11" s="358" t="s">
        <v>413</v>
      </c>
      <c r="E11" s="358" t="s">
        <v>329</v>
      </c>
      <c r="F11" s="337" t="s">
        <v>397</v>
      </c>
    </row>
    <row r="12" spans="1:6" x14ac:dyDescent="0.25">
      <c r="A12" s="334">
        <v>11</v>
      </c>
      <c r="B12" s="335" t="s">
        <v>5</v>
      </c>
      <c r="C12" s="335" t="s">
        <v>19</v>
      </c>
      <c r="D12" s="358" t="s">
        <v>414</v>
      </c>
      <c r="E12" s="358" t="s">
        <v>415</v>
      </c>
      <c r="F12" s="337" t="s">
        <v>416</v>
      </c>
    </row>
    <row r="13" spans="1:6" x14ac:dyDescent="0.25">
      <c r="A13" s="334">
        <v>12</v>
      </c>
      <c r="B13" s="335" t="s">
        <v>5</v>
      </c>
      <c r="C13" s="335" t="s">
        <v>20</v>
      </c>
      <c r="D13" s="359" t="s">
        <v>417</v>
      </c>
      <c r="E13" s="359" t="s">
        <v>418</v>
      </c>
      <c r="F13" s="337" t="s">
        <v>330</v>
      </c>
    </row>
    <row r="14" spans="1:6" hidden="1" x14ac:dyDescent="0.25">
      <c r="A14" s="334">
        <v>13</v>
      </c>
      <c r="B14" s="335" t="s">
        <v>5</v>
      </c>
      <c r="C14" s="335" t="s">
        <v>21</v>
      </c>
      <c r="D14" s="359" t="s">
        <v>419</v>
      </c>
      <c r="E14" s="359">
        <v>20</v>
      </c>
      <c r="F14" s="360" t="s">
        <v>317</v>
      </c>
    </row>
    <row r="15" spans="1:6" hidden="1" x14ac:dyDescent="0.25">
      <c r="A15" s="334">
        <v>14</v>
      </c>
      <c r="B15" s="335" t="s">
        <v>14</v>
      </c>
      <c r="C15" s="335" t="s">
        <v>22</v>
      </c>
      <c r="D15" s="359" t="s">
        <v>345</v>
      </c>
      <c r="E15" s="359" t="s">
        <v>329</v>
      </c>
      <c r="F15" s="337" t="s">
        <v>330</v>
      </c>
    </row>
    <row r="16" spans="1:6" hidden="1" x14ac:dyDescent="0.25">
      <c r="A16" s="334">
        <v>15</v>
      </c>
      <c r="B16" s="335" t="s">
        <v>14</v>
      </c>
      <c r="C16" s="335" t="s">
        <v>23</v>
      </c>
      <c r="D16" s="337" t="s">
        <v>315</v>
      </c>
      <c r="E16" s="337">
        <v>5</v>
      </c>
      <c r="F16" s="337" t="s">
        <v>312</v>
      </c>
    </row>
    <row r="17" spans="1:6" hidden="1" x14ac:dyDescent="0.25">
      <c r="A17" s="334">
        <v>16</v>
      </c>
      <c r="B17" s="335" t="s">
        <v>24</v>
      </c>
      <c r="C17" s="335" t="s">
        <v>25</v>
      </c>
      <c r="D17" s="337" t="s">
        <v>732</v>
      </c>
      <c r="E17" s="337" t="s">
        <v>421</v>
      </c>
      <c r="F17" s="361" t="s">
        <v>422</v>
      </c>
    </row>
    <row r="18" spans="1:6" hidden="1" x14ac:dyDescent="0.25">
      <c r="A18" s="334">
        <v>17</v>
      </c>
      <c r="B18" s="335" t="s">
        <v>16</v>
      </c>
      <c r="C18" s="335" t="s">
        <v>26</v>
      </c>
      <c r="D18" s="337" t="s">
        <v>423</v>
      </c>
      <c r="E18" s="337">
        <v>20</v>
      </c>
      <c r="F18" s="337" t="s">
        <v>424</v>
      </c>
    </row>
    <row r="19" spans="1:6" hidden="1" x14ac:dyDescent="0.25">
      <c r="A19" s="334">
        <v>18</v>
      </c>
      <c r="B19" s="335" t="s">
        <v>14</v>
      </c>
      <c r="C19" s="335" t="s">
        <v>27</v>
      </c>
      <c r="D19" s="359" t="s">
        <v>328</v>
      </c>
      <c r="E19" s="359" t="s">
        <v>329</v>
      </c>
      <c r="F19" s="337" t="s">
        <v>330</v>
      </c>
    </row>
    <row r="20" spans="1:6" hidden="1" x14ac:dyDescent="0.25">
      <c r="A20" s="348">
        <v>19</v>
      </c>
      <c r="B20" s="349" t="s">
        <v>28</v>
      </c>
      <c r="C20" s="349" t="s">
        <v>29</v>
      </c>
      <c r="D20" s="362" t="s">
        <v>425</v>
      </c>
      <c r="E20" s="362" t="s">
        <v>403</v>
      </c>
      <c r="F20" s="325" t="s">
        <v>384</v>
      </c>
    </row>
    <row r="21" spans="1:6" x14ac:dyDescent="0.25">
      <c r="A21" s="320"/>
      <c r="B21" s="321"/>
      <c r="C21" s="322" t="s">
        <v>660</v>
      </c>
      <c r="D21" s="323"/>
      <c r="E21" s="323"/>
      <c r="F21" s="324"/>
    </row>
    <row r="22" spans="1:6" x14ac:dyDescent="0.25">
      <c r="A22" s="354">
        <v>22</v>
      </c>
      <c r="B22" s="355" t="s">
        <v>30</v>
      </c>
      <c r="C22" s="355" t="s">
        <v>33</v>
      </c>
      <c r="D22" s="363" t="s">
        <v>641</v>
      </c>
      <c r="E22" s="363" t="s">
        <v>642</v>
      </c>
      <c r="F22" s="357" t="s">
        <v>330</v>
      </c>
    </row>
    <row r="23" spans="1:6" hidden="1" x14ac:dyDescent="0.25">
      <c r="A23" s="334">
        <v>23</v>
      </c>
      <c r="B23" s="335" t="s">
        <v>9</v>
      </c>
      <c r="C23" s="335" t="s">
        <v>34</v>
      </c>
      <c r="D23" s="337" t="s">
        <v>360</v>
      </c>
      <c r="E23" s="337" t="s">
        <v>361</v>
      </c>
      <c r="F23" s="337" t="s">
        <v>362</v>
      </c>
    </row>
    <row r="24" spans="1:6" hidden="1" x14ac:dyDescent="0.25">
      <c r="A24" s="334">
        <v>24</v>
      </c>
      <c r="B24" s="335" t="s">
        <v>14</v>
      </c>
      <c r="C24" s="335" t="s">
        <v>35</v>
      </c>
      <c r="D24" s="337" t="s">
        <v>426</v>
      </c>
      <c r="E24" s="337">
        <v>1</v>
      </c>
      <c r="F24" s="358" t="s">
        <v>427</v>
      </c>
    </row>
    <row r="25" spans="1:6" hidden="1" x14ac:dyDescent="0.25">
      <c r="A25" s="334">
        <v>25</v>
      </c>
      <c r="B25" s="335" t="s">
        <v>14</v>
      </c>
      <c r="C25" s="335" t="s">
        <v>36</v>
      </c>
      <c r="D25" s="359" t="s">
        <v>429</v>
      </c>
      <c r="E25" s="359">
        <v>1</v>
      </c>
      <c r="F25" s="360" t="s">
        <v>317</v>
      </c>
    </row>
    <row r="26" spans="1:6" hidden="1" x14ac:dyDescent="0.25">
      <c r="A26" s="334">
        <v>26</v>
      </c>
      <c r="B26" s="335" t="s">
        <v>14</v>
      </c>
      <c r="C26" s="335" t="s">
        <v>37</v>
      </c>
      <c r="D26" s="358" t="s">
        <v>346</v>
      </c>
      <c r="E26" s="359" t="s">
        <v>325</v>
      </c>
      <c r="F26" s="337" t="s">
        <v>330</v>
      </c>
    </row>
    <row r="27" spans="1:6" hidden="1" x14ac:dyDescent="0.25">
      <c r="A27" s="334">
        <v>27</v>
      </c>
      <c r="B27" s="335" t="s">
        <v>38</v>
      </c>
      <c r="C27" s="335" t="s">
        <v>39</v>
      </c>
      <c r="D27" s="359" t="s">
        <v>332</v>
      </c>
      <c r="E27" s="359" t="s">
        <v>325</v>
      </c>
      <c r="F27" s="337" t="s">
        <v>333</v>
      </c>
    </row>
    <row r="28" spans="1:6" hidden="1" x14ac:dyDescent="0.25">
      <c r="A28" s="334">
        <v>28</v>
      </c>
      <c r="B28" s="335" t="s">
        <v>5</v>
      </c>
      <c r="C28" s="335" t="s">
        <v>40</v>
      </c>
      <c r="D28" s="337" t="s">
        <v>430</v>
      </c>
      <c r="E28" s="337">
        <v>10</v>
      </c>
      <c r="F28" s="337" t="s">
        <v>431</v>
      </c>
    </row>
    <row r="29" spans="1:6" hidden="1" x14ac:dyDescent="0.25">
      <c r="A29" s="334">
        <v>29</v>
      </c>
      <c r="B29" s="335" t="s">
        <v>14</v>
      </c>
      <c r="C29" s="335" t="s">
        <v>40</v>
      </c>
      <c r="D29" s="337" t="s">
        <v>733</v>
      </c>
      <c r="E29" s="337" t="s">
        <v>434</v>
      </c>
      <c r="F29" s="337" t="s">
        <v>436</v>
      </c>
    </row>
    <row r="30" spans="1:6" hidden="1" x14ac:dyDescent="0.25">
      <c r="A30" s="334">
        <v>30</v>
      </c>
      <c r="B30" s="335" t="s">
        <v>5</v>
      </c>
      <c r="C30" s="335" t="s">
        <v>41</v>
      </c>
      <c r="D30" s="337" t="s">
        <v>438</v>
      </c>
      <c r="E30" s="337">
        <v>12</v>
      </c>
      <c r="F30" s="337" t="s">
        <v>439</v>
      </c>
    </row>
    <row r="31" spans="1:6" x14ac:dyDescent="0.25">
      <c r="A31" s="334">
        <v>31</v>
      </c>
      <c r="B31" s="335" t="s">
        <v>5</v>
      </c>
      <c r="C31" s="335" t="s">
        <v>42</v>
      </c>
      <c r="D31" s="337" t="s">
        <v>441</v>
      </c>
      <c r="E31" s="337">
        <v>6</v>
      </c>
      <c r="F31" s="337" t="s">
        <v>439</v>
      </c>
    </row>
    <row r="32" spans="1:6" x14ac:dyDescent="0.25">
      <c r="A32" s="334">
        <v>32</v>
      </c>
      <c r="B32" s="335" t="s">
        <v>5</v>
      </c>
      <c r="C32" s="335" t="s">
        <v>43</v>
      </c>
      <c r="D32" s="337" t="s">
        <v>442</v>
      </c>
      <c r="E32" s="337">
        <v>6</v>
      </c>
      <c r="F32" s="337" t="s">
        <v>439</v>
      </c>
    </row>
    <row r="33" spans="1:6" x14ac:dyDescent="0.25">
      <c r="A33" s="334">
        <v>33</v>
      </c>
      <c r="B33" s="335" t="s">
        <v>9</v>
      </c>
      <c r="C33" s="335" t="s">
        <v>44</v>
      </c>
      <c r="D33" s="337" t="s">
        <v>443</v>
      </c>
      <c r="E33" s="337" t="s">
        <v>408</v>
      </c>
      <c r="F33" s="337" t="s">
        <v>439</v>
      </c>
    </row>
    <row r="34" spans="1:6" hidden="1" x14ac:dyDescent="0.25">
      <c r="A34" s="334">
        <v>34</v>
      </c>
      <c r="B34" s="335" t="s">
        <v>14</v>
      </c>
      <c r="C34" s="335" t="s">
        <v>45</v>
      </c>
      <c r="D34" s="337" t="s">
        <v>444</v>
      </c>
      <c r="E34" s="337" t="s">
        <v>236</v>
      </c>
      <c r="F34" s="337" t="s">
        <v>439</v>
      </c>
    </row>
    <row r="35" spans="1:6" hidden="1" x14ac:dyDescent="0.25">
      <c r="A35" s="334">
        <v>35</v>
      </c>
      <c r="B35" s="335" t="s">
        <v>5</v>
      </c>
      <c r="C35" s="335" t="s">
        <v>46</v>
      </c>
      <c r="D35" s="337" t="s">
        <v>697</v>
      </c>
      <c r="E35" s="337" t="s">
        <v>446</v>
      </c>
      <c r="F35" s="361" t="s">
        <v>422</v>
      </c>
    </row>
    <row r="36" spans="1:6" hidden="1" x14ac:dyDescent="0.25">
      <c r="A36" s="334">
        <v>36</v>
      </c>
      <c r="B36" s="335" t="s">
        <v>9</v>
      </c>
      <c r="C36" s="335" t="s">
        <v>47</v>
      </c>
      <c r="D36" s="337" t="s">
        <v>447</v>
      </c>
      <c r="E36" s="337" t="s">
        <v>396</v>
      </c>
      <c r="F36" s="337" t="s">
        <v>439</v>
      </c>
    </row>
    <row r="37" spans="1:6" x14ac:dyDescent="0.25">
      <c r="A37" s="334">
        <v>37</v>
      </c>
      <c r="B37" s="335" t="s">
        <v>5</v>
      </c>
      <c r="C37" s="335" t="s">
        <v>48</v>
      </c>
      <c r="D37" s="359" t="s">
        <v>320</v>
      </c>
      <c r="E37" s="359">
        <v>10</v>
      </c>
      <c r="F37" s="360" t="s">
        <v>317</v>
      </c>
    </row>
    <row r="38" spans="1:6" hidden="1" x14ac:dyDescent="0.25">
      <c r="A38" s="334">
        <v>38</v>
      </c>
      <c r="B38" s="335" t="s">
        <v>49</v>
      </c>
      <c r="C38" s="335" t="s">
        <v>50</v>
      </c>
      <c r="D38" s="358" t="s">
        <v>448</v>
      </c>
      <c r="E38" s="358" t="s">
        <v>449</v>
      </c>
      <c r="F38" s="364" t="s">
        <v>450</v>
      </c>
    </row>
    <row r="39" spans="1:6" hidden="1" x14ac:dyDescent="0.25">
      <c r="A39" s="334">
        <v>39</v>
      </c>
      <c r="B39" s="335" t="s">
        <v>5</v>
      </c>
      <c r="C39" s="335" t="s">
        <v>51</v>
      </c>
      <c r="D39" s="337" t="s">
        <v>452</v>
      </c>
      <c r="E39" s="337">
        <v>14</v>
      </c>
      <c r="F39" s="337" t="s">
        <v>439</v>
      </c>
    </row>
    <row r="40" spans="1:6" hidden="1" x14ac:dyDescent="0.25">
      <c r="A40" s="334">
        <v>40</v>
      </c>
      <c r="B40" s="335" t="s">
        <v>14</v>
      </c>
      <c r="C40" s="335" t="s">
        <v>52</v>
      </c>
      <c r="D40" s="337" t="s">
        <v>453</v>
      </c>
      <c r="E40" s="337">
        <v>5</v>
      </c>
      <c r="F40" s="337" t="s">
        <v>439</v>
      </c>
    </row>
    <row r="41" spans="1:6" hidden="1" x14ac:dyDescent="0.25">
      <c r="A41" s="334">
        <v>41</v>
      </c>
      <c r="B41" s="335" t="s">
        <v>14</v>
      </c>
      <c r="C41" s="335" t="s">
        <v>53</v>
      </c>
      <c r="D41" s="337" t="s">
        <v>454</v>
      </c>
      <c r="E41" s="337">
        <v>1</v>
      </c>
      <c r="F41" s="337" t="s">
        <v>387</v>
      </c>
    </row>
    <row r="42" spans="1:6" hidden="1" x14ac:dyDescent="0.25">
      <c r="A42" s="334">
        <v>42</v>
      </c>
      <c r="B42" s="335" t="s">
        <v>54</v>
      </c>
      <c r="C42" s="335" t="s">
        <v>55</v>
      </c>
      <c r="D42" s="359" t="s">
        <v>334</v>
      </c>
      <c r="E42" s="359" t="s">
        <v>325</v>
      </c>
      <c r="F42" s="359" t="s">
        <v>335</v>
      </c>
    </row>
    <row r="43" spans="1:6" hidden="1" x14ac:dyDescent="0.25">
      <c r="A43" s="334">
        <v>43</v>
      </c>
      <c r="B43" s="335" t="s">
        <v>54</v>
      </c>
      <c r="C43" s="335" t="s">
        <v>56</v>
      </c>
      <c r="D43" s="337" t="s">
        <v>455</v>
      </c>
      <c r="E43" s="337">
        <v>1</v>
      </c>
      <c r="F43" s="337" t="s">
        <v>354</v>
      </c>
    </row>
    <row r="44" spans="1:6" hidden="1" x14ac:dyDescent="0.25">
      <c r="A44" s="334">
        <v>44</v>
      </c>
      <c r="B44" s="335" t="s">
        <v>16</v>
      </c>
      <c r="C44" s="335" t="s">
        <v>57</v>
      </c>
      <c r="D44" s="365" t="s">
        <v>640</v>
      </c>
      <c r="E44" s="365">
        <v>5</v>
      </c>
      <c r="F44" s="337" t="s">
        <v>460</v>
      </c>
    </row>
    <row r="45" spans="1:6" hidden="1" x14ac:dyDescent="0.25">
      <c r="A45" s="334">
        <v>45</v>
      </c>
      <c r="B45" s="335" t="s">
        <v>54</v>
      </c>
      <c r="C45" s="335" t="s">
        <v>58</v>
      </c>
      <c r="D45" s="337" t="s">
        <v>353</v>
      </c>
      <c r="E45" s="337">
        <v>1</v>
      </c>
      <c r="F45" s="337" t="s">
        <v>354</v>
      </c>
    </row>
    <row r="46" spans="1:6" hidden="1" x14ac:dyDescent="0.25">
      <c r="A46" s="334">
        <v>46</v>
      </c>
      <c r="B46" s="335" t="s">
        <v>16</v>
      </c>
      <c r="C46" s="335" t="s">
        <v>58</v>
      </c>
      <c r="D46" s="359" t="s">
        <v>322</v>
      </c>
      <c r="E46" s="359">
        <v>12</v>
      </c>
      <c r="F46" s="360" t="s">
        <v>317</v>
      </c>
    </row>
    <row r="47" spans="1:6" x14ac:dyDescent="0.25">
      <c r="A47" s="334">
        <v>47</v>
      </c>
      <c r="B47" s="335" t="s">
        <v>16</v>
      </c>
      <c r="C47" s="335" t="s">
        <v>59</v>
      </c>
      <c r="D47" s="359" t="s">
        <v>639</v>
      </c>
      <c r="E47" s="359" t="s">
        <v>329</v>
      </c>
      <c r="F47" s="360" t="s">
        <v>317</v>
      </c>
    </row>
    <row r="48" spans="1:6" hidden="1" x14ac:dyDescent="0.25">
      <c r="A48" s="334">
        <v>48</v>
      </c>
      <c r="B48" s="335" t="s">
        <v>9</v>
      </c>
      <c r="C48" s="335" t="s">
        <v>60</v>
      </c>
      <c r="D48" s="337" t="s">
        <v>355</v>
      </c>
      <c r="E48" s="337" t="s">
        <v>356</v>
      </c>
      <c r="F48" s="337" t="s">
        <v>352</v>
      </c>
    </row>
    <row r="49" spans="1:6" hidden="1" x14ac:dyDescent="0.25">
      <c r="A49" s="334">
        <v>49</v>
      </c>
      <c r="B49" s="335" t="s">
        <v>54</v>
      </c>
      <c r="C49" s="335" t="s">
        <v>61</v>
      </c>
      <c r="D49" s="337" t="s">
        <v>638</v>
      </c>
      <c r="E49" s="337">
        <v>1</v>
      </c>
      <c r="F49" s="337" t="s">
        <v>405</v>
      </c>
    </row>
    <row r="50" spans="1:6" hidden="1" x14ac:dyDescent="0.25">
      <c r="A50" s="348">
        <v>51</v>
      </c>
      <c r="B50" s="349" t="s">
        <v>54</v>
      </c>
      <c r="C50" s="349" t="s">
        <v>64</v>
      </c>
      <c r="D50" s="325" t="s">
        <v>634</v>
      </c>
      <c r="E50" s="325" t="s">
        <v>434</v>
      </c>
      <c r="F50" s="325" t="s">
        <v>636</v>
      </c>
    </row>
    <row r="51" spans="1:6" hidden="1" x14ac:dyDescent="0.25">
      <c r="A51" s="320"/>
      <c r="B51" s="321"/>
      <c r="C51" s="322" t="s">
        <v>661</v>
      </c>
      <c r="D51" s="326"/>
      <c r="E51" s="326"/>
      <c r="F51" s="324"/>
    </row>
    <row r="52" spans="1:6" hidden="1" x14ac:dyDescent="0.25">
      <c r="A52" s="354">
        <v>52</v>
      </c>
      <c r="B52" s="355" t="s">
        <v>14</v>
      </c>
      <c r="C52" s="355" t="s">
        <v>65</v>
      </c>
      <c r="D52" s="357" t="s">
        <v>637</v>
      </c>
      <c r="E52" s="357" t="s">
        <v>392</v>
      </c>
      <c r="F52" s="357" t="s">
        <v>541</v>
      </c>
    </row>
    <row r="53" spans="1:6" hidden="1" x14ac:dyDescent="0.25">
      <c r="A53" s="348">
        <v>53</v>
      </c>
      <c r="B53" s="349" t="s">
        <v>14</v>
      </c>
      <c r="C53" s="349" t="s">
        <v>66</v>
      </c>
      <c r="D53" s="350" t="s">
        <v>350</v>
      </c>
      <c r="E53" s="350" t="s">
        <v>325</v>
      </c>
      <c r="F53" s="350" t="s">
        <v>330</v>
      </c>
    </row>
    <row r="54" spans="1:6" x14ac:dyDescent="0.25">
      <c r="A54" s="320"/>
      <c r="B54" s="321"/>
      <c r="C54" s="322" t="s">
        <v>662</v>
      </c>
      <c r="D54" s="327"/>
      <c r="E54" s="327"/>
      <c r="F54" s="328"/>
    </row>
    <row r="55" spans="1:6" hidden="1" x14ac:dyDescent="0.25">
      <c r="A55" s="354">
        <v>55</v>
      </c>
      <c r="B55" s="355" t="s">
        <v>16</v>
      </c>
      <c r="C55" s="355" t="s">
        <v>68</v>
      </c>
      <c r="D55" s="357" t="s">
        <v>734</v>
      </c>
      <c r="E55" s="357" t="s">
        <v>483</v>
      </c>
      <c r="F55" s="357" t="s">
        <v>633</v>
      </c>
    </row>
    <row r="56" spans="1:6" hidden="1" x14ac:dyDescent="0.25">
      <c r="A56" s="334">
        <v>59</v>
      </c>
      <c r="B56" s="335" t="s">
        <v>5</v>
      </c>
      <c r="C56" s="335" t="s">
        <v>72</v>
      </c>
      <c r="D56" s="337" t="s">
        <v>629</v>
      </c>
      <c r="E56" s="337">
        <v>14</v>
      </c>
      <c r="F56" s="337" t="s">
        <v>528</v>
      </c>
    </row>
    <row r="57" spans="1:6" hidden="1" x14ac:dyDescent="0.25">
      <c r="A57" s="334">
        <v>60</v>
      </c>
      <c r="B57" s="335" t="s">
        <v>5</v>
      </c>
      <c r="C57" s="335" t="s">
        <v>73</v>
      </c>
      <c r="D57" s="358" t="s">
        <v>611</v>
      </c>
      <c r="E57" s="358" t="s">
        <v>329</v>
      </c>
      <c r="F57" s="337" t="s">
        <v>397</v>
      </c>
    </row>
    <row r="58" spans="1:6" hidden="1" x14ac:dyDescent="0.25">
      <c r="A58" s="334">
        <v>61</v>
      </c>
      <c r="B58" s="335" t="s">
        <v>5</v>
      </c>
      <c r="C58" s="335" t="s">
        <v>74</v>
      </c>
      <c r="D58" s="337" t="s">
        <v>612</v>
      </c>
      <c r="E58" s="337">
        <v>30</v>
      </c>
      <c r="F58" s="337" t="s">
        <v>528</v>
      </c>
    </row>
    <row r="59" spans="1:6" hidden="1" x14ac:dyDescent="0.25">
      <c r="A59" s="334">
        <v>62</v>
      </c>
      <c r="B59" s="335" t="s">
        <v>5</v>
      </c>
      <c r="C59" s="335" t="s">
        <v>75</v>
      </c>
      <c r="D59" s="358" t="s">
        <v>613</v>
      </c>
      <c r="E59" s="358" t="s">
        <v>399</v>
      </c>
      <c r="F59" s="366" t="s">
        <v>614</v>
      </c>
    </row>
    <row r="60" spans="1:6" hidden="1" x14ac:dyDescent="0.25">
      <c r="A60" s="334">
        <v>63</v>
      </c>
      <c r="B60" s="335" t="s">
        <v>5</v>
      </c>
      <c r="C60" s="335" t="s">
        <v>76</v>
      </c>
      <c r="D60" s="337" t="s">
        <v>616</v>
      </c>
      <c r="E60" s="337" t="s">
        <v>617</v>
      </c>
      <c r="F60" s="337" t="s">
        <v>618</v>
      </c>
    </row>
    <row r="61" spans="1:6" hidden="1" x14ac:dyDescent="0.25">
      <c r="A61" s="334">
        <v>64</v>
      </c>
      <c r="B61" s="335" t="s">
        <v>5</v>
      </c>
      <c r="C61" s="335" t="s">
        <v>77</v>
      </c>
      <c r="D61" s="358" t="s">
        <v>619</v>
      </c>
      <c r="E61" s="358" t="s">
        <v>576</v>
      </c>
      <c r="F61" s="366" t="s">
        <v>614</v>
      </c>
    </row>
    <row r="62" spans="1:6" hidden="1" x14ac:dyDescent="0.25">
      <c r="A62" s="334">
        <v>65</v>
      </c>
      <c r="B62" s="335" t="s">
        <v>5</v>
      </c>
      <c r="C62" s="335" t="s">
        <v>78</v>
      </c>
      <c r="D62" s="337" t="s">
        <v>620</v>
      </c>
      <c r="E62" s="337">
        <v>20</v>
      </c>
      <c r="F62" s="337" t="s">
        <v>439</v>
      </c>
    </row>
    <row r="63" spans="1:6" hidden="1" x14ac:dyDescent="0.25">
      <c r="A63" s="334">
        <v>66</v>
      </c>
      <c r="B63" s="335" t="s">
        <v>16</v>
      </c>
      <c r="C63" s="335" t="s">
        <v>79</v>
      </c>
      <c r="D63" s="358" t="s">
        <v>621</v>
      </c>
      <c r="E63" s="358" t="s">
        <v>622</v>
      </c>
      <c r="F63" s="337" t="s">
        <v>397</v>
      </c>
    </row>
    <row r="64" spans="1:6" hidden="1" x14ac:dyDescent="0.25">
      <c r="A64" s="334">
        <v>67</v>
      </c>
      <c r="B64" s="335" t="s">
        <v>16</v>
      </c>
      <c r="C64" s="335" t="s">
        <v>80</v>
      </c>
      <c r="D64" s="365" t="s">
        <v>623</v>
      </c>
      <c r="E64" s="365">
        <v>20</v>
      </c>
      <c r="F64" s="337" t="s">
        <v>460</v>
      </c>
    </row>
    <row r="65" spans="1:6" hidden="1" x14ac:dyDescent="0.25">
      <c r="A65" s="334">
        <v>68</v>
      </c>
      <c r="B65" s="335" t="s">
        <v>16</v>
      </c>
      <c r="C65" s="335" t="s">
        <v>81</v>
      </c>
      <c r="D65" s="358" t="s">
        <v>624</v>
      </c>
      <c r="E65" s="358" t="s">
        <v>576</v>
      </c>
      <c r="F65" s="337" t="s">
        <v>384</v>
      </c>
    </row>
    <row r="66" spans="1:6" x14ac:dyDescent="0.25">
      <c r="A66" s="334">
        <v>69</v>
      </c>
      <c r="B66" s="335" t="s">
        <v>16</v>
      </c>
      <c r="C66" s="335" t="s">
        <v>82</v>
      </c>
      <c r="D66" s="337" t="s">
        <v>625</v>
      </c>
      <c r="E66" s="337">
        <v>10</v>
      </c>
      <c r="F66" s="337" t="s">
        <v>400</v>
      </c>
    </row>
    <row r="67" spans="1:6" hidden="1" x14ac:dyDescent="0.25">
      <c r="A67" s="334">
        <v>70</v>
      </c>
      <c r="B67" s="335" t="s">
        <v>16</v>
      </c>
      <c r="C67" s="335" t="s">
        <v>83</v>
      </c>
      <c r="D67" s="337" t="s">
        <v>626</v>
      </c>
      <c r="E67" s="337" t="s">
        <v>627</v>
      </c>
      <c r="F67" s="337" t="s">
        <v>377</v>
      </c>
    </row>
    <row r="68" spans="1:6" hidden="1" x14ac:dyDescent="0.25">
      <c r="A68" s="334">
        <v>74</v>
      </c>
      <c r="B68" s="335" t="s">
        <v>5</v>
      </c>
      <c r="C68" s="335" t="s">
        <v>87</v>
      </c>
      <c r="D68" s="337" t="s">
        <v>607</v>
      </c>
      <c r="E68" s="337">
        <v>20</v>
      </c>
      <c r="F68" s="337" t="s">
        <v>528</v>
      </c>
    </row>
    <row r="69" spans="1:6" hidden="1" x14ac:dyDescent="0.25">
      <c r="A69" s="334">
        <v>75</v>
      </c>
      <c r="B69" s="335" t="s">
        <v>54</v>
      </c>
      <c r="C69" s="335" t="s">
        <v>88</v>
      </c>
      <c r="D69" s="337" t="s">
        <v>608</v>
      </c>
      <c r="E69" s="337">
        <v>2</v>
      </c>
      <c r="F69" s="337" t="s">
        <v>609</v>
      </c>
    </row>
    <row r="70" spans="1:6" hidden="1" x14ac:dyDescent="0.25">
      <c r="A70" s="348">
        <v>76</v>
      </c>
      <c r="B70" s="349" t="s">
        <v>54</v>
      </c>
      <c r="C70" s="349" t="s">
        <v>89</v>
      </c>
      <c r="D70" s="325" t="s">
        <v>610</v>
      </c>
      <c r="E70" s="325" t="s">
        <v>551</v>
      </c>
      <c r="F70" s="325" t="s">
        <v>596</v>
      </c>
    </row>
    <row r="71" spans="1:6" x14ac:dyDescent="0.25">
      <c r="A71" s="320"/>
      <c r="B71" s="321"/>
      <c r="C71" s="322" t="s">
        <v>663</v>
      </c>
      <c r="D71" s="322"/>
      <c r="E71" s="326"/>
      <c r="F71" s="324"/>
    </row>
    <row r="72" spans="1:6" x14ac:dyDescent="0.25">
      <c r="A72" s="354">
        <v>78</v>
      </c>
      <c r="B72" s="355" t="s">
        <v>30</v>
      </c>
      <c r="C72" s="355" t="s">
        <v>91</v>
      </c>
      <c r="D72" s="363" t="s">
        <v>318</v>
      </c>
      <c r="E72" s="363">
        <v>14</v>
      </c>
      <c r="F72" s="367" t="s">
        <v>317</v>
      </c>
    </row>
    <row r="73" spans="1:6" hidden="1" x14ac:dyDescent="0.25">
      <c r="A73" s="348">
        <v>79</v>
      </c>
      <c r="B73" s="349" t="s">
        <v>14</v>
      </c>
      <c r="C73" s="349" t="s">
        <v>92</v>
      </c>
      <c r="D73" s="350" t="s">
        <v>318</v>
      </c>
      <c r="E73" s="350">
        <v>1</v>
      </c>
      <c r="F73" s="351" t="s">
        <v>317</v>
      </c>
    </row>
    <row r="74" spans="1:6" hidden="1" x14ac:dyDescent="0.25">
      <c r="A74" s="320"/>
      <c r="B74" s="321"/>
      <c r="C74" s="322" t="s">
        <v>664</v>
      </c>
      <c r="D74" s="327"/>
      <c r="E74" s="327"/>
      <c r="F74" s="329"/>
    </row>
    <row r="75" spans="1:6" hidden="1" x14ac:dyDescent="0.25">
      <c r="A75" s="341">
        <v>80</v>
      </c>
      <c r="B75" s="342" t="s">
        <v>9</v>
      </c>
      <c r="C75" s="342" t="s">
        <v>93</v>
      </c>
      <c r="D75" s="368" t="s">
        <v>698</v>
      </c>
      <c r="E75" s="368" t="s">
        <v>605</v>
      </c>
      <c r="F75" s="369" t="s">
        <v>422</v>
      </c>
    </row>
    <row r="76" spans="1:6" x14ac:dyDescent="0.25">
      <c r="A76" s="320"/>
      <c r="B76" s="321"/>
      <c r="C76" s="322" t="s">
        <v>665</v>
      </c>
      <c r="D76" s="326"/>
      <c r="E76" s="326"/>
      <c r="F76" s="330"/>
    </row>
    <row r="77" spans="1:6" x14ac:dyDescent="0.25">
      <c r="A77" s="341">
        <v>81</v>
      </c>
      <c r="B77" s="342" t="s">
        <v>9</v>
      </c>
      <c r="C77" s="342" t="s">
        <v>94</v>
      </c>
      <c r="D77" s="368" t="s">
        <v>699</v>
      </c>
      <c r="E77" s="368" t="s">
        <v>299</v>
      </c>
      <c r="F77" s="368" t="s">
        <v>593</v>
      </c>
    </row>
    <row r="78" spans="1:6" x14ac:dyDescent="0.25">
      <c r="A78" s="320"/>
      <c r="B78" s="321"/>
      <c r="C78" s="322" t="s">
        <v>666</v>
      </c>
      <c r="D78" s="326"/>
      <c r="E78" s="326"/>
      <c r="F78" s="324"/>
    </row>
    <row r="79" spans="1:6" x14ac:dyDescent="0.25">
      <c r="A79" s="354">
        <v>82</v>
      </c>
      <c r="B79" s="355" t="s">
        <v>95</v>
      </c>
      <c r="C79" s="355" t="s">
        <v>96</v>
      </c>
      <c r="D79" s="370" t="s">
        <v>602</v>
      </c>
      <c r="E79" s="356" t="s">
        <v>340</v>
      </c>
      <c r="F79" s="357" t="s">
        <v>384</v>
      </c>
    </row>
    <row r="80" spans="1:6" hidden="1" x14ac:dyDescent="0.25">
      <c r="A80" s="348">
        <v>83</v>
      </c>
      <c r="B80" s="349" t="s">
        <v>38</v>
      </c>
      <c r="C80" s="349" t="s">
        <v>97</v>
      </c>
      <c r="D80" s="325" t="s">
        <v>700</v>
      </c>
      <c r="E80" s="325" t="s">
        <v>299</v>
      </c>
      <c r="F80" s="325" t="s">
        <v>300</v>
      </c>
    </row>
    <row r="81" spans="1:6" x14ac:dyDescent="0.25">
      <c r="A81" s="320"/>
      <c r="B81" s="321"/>
      <c r="C81" s="322" t="s">
        <v>667</v>
      </c>
      <c r="D81" s="326"/>
      <c r="E81" s="326"/>
      <c r="F81" s="324"/>
    </row>
    <row r="82" spans="1:6" hidden="1" x14ac:dyDescent="0.25">
      <c r="A82" s="354">
        <v>84</v>
      </c>
      <c r="B82" s="355" t="s">
        <v>7</v>
      </c>
      <c r="C82" s="355" t="s">
        <v>98</v>
      </c>
      <c r="D82" s="357" t="s">
        <v>600</v>
      </c>
      <c r="E82" s="357" t="s">
        <v>236</v>
      </c>
      <c r="F82" s="357" t="s">
        <v>439</v>
      </c>
    </row>
    <row r="83" spans="1:6" x14ac:dyDescent="0.25">
      <c r="A83" s="334">
        <v>85</v>
      </c>
      <c r="B83" s="335" t="s">
        <v>16</v>
      </c>
      <c r="C83" s="335" t="s">
        <v>99</v>
      </c>
      <c r="D83" s="358" t="s">
        <v>599</v>
      </c>
      <c r="E83" s="358" t="s">
        <v>568</v>
      </c>
      <c r="F83" s="337" t="s">
        <v>416</v>
      </c>
    </row>
    <row r="84" spans="1:6" hidden="1" x14ac:dyDescent="0.25">
      <c r="A84" s="348">
        <v>87</v>
      </c>
      <c r="B84" s="349" t="s">
        <v>9</v>
      </c>
      <c r="C84" s="349" t="s">
        <v>101</v>
      </c>
      <c r="D84" s="325" t="s">
        <v>701</v>
      </c>
      <c r="E84" s="325" t="s">
        <v>299</v>
      </c>
      <c r="F84" s="325" t="s">
        <v>473</v>
      </c>
    </row>
    <row r="85" spans="1:6" x14ac:dyDescent="0.25">
      <c r="A85" s="320"/>
      <c r="B85" s="321"/>
      <c r="C85" s="322" t="s">
        <v>668</v>
      </c>
      <c r="D85" s="326"/>
      <c r="E85" s="326"/>
      <c r="F85" s="324"/>
    </row>
    <row r="86" spans="1:6" x14ac:dyDescent="0.25">
      <c r="A86" s="354">
        <v>88</v>
      </c>
      <c r="B86" s="355" t="s">
        <v>102</v>
      </c>
      <c r="C86" s="355" t="s">
        <v>103</v>
      </c>
      <c r="D86" s="363" t="s">
        <v>316</v>
      </c>
      <c r="E86" s="363">
        <v>10</v>
      </c>
      <c r="F86" s="367" t="s">
        <v>317</v>
      </c>
    </row>
    <row r="87" spans="1:6" x14ac:dyDescent="0.25">
      <c r="A87" s="348">
        <v>89</v>
      </c>
      <c r="B87" s="349" t="s">
        <v>102</v>
      </c>
      <c r="C87" s="349" t="s">
        <v>104</v>
      </c>
      <c r="D87" s="350" t="s">
        <v>344</v>
      </c>
      <c r="E87" s="350" t="s">
        <v>329</v>
      </c>
      <c r="F87" s="350" t="s">
        <v>341</v>
      </c>
    </row>
    <row r="88" spans="1:6" x14ac:dyDescent="0.25">
      <c r="A88" s="320"/>
      <c r="B88" s="321"/>
      <c r="C88" s="322" t="s">
        <v>669</v>
      </c>
      <c r="D88" s="327"/>
      <c r="E88" s="327"/>
      <c r="F88" s="328"/>
    </row>
    <row r="89" spans="1:6" hidden="1" x14ac:dyDescent="0.25">
      <c r="A89" s="354">
        <v>90</v>
      </c>
      <c r="B89" s="355" t="s">
        <v>14</v>
      </c>
      <c r="C89" s="355" t="s">
        <v>105</v>
      </c>
      <c r="D89" s="357" t="s">
        <v>594</v>
      </c>
      <c r="E89" s="357">
        <v>25</v>
      </c>
      <c r="F89" s="357" t="s">
        <v>405</v>
      </c>
    </row>
    <row r="90" spans="1:6" hidden="1" x14ac:dyDescent="0.25">
      <c r="A90" s="334">
        <v>91</v>
      </c>
      <c r="B90" s="335" t="s">
        <v>14</v>
      </c>
      <c r="C90" s="335" t="s">
        <v>106</v>
      </c>
      <c r="D90" s="337" t="s">
        <v>702</v>
      </c>
      <c r="E90" s="337" t="s">
        <v>411</v>
      </c>
      <c r="F90" s="337" t="s">
        <v>596</v>
      </c>
    </row>
    <row r="91" spans="1:6" hidden="1" x14ac:dyDescent="0.25">
      <c r="A91" s="334">
        <v>92</v>
      </c>
      <c r="B91" s="335" t="s">
        <v>16</v>
      </c>
      <c r="C91" s="335" t="s">
        <v>107</v>
      </c>
      <c r="D91" s="358" t="s">
        <v>597</v>
      </c>
      <c r="E91" s="358" t="s">
        <v>576</v>
      </c>
      <c r="F91" s="337" t="s">
        <v>384</v>
      </c>
    </row>
    <row r="92" spans="1:6" hidden="1" x14ac:dyDescent="0.25">
      <c r="A92" s="334">
        <v>93</v>
      </c>
      <c r="B92" s="335" t="s">
        <v>5</v>
      </c>
      <c r="C92" s="335" t="s">
        <v>108</v>
      </c>
      <c r="D92" s="337" t="s">
        <v>357</v>
      </c>
      <c r="E92" s="337">
        <v>10</v>
      </c>
      <c r="F92" s="337" t="s">
        <v>352</v>
      </c>
    </row>
    <row r="93" spans="1:6" hidden="1" x14ac:dyDescent="0.25">
      <c r="A93" s="334">
        <v>94</v>
      </c>
      <c r="B93" s="335" t="s">
        <v>54</v>
      </c>
      <c r="C93" s="335" t="s">
        <v>109</v>
      </c>
      <c r="D93" s="359" t="s">
        <v>347</v>
      </c>
      <c r="E93" s="359" t="s">
        <v>325</v>
      </c>
      <c r="F93" s="359" t="s">
        <v>330</v>
      </c>
    </row>
    <row r="94" spans="1:6" x14ac:dyDescent="0.25">
      <c r="A94" s="334">
        <v>95</v>
      </c>
      <c r="B94" s="335" t="s">
        <v>16</v>
      </c>
      <c r="C94" s="335" t="s">
        <v>110</v>
      </c>
      <c r="D94" s="359" t="s">
        <v>650</v>
      </c>
      <c r="E94" s="359">
        <v>10</v>
      </c>
      <c r="F94" s="359" t="s">
        <v>352</v>
      </c>
    </row>
    <row r="95" spans="1:6" hidden="1" x14ac:dyDescent="0.25">
      <c r="A95" s="334">
        <v>96</v>
      </c>
      <c r="B95" s="335" t="s">
        <v>9</v>
      </c>
      <c r="C95" s="335" t="s">
        <v>111</v>
      </c>
      <c r="D95" s="337" t="s">
        <v>588</v>
      </c>
      <c r="E95" s="337" t="s">
        <v>396</v>
      </c>
      <c r="F95" s="337" t="s">
        <v>393</v>
      </c>
    </row>
    <row r="96" spans="1:6" x14ac:dyDescent="0.25">
      <c r="A96" s="348">
        <v>97</v>
      </c>
      <c r="B96" s="349" t="s">
        <v>16</v>
      </c>
      <c r="C96" s="349" t="s">
        <v>112</v>
      </c>
      <c r="D96" s="325" t="s">
        <v>703</v>
      </c>
      <c r="E96" s="325" t="s">
        <v>590</v>
      </c>
      <c r="F96" s="325" t="s">
        <v>436</v>
      </c>
    </row>
    <row r="97" spans="1:6" x14ac:dyDescent="0.25">
      <c r="A97" s="320"/>
      <c r="B97" s="321"/>
      <c r="C97" s="322" t="s">
        <v>670</v>
      </c>
      <c r="D97" s="326"/>
      <c r="E97" s="326"/>
      <c r="F97" s="324"/>
    </row>
    <row r="98" spans="1:6" x14ac:dyDescent="0.25">
      <c r="A98" s="341">
        <v>98</v>
      </c>
      <c r="B98" s="342" t="s">
        <v>113</v>
      </c>
      <c r="C98" s="342" t="s">
        <v>114</v>
      </c>
      <c r="D98" s="368" t="s">
        <v>736</v>
      </c>
      <c r="E98" s="368" t="s">
        <v>299</v>
      </c>
      <c r="F98" s="368" t="s">
        <v>737</v>
      </c>
    </row>
    <row r="99" spans="1:6" x14ac:dyDescent="0.25">
      <c r="A99" s="320"/>
      <c r="B99" s="321"/>
      <c r="C99" s="322" t="s">
        <v>671</v>
      </c>
      <c r="D99" s="326"/>
      <c r="E99" s="326"/>
      <c r="F99" s="324"/>
    </row>
    <row r="100" spans="1:6" hidden="1" x14ac:dyDescent="0.25">
      <c r="A100" s="354">
        <v>102</v>
      </c>
      <c r="B100" s="355" t="s">
        <v>14</v>
      </c>
      <c r="C100" s="355" t="s">
        <v>120</v>
      </c>
      <c r="D100" s="357" t="s">
        <v>573</v>
      </c>
      <c r="E100" s="357" t="s">
        <v>392</v>
      </c>
      <c r="F100" s="357" t="s">
        <v>574</v>
      </c>
    </row>
    <row r="101" spans="1:6" x14ac:dyDescent="0.25">
      <c r="A101" s="334">
        <v>103</v>
      </c>
      <c r="B101" s="335" t="s">
        <v>5</v>
      </c>
      <c r="C101" s="335" t="s">
        <v>120</v>
      </c>
      <c r="D101" s="337" t="s">
        <v>575</v>
      </c>
      <c r="E101" s="337" t="s">
        <v>576</v>
      </c>
      <c r="F101" s="337" t="s">
        <v>393</v>
      </c>
    </row>
    <row r="102" spans="1:6" hidden="1" x14ac:dyDescent="0.25">
      <c r="A102" s="334">
        <v>104</v>
      </c>
      <c r="B102" s="335" t="s">
        <v>5</v>
      </c>
      <c r="C102" s="335" t="s">
        <v>121</v>
      </c>
      <c r="D102" s="371" t="s">
        <v>577</v>
      </c>
      <c r="E102" s="371">
        <v>30</v>
      </c>
      <c r="F102" s="358" t="s">
        <v>578</v>
      </c>
    </row>
    <row r="103" spans="1:6" hidden="1" x14ac:dyDescent="0.25">
      <c r="A103" s="348">
        <v>105</v>
      </c>
      <c r="B103" s="349" t="s">
        <v>14</v>
      </c>
      <c r="C103" s="349" t="s">
        <v>121</v>
      </c>
      <c r="D103" s="325" t="s">
        <v>358</v>
      </c>
      <c r="E103" s="325">
        <v>10</v>
      </c>
      <c r="F103" s="325" t="s">
        <v>359</v>
      </c>
    </row>
    <row r="104" spans="1:6" hidden="1" x14ac:dyDescent="0.25">
      <c r="A104" s="320"/>
      <c r="B104" s="321"/>
      <c r="C104" s="322" t="s">
        <v>672</v>
      </c>
      <c r="D104" s="326"/>
      <c r="E104" s="326"/>
      <c r="F104" s="324"/>
    </row>
    <row r="105" spans="1:6" hidden="1" x14ac:dyDescent="0.25">
      <c r="A105" s="354">
        <v>107</v>
      </c>
      <c r="B105" s="355" t="s">
        <v>123</v>
      </c>
      <c r="C105" s="355" t="s">
        <v>124</v>
      </c>
      <c r="D105" s="372" t="s">
        <v>704</v>
      </c>
      <c r="E105" s="372">
        <v>120</v>
      </c>
      <c r="F105" s="356" t="s">
        <v>578</v>
      </c>
    </row>
    <row r="106" spans="1:6" hidden="1" x14ac:dyDescent="0.25">
      <c r="A106" s="348">
        <v>108</v>
      </c>
      <c r="B106" s="349" t="s">
        <v>54</v>
      </c>
      <c r="C106" s="349" t="s">
        <v>125</v>
      </c>
      <c r="D106" s="373" t="s">
        <v>705</v>
      </c>
      <c r="E106" s="373">
        <v>1</v>
      </c>
      <c r="F106" s="362" t="s">
        <v>578</v>
      </c>
    </row>
    <row r="107" spans="1:6" x14ac:dyDescent="0.25">
      <c r="A107" s="320"/>
      <c r="B107" s="321"/>
      <c r="C107" s="322" t="s">
        <v>673</v>
      </c>
      <c r="D107" s="331"/>
      <c r="E107" s="331"/>
      <c r="F107" s="332"/>
    </row>
    <row r="108" spans="1:6" x14ac:dyDescent="0.25">
      <c r="A108" s="354">
        <v>109</v>
      </c>
      <c r="B108" s="355" t="s">
        <v>16</v>
      </c>
      <c r="C108" s="355" t="s">
        <v>126</v>
      </c>
      <c r="D108" s="374" t="s">
        <v>583</v>
      </c>
      <c r="E108" s="374">
        <v>28</v>
      </c>
      <c r="F108" s="356" t="s">
        <v>584</v>
      </c>
    </row>
    <row r="109" spans="1:6" hidden="1" x14ac:dyDescent="0.25">
      <c r="A109" s="348">
        <v>110</v>
      </c>
      <c r="B109" s="349" t="s">
        <v>16</v>
      </c>
      <c r="C109" s="349" t="s">
        <v>127</v>
      </c>
      <c r="D109" s="375" t="s">
        <v>585</v>
      </c>
      <c r="E109" s="375">
        <v>30</v>
      </c>
      <c r="F109" s="362" t="s">
        <v>584</v>
      </c>
    </row>
    <row r="110" spans="1:6" x14ac:dyDescent="0.25">
      <c r="A110" s="320"/>
      <c r="B110" s="321"/>
      <c r="C110" s="322" t="s">
        <v>674</v>
      </c>
      <c r="D110" s="333"/>
      <c r="E110" s="333"/>
      <c r="F110" s="332"/>
    </row>
    <row r="111" spans="1:6" x14ac:dyDescent="0.25">
      <c r="A111" s="354">
        <v>111</v>
      </c>
      <c r="B111" s="355" t="s">
        <v>9</v>
      </c>
      <c r="C111" s="355" t="s">
        <v>128</v>
      </c>
      <c r="D111" s="357" t="s">
        <v>706</v>
      </c>
      <c r="E111" s="357" t="s">
        <v>299</v>
      </c>
      <c r="F111" s="357" t="s">
        <v>473</v>
      </c>
    </row>
    <row r="112" spans="1:6" x14ac:dyDescent="0.25">
      <c r="A112" s="334">
        <v>112</v>
      </c>
      <c r="B112" s="335" t="s">
        <v>16</v>
      </c>
      <c r="C112" s="335" t="s">
        <v>129</v>
      </c>
      <c r="D112" s="337" t="s">
        <v>707</v>
      </c>
      <c r="E112" s="337" t="s">
        <v>371</v>
      </c>
      <c r="F112" s="337" t="s">
        <v>390</v>
      </c>
    </row>
    <row r="113" spans="1:6" x14ac:dyDescent="0.25">
      <c r="A113" s="334">
        <v>113</v>
      </c>
      <c r="B113" s="335" t="s">
        <v>5</v>
      </c>
      <c r="C113" s="335" t="s">
        <v>130</v>
      </c>
      <c r="D113" s="337" t="s">
        <v>363</v>
      </c>
      <c r="E113" s="337">
        <v>14</v>
      </c>
      <c r="F113" s="337" t="s">
        <v>352</v>
      </c>
    </row>
    <row r="114" spans="1:6" hidden="1" x14ac:dyDescent="0.25">
      <c r="A114" s="334">
        <v>114</v>
      </c>
      <c r="B114" s="335" t="s">
        <v>102</v>
      </c>
      <c r="C114" s="335" t="s">
        <v>131</v>
      </c>
      <c r="D114" s="337" t="s">
        <v>571</v>
      </c>
      <c r="E114" s="337" t="s">
        <v>572</v>
      </c>
      <c r="F114" s="337" t="s">
        <v>393</v>
      </c>
    </row>
    <row r="115" spans="1:6" x14ac:dyDescent="0.25">
      <c r="A115" s="334">
        <v>116</v>
      </c>
      <c r="B115" s="335" t="s">
        <v>5</v>
      </c>
      <c r="C115" s="335" t="s">
        <v>133</v>
      </c>
      <c r="D115" s="337" t="s">
        <v>570</v>
      </c>
      <c r="E115" s="337">
        <v>14</v>
      </c>
      <c r="F115" s="337" t="s">
        <v>528</v>
      </c>
    </row>
    <row r="116" spans="1:6" hidden="1" x14ac:dyDescent="0.25">
      <c r="A116" s="334"/>
      <c r="B116" s="335"/>
      <c r="C116" s="336" t="s">
        <v>696</v>
      </c>
      <c r="D116" s="337"/>
      <c r="E116" s="337"/>
      <c r="F116" s="337"/>
    </row>
    <row r="117" spans="1:6" hidden="1" x14ac:dyDescent="0.25">
      <c r="A117" s="334">
        <v>117</v>
      </c>
      <c r="B117" s="335" t="s">
        <v>9</v>
      </c>
      <c r="C117" s="335" t="s">
        <v>134</v>
      </c>
      <c r="D117" s="337" t="s">
        <v>708</v>
      </c>
      <c r="E117" s="337" t="s">
        <v>567</v>
      </c>
      <c r="F117" s="361" t="s">
        <v>422</v>
      </c>
    </row>
    <row r="118" spans="1:6" hidden="1" x14ac:dyDescent="0.25">
      <c r="A118" s="334">
        <v>118</v>
      </c>
      <c r="B118" s="335" t="s">
        <v>5</v>
      </c>
      <c r="C118" s="335" t="s">
        <v>135</v>
      </c>
      <c r="D118" s="337" t="s">
        <v>709</v>
      </c>
      <c r="E118" s="337" t="s">
        <v>568</v>
      </c>
      <c r="F118" s="361" t="s">
        <v>422</v>
      </c>
    </row>
    <row r="119" spans="1:6" hidden="1" x14ac:dyDescent="0.25">
      <c r="A119" s="348">
        <v>119</v>
      </c>
      <c r="B119" s="349" t="s">
        <v>9</v>
      </c>
      <c r="C119" s="349" t="s">
        <v>136</v>
      </c>
      <c r="D119" s="362" t="s">
        <v>569</v>
      </c>
      <c r="E119" s="362" t="s">
        <v>396</v>
      </c>
      <c r="F119" s="325" t="s">
        <v>416</v>
      </c>
    </row>
    <row r="120" spans="1:6" x14ac:dyDescent="0.25">
      <c r="A120" s="320"/>
      <c r="B120" s="321"/>
      <c r="C120" s="322" t="s">
        <v>675</v>
      </c>
      <c r="D120" s="323"/>
      <c r="E120" s="323"/>
      <c r="F120" s="324"/>
    </row>
    <row r="121" spans="1:6" x14ac:dyDescent="0.25">
      <c r="A121" s="354">
        <v>121</v>
      </c>
      <c r="B121" s="355" t="s">
        <v>9</v>
      </c>
      <c r="C121" s="355" t="s">
        <v>139</v>
      </c>
      <c r="D121" s="357" t="s">
        <v>711</v>
      </c>
      <c r="E121" s="357" t="s">
        <v>299</v>
      </c>
      <c r="F121" s="357" t="s">
        <v>473</v>
      </c>
    </row>
    <row r="122" spans="1:6" hidden="1" x14ac:dyDescent="0.25">
      <c r="A122" s="348">
        <v>122</v>
      </c>
      <c r="B122" s="349" t="s">
        <v>113</v>
      </c>
      <c r="C122" s="349" t="s">
        <v>140</v>
      </c>
      <c r="D122" s="325" t="s">
        <v>559</v>
      </c>
      <c r="E122" s="325">
        <v>1</v>
      </c>
      <c r="F122" s="325" t="s">
        <v>560</v>
      </c>
    </row>
    <row r="123" spans="1:6" x14ac:dyDescent="0.25">
      <c r="A123" s="338"/>
      <c r="B123" s="322"/>
      <c r="C123" s="322" t="s">
        <v>676</v>
      </c>
      <c r="D123" s="322"/>
      <c r="E123" s="322"/>
      <c r="F123" s="339"/>
    </row>
    <row r="124" spans="1:6" x14ac:dyDescent="0.25">
      <c r="A124" s="354">
        <v>123</v>
      </c>
      <c r="B124" s="355" t="s">
        <v>141</v>
      </c>
      <c r="C124" s="355" t="s">
        <v>654</v>
      </c>
      <c r="D124" s="357" t="s">
        <v>561</v>
      </c>
      <c r="E124" s="357">
        <v>1</v>
      </c>
      <c r="F124" s="357" t="s">
        <v>562</v>
      </c>
    </row>
    <row r="125" spans="1:6" hidden="1" x14ac:dyDescent="0.25">
      <c r="A125" s="348">
        <v>124</v>
      </c>
      <c r="B125" s="349" t="s">
        <v>141</v>
      </c>
      <c r="C125" s="349" t="s">
        <v>143</v>
      </c>
      <c r="D125" s="325" t="s">
        <v>710</v>
      </c>
      <c r="E125" s="325">
        <v>1</v>
      </c>
      <c r="F125" s="325" t="s">
        <v>422</v>
      </c>
    </row>
    <row r="126" spans="1:6" hidden="1" x14ac:dyDescent="0.25">
      <c r="A126" s="320"/>
      <c r="B126" s="321"/>
      <c r="C126" s="322" t="s">
        <v>677</v>
      </c>
      <c r="D126" s="322"/>
      <c r="E126" s="326"/>
      <c r="F126" s="324"/>
    </row>
    <row r="127" spans="1:6" hidden="1" x14ac:dyDescent="0.25">
      <c r="A127" s="354">
        <v>125</v>
      </c>
      <c r="B127" s="355" t="s">
        <v>144</v>
      </c>
      <c r="C127" s="355" t="s">
        <v>145</v>
      </c>
      <c r="D127" s="357" t="s">
        <v>564</v>
      </c>
      <c r="E127" s="357" t="s">
        <v>565</v>
      </c>
      <c r="F127" s="357" t="s">
        <v>536</v>
      </c>
    </row>
    <row r="128" spans="1:6" hidden="1" x14ac:dyDescent="0.25">
      <c r="A128" s="334">
        <v>127</v>
      </c>
      <c r="B128" s="335" t="s">
        <v>147</v>
      </c>
      <c r="C128" s="335" t="s">
        <v>148</v>
      </c>
      <c r="D128" s="337" t="s">
        <v>556</v>
      </c>
      <c r="E128" s="337">
        <v>6</v>
      </c>
      <c r="F128" s="337" t="s">
        <v>501</v>
      </c>
    </row>
    <row r="129" spans="1:6" hidden="1" x14ac:dyDescent="0.25">
      <c r="A129" s="348">
        <v>128</v>
      </c>
      <c r="B129" s="349" t="s">
        <v>149</v>
      </c>
      <c r="C129" s="349" t="s">
        <v>150</v>
      </c>
      <c r="D129" s="325" t="s">
        <v>656</v>
      </c>
      <c r="E129" s="325">
        <v>10</v>
      </c>
      <c r="F129" s="362" t="s">
        <v>427</v>
      </c>
    </row>
    <row r="130" spans="1:6" x14ac:dyDescent="0.25">
      <c r="A130" s="320"/>
      <c r="B130" s="321"/>
      <c r="C130" s="322" t="s">
        <v>678</v>
      </c>
      <c r="D130" s="326"/>
      <c r="E130" s="326"/>
      <c r="F130" s="332"/>
    </row>
    <row r="131" spans="1:6" hidden="1" x14ac:dyDescent="0.25">
      <c r="A131" s="354">
        <v>130</v>
      </c>
      <c r="B131" s="355" t="s">
        <v>30</v>
      </c>
      <c r="C131" s="355" t="s">
        <v>153</v>
      </c>
      <c r="D131" s="357" t="s">
        <v>553</v>
      </c>
      <c r="E131" s="357" t="s">
        <v>554</v>
      </c>
      <c r="F131" s="357" t="s">
        <v>555</v>
      </c>
    </row>
    <row r="132" spans="1:6" hidden="1" x14ac:dyDescent="0.25">
      <c r="A132" s="334">
        <v>131</v>
      </c>
      <c r="B132" s="335" t="s">
        <v>14</v>
      </c>
      <c r="C132" s="335" t="s">
        <v>153</v>
      </c>
      <c r="D132" s="365" t="s">
        <v>545</v>
      </c>
      <c r="E132" s="365">
        <v>10</v>
      </c>
      <c r="F132" s="337" t="s">
        <v>460</v>
      </c>
    </row>
    <row r="133" spans="1:6" x14ac:dyDescent="0.25">
      <c r="A133" s="334">
        <v>132</v>
      </c>
      <c r="B133" s="335" t="s">
        <v>5</v>
      </c>
      <c r="C133" s="335" t="s">
        <v>154</v>
      </c>
      <c r="D133" s="337" t="s">
        <v>712</v>
      </c>
      <c r="E133" s="337" t="s">
        <v>547</v>
      </c>
      <c r="F133" s="361" t="s">
        <v>422</v>
      </c>
    </row>
    <row r="134" spans="1:6" hidden="1" x14ac:dyDescent="0.25">
      <c r="A134" s="334">
        <v>133</v>
      </c>
      <c r="B134" s="335" t="s">
        <v>24</v>
      </c>
      <c r="C134" s="335" t="s">
        <v>155</v>
      </c>
      <c r="D134" s="376" t="s">
        <v>713</v>
      </c>
      <c r="E134" s="376" t="s">
        <v>325</v>
      </c>
      <c r="F134" s="377" t="s">
        <v>326</v>
      </c>
    </row>
    <row r="135" spans="1:6" hidden="1" x14ac:dyDescent="0.25">
      <c r="A135" s="334">
        <v>134</v>
      </c>
      <c r="B135" s="335" t="s">
        <v>5</v>
      </c>
      <c r="C135" s="335" t="s">
        <v>156</v>
      </c>
      <c r="D135" s="337" t="s">
        <v>548</v>
      </c>
      <c r="E135" s="337">
        <v>20</v>
      </c>
      <c r="F135" s="337" t="s">
        <v>539</v>
      </c>
    </row>
    <row r="136" spans="1:6" hidden="1" x14ac:dyDescent="0.25">
      <c r="A136" s="334">
        <v>135</v>
      </c>
      <c r="B136" s="335" t="s">
        <v>5</v>
      </c>
      <c r="C136" s="335" t="s">
        <v>157</v>
      </c>
      <c r="D136" s="337" t="s">
        <v>714</v>
      </c>
      <c r="E136" s="337" t="s">
        <v>489</v>
      </c>
      <c r="F136" s="361" t="s">
        <v>422</v>
      </c>
    </row>
    <row r="137" spans="1:6" hidden="1" x14ac:dyDescent="0.25">
      <c r="A137" s="334">
        <v>136</v>
      </c>
      <c r="B137" s="335" t="s">
        <v>14</v>
      </c>
      <c r="C137" s="335" t="s">
        <v>158</v>
      </c>
      <c r="D137" s="337" t="s">
        <v>715</v>
      </c>
      <c r="E137" s="337" t="s">
        <v>551</v>
      </c>
      <c r="F137" s="337" t="s">
        <v>552</v>
      </c>
    </row>
    <row r="138" spans="1:6" hidden="1" x14ac:dyDescent="0.25">
      <c r="A138" s="334">
        <v>138</v>
      </c>
      <c r="B138" s="335" t="s">
        <v>16</v>
      </c>
      <c r="C138" s="335" t="s">
        <v>655</v>
      </c>
      <c r="D138" s="359" t="s">
        <v>336</v>
      </c>
      <c r="E138" s="359" t="s">
        <v>337</v>
      </c>
      <c r="F138" s="359" t="s">
        <v>338</v>
      </c>
    </row>
    <row r="139" spans="1:6" hidden="1" x14ac:dyDescent="0.25">
      <c r="A139" s="334">
        <v>139</v>
      </c>
      <c r="B139" s="335" t="s">
        <v>16</v>
      </c>
      <c r="C139" s="335" t="s">
        <v>162</v>
      </c>
      <c r="D139" s="337" t="s">
        <v>538</v>
      </c>
      <c r="E139" s="337">
        <v>21</v>
      </c>
      <c r="F139" s="337" t="s">
        <v>539</v>
      </c>
    </row>
    <row r="140" spans="1:6" hidden="1" x14ac:dyDescent="0.25">
      <c r="A140" s="334">
        <v>140</v>
      </c>
      <c r="B140" s="335" t="s">
        <v>16</v>
      </c>
      <c r="C140" s="335" t="s">
        <v>163</v>
      </c>
      <c r="D140" s="337" t="s">
        <v>540</v>
      </c>
      <c r="E140" s="337" t="s">
        <v>399</v>
      </c>
      <c r="F140" s="337" t="s">
        <v>541</v>
      </c>
    </row>
    <row r="141" spans="1:6" hidden="1" x14ac:dyDescent="0.25">
      <c r="A141" s="348">
        <v>142</v>
      </c>
      <c r="B141" s="349" t="s">
        <v>16</v>
      </c>
      <c r="C141" s="349" t="s">
        <v>165</v>
      </c>
      <c r="D141" s="325" t="s">
        <v>544</v>
      </c>
      <c r="E141" s="325">
        <v>10</v>
      </c>
      <c r="F141" s="325" t="s">
        <v>352</v>
      </c>
    </row>
    <row r="142" spans="1:6" hidden="1" x14ac:dyDescent="0.25">
      <c r="A142" s="320"/>
      <c r="B142" s="321"/>
      <c r="C142" s="322" t="s">
        <v>679</v>
      </c>
      <c r="D142" s="326"/>
      <c r="E142" s="326"/>
      <c r="F142" s="324"/>
    </row>
    <row r="143" spans="1:6" hidden="1" x14ac:dyDescent="0.25">
      <c r="A143" s="354">
        <v>146</v>
      </c>
      <c r="B143" s="355" t="s">
        <v>170</v>
      </c>
      <c r="C143" s="355" t="s">
        <v>171</v>
      </c>
      <c r="D143" s="356" t="s">
        <v>533</v>
      </c>
      <c r="E143" s="356" t="s">
        <v>534</v>
      </c>
      <c r="F143" s="357" t="s">
        <v>397</v>
      </c>
    </row>
    <row r="144" spans="1:6" hidden="1" x14ac:dyDescent="0.25">
      <c r="A144" s="348">
        <v>147</v>
      </c>
      <c r="B144" s="349" t="s">
        <v>170</v>
      </c>
      <c r="C144" s="349" t="s">
        <v>172</v>
      </c>
      <c r="D144" s="325" t="s">
        <v>535</v>
      </c>
      <c r="E144" s="325" t="s">
        <v>534</v>
      </c>
      <c r="F144" s="325" t="s">
        <v>536</v>
      </c>
    </row>
    <row r="145" spans="1:6" hidden="1" x14ac:dyDescent="0.25">
      <c r="A145" s="320"/>
      <c r="B145" s="321"/>
      <c r="C145" s="322" t="s">
        <v>681</v>
      </c>
      <c r="D145" s="326"/>
      <c r="E145" s="326"/>
      <c r="F145" s="324"/>
    </row>
    <row r="146" spans="1:6" hidden="1" x14ac:dyDescent="0.25">
      <c r="A146" s="341">
        <v>149</v>
      </c>
      <c r="B146" s="342" t="s">
        <v>173</v>
      </c>
      <c r="C146" s="342" t="s">
        <v>175</v>
      </c>
      <c r="D146" s="368" t="s">
        <v>527</v>
      </c>
      <c r="E146" s="368">
        <v>1</v>
      </c>
      <c r="F146" s="368" t="s">
        <v>528</v>
      </c>
    </row>
    <row r="147" spans="1:6" x14ac:dyDescent="0.25">
      <c r="A147" s="320"/>
      <c r="B147" s="321"/>
      <c r="C147" s="322" t="s">
        <v>680</v>
      </c>
      <c r="D147" s="322"/>
      <c r="E147" s="326"/>
      <c r="F147" s="324"/>
    </row>
    <row r="148" spans="1:6" hidden="1" x14ac:dyDescent="0.25">
      <c r="A148" s="354">
        <v>150</v>
      </c>
      <c r="B148" s="355" t="s">
        <v>16</v>
      </c>
      <c r="C148" s="355" t="s">
        <v>176</v>
      </c>
      <c r="D148" s="357" t="s">
        <v>529</v>
      </c>
      <c r="E148" s="357">
        <v>30</v>
      </c>
      <c r="F148" s="357" t="s">
        <v>517</v>
      </c>
    </row>
    <row r="149" spans="1:6" hidden="1" x14ac:dyDescent="0.25">
      <c r="A149" s="334">
        <v>151</v>
      </c>
      <c r="B149" s="335" t="s">
        <v>16</v>
      </c>
      <c r="C149" s="335" t="s">
        <v>177</v>
      </c>
      <c r="D149" s="337" t="s">
        <v>530</v>
      </c>
      <c r="E149" s="337" t="s">
        <v>399</v>
      </c>
      <c r="F149" s="337" t="s">
        <v>515</v>
      </c>
    </row>
    <row r="150" spans="1:6" hidden="1" x14ac:dyDescent="0.25">
      <c r="A150" s="334">
        <v>152</v>
      </c>
      <c r="B150" s="335" t="s">
        <v>5</v>
      </c>
      <c r="C150" s="335" t="s">
        <v>178</v>
      </c>
      <c r="D150" s="337" t="s">
        <v>372</v>
      </c>
      <c r="E150" s="337">
        <v>14</v>
      </c>
      <c r="F150" s="337" t="s">
        <v>352</v>
      </c>
    </row>
    <row r="151" spans="1:6" hidden="1" x14ac:dyDescent="0.25">
      <c r="A151" s="334">
        <v>153</v>
      </c>
      <c r="B151" s="335" t="s">
        <v>5</v>
      </c>
      <c r="C151" s="335" t="s">
        <v>179</v>
      </c>
      <c r="D151" s="358" t="s">
        <v>717</v>
      </c>
      <c r="E151" s="358" t="s">
        <v>399</v>
      </c>
      <c r="F151" s="337" t="s">
        <v>532</v>
      </c>
    </row>
    <row r="152" spans="1:6" hidden="1" x14ac:dyDescent="0.25">
      <c r="A152" s="334">
        <v>154</v>
      </c>
      <c r="B152" s="335" t="s">
        <v>16</v>
      </c>
      <c r="C152" s="335" t="s">
        <v>180</v>
      </c>
      <c r="D152" s="337" t="s">
        <v>525</v>
      </c>
      <c r="E152" s="337" t="s">
        <v>371</v>
      </c>
      <c r="F152" s="337" t="s">
        <v>377</v>
      </c>
    </row>
    <row r="153" spans="1:6" hidden="1" x14ac:dyDescent="0.25">
      <c r="A153" s="334">
        <v>155</v>
      </c>
      <c r="B153" s="335" t="s">
        <v>16</v>
      </c>
      <c r="C153" s="335" t="s">
        <v>181</v>
      </c>
      <c r="D153" s="337" t="s">
        <v>526</v>
      </c>
      <c r="E153" s="337" t="s">
        <v>371</v>
      </c>
      <c r="F153" s="337" t="s">
        <v>377</v>
      </c>
    </row>
    <row r="154" spans="1:6" hidden="1" x14ac:dyDescent="0.25">
      <c r="A154" s="334">
        <v>156</v>
      </c>
      <c r="B154" s="335" t="s">
        <v>16</v>
      </c>
      <c r="C154" s="335" t="s">
        <v>182</v>
      </c>
      <c r="D154" s="359" t="s">
        <v>323</v>
      </c>
      <c r="E154" s="359">
        <v>60</v>
      </c>
      <c r="F154" s="360" t="s">
        <v>317</v>
      </c>
    </row>
    <row r="155" spans="1:6" x14ac:dyDescent="0.25">
      <c r="A155" s="334">
        <v>157</v>
      </c>
      <c r="B155" s="335" t="s">
        <v>5</v>
      </c>
      <c r="C155" s="335" t="s">
        <v>183</v>
      </c>
      <c r="D155" s="337" t="s">
        <v>519</v>
      </c>
      <c r="E155" s="337">
        <v>14</v>
      </c>
      <c r="F155" s="337" t="s">
        <v>352</v>
      </c>
    </row>
    <row r="156" spans="1:6" x14ac:dyDescent="0.25">
      <c r="A156" s="334">
        <v>158</v>
      </c>
      <c r="B156" s="335" t="s">
        <v>16</v>
      </c>
      <c r="C156" s="335" t="s">
        <v>184</v>
      </c>
      <c r="D156" s="359" t="s">
        <v>321</v>
      </c>
      <c r="E156" s="359">
        <v>14</v>
      </c>
      <c r="F156" s="360" t="s">
        <v>317</v>
      </c>
    </row>
    <row r="157" spans="1:6" hidden="1" x14ac:dyDescent="0.25">
      <c r="A157" s="334">
        <v>159</v>
      </c>
      <c r="B157" s="335" t="s">
        <v>16</v>
      </c>
      <c r="C157" s="335" t="s">
        <v>185</v>
      </c>
      <c r="D157" s="337" t="s">
        <v>718</v>
      </c>
      <c r="E157" s="337">
        <v>30</v>
      </c>
      <c r="F157" s="337" t="s">
        <v>517</v>
      </c>
    </row>
    <row r="158" spans="1:6" x14ac:dyDescent="0.25">
      <c r="A158" s="334">
        <v>160</v>
      </c>
      <c r="B158" s="335" t="s">
        <v>16</v>
      </c>
      <c r="C158" s="335" t="s">
        <v>186</v>
      </c>
      <c r="D158" s="359" t="s">
        <v>521</v>
      </c>
      <c r="E158" s="359" t="s">
        <v>522</v>
      </c>
      <c r="F158" s="337" t="s">
        <v>450</v>
      </c>
    </row>
    <row r="159" spans="1:6" x14ac:dyDescent="0.25">
      <c r="A159" s="334">
        <v>161</v>
      </c>
      <c r="B159" s="335" t="s">
        <v>16</v>
      </c>
      <c r="C159" s="335" t="s">
        <v>187</v>
      </c>
      <c r="D159" s="337" t="s">
        <v>523</v>
      </c>
      <c r="E159" s="337" t="s">
        <v>367</v>
      </c>
      <c r="F159" s="337" t="s">
        <v>390</v>
      </c>
    </row>
    <row r="160" spans="1:6" hidden="1" x14ac:dyDescent="0.25">
      <c r="A160" s="334">
        <v>162</v>
      </c>
      <c r="B160" s="335" t="s">
        <v>5</v>
      </c>
      <c r="C160" s="335" t="s">
        <v>188</v>
      </c>
      <c r="D160" s="337" t="s">
        <v>719</v>
      </c>
      <c r="E160" s="337">
        <v>100</v>
      </c>
      <c r="F160" s="337" t="s">
        <v>517</v>
      </c>
    </row>
    <row r="161" spans="1:6" hidden="1" x14ac:dyDescent="0.25">
      <c r="A161" s="334">
        <v>164</v>
      </c>
      <c r="B161" s="335" t="s">
        <v>16</v>
      </c>
      <c r="C161" s="335" t="s">
        <v>190</v>
      </c>
      <c r="D161" s="337" t="s">
        <v>720</v>
      </c>
      <c r="E161" s="337">
        <v>30</v>
      </c>
      <c r="F161" s="337" t="s">
        <v>517</v>
      </c>
    </row>
    <row r="162" spans="1:6" hidden="1" x14ac:dyDescent="0.25">
      <c r="A162" s="334">
        <v>165</v>
      </c>
      <c r="B162" s="335" t="s">
        <v>16</v>
      </c>
      <c r="C162" s="335" t="s">
        <v>191</v>
      </c>
      <c r="D162" s="337" t="s">
        <v>721</v>
      </c>
      <c r="E162" s="337">
        <v>100</v>
      </c>
      <c r="F162" s="337" t="s">
        <v>517</v>
      </c>
    </row>
    <row r="163" spans="1:6" hidden="1" x14ac:dyDescent="0.25">
      <c r="A163" s="334">
        <v>166</v>
      </c>
      <c r="B163" s="335" t="s">
        <v>16</v>
      </c>
      <c r="C163" s="335" t="s">
        <v>192</v>
      </c>
      <c r="D163" s="337" t="s">
        <v>722</v>
      </c>
      <c r="E163" s="337" t="s">
        <v>513</v>
      </c>
      <c r="F163" s="361" t="s">
        <v>422</v>
      </c>
    </row>
    <row r="164" spans="1:6" hidden="1" x14ac:dyDescent="0.25">
      <c r="A164" s="348">
        <v>167</v>
      </c>
      <c r="B164" s="349" t="s">
        <v>16</v>
      </c>
      <c r="C164" s="349" t="s">
        <v>193</v>
      </c>
      <c r="D164" s="325" t="s">
        <v>735</v>
      </c>
      <c r="E164" s="325" t="s">
        <v>383</v>
      </c>
      <c r="F164" s="325" t="s">
        <v>515</v>
      </c>
    </row>
    <row r="165" spans="1:6" hidden="1" x14ac:dyDescent="0.25">
      <c r="A165" s="320"/>
      <c r="B165" s="321"/>
      <c r="C165" s="322" t="s">
        <v>682</v>
      </c>
      <c r="D165" s="322"/>
      <c r="E165" s="326"/>
      <c r="F165" s="324"/>
    </row>
    <row r="166" spans="1:6" hidden="1" x14ac:dyDescent="0.25">
      <c r="A166" s="354">
        <v>168</v>
      </c>
      <c r="B166" s="355" t="s">
        <v>38</v>
      </c>
      <c r="C166" s="355" t="s">
        <v>194</v>
      </c>
      <c r="D166" s="357" t="s">
        <v>509</v>
      </c>
      <c r="E166" s="357">
        <v>10</v>
      </c>
      <c r="F166" s="356" t="s">
        <v>499</v>
      </c>
    </row>
    <row r="167" spans="1:6" hidden="1" x14ac:dyDescent="0.25">
      <c r="A167" s="334">
        <v>169</v>
      </c>
      <c r="B167" s="335" t="s">
        <v>14</v>
      </c>
      <c r="C167" s="335" t="s">
        <v>195</v>
      </c>
      <c r="D167" s="337" t="s">
        <v>511</v>
      </c>
      <c r="E167" s="337">
        <v>10</v>
      </c>
      <c r="F167" s="337" t="s">
        <v>380</v>
      </c>
    </row>
    <row r="168" spans="1:6" hidden="1" x14ac:dyDescent="0.25">
      <c r="A168" s="334">
        <v>170</v>
      </c>
      <c r="B168" s="335" t="s">
        <v>14</v>
      </c>
      <c r="C168" s="335" t="s">
        <v>196</v>
      </c>
      <c r="D168" s="337" t="s">
        <v>510</v>
      </c>
      <c r="E168" s="337">
        <v>50</v>
      </c>
      <c r="F168" s="337" t="s">
        <v>380</v>
      </c>
    </row>
    <row r="169" spans="1:6" hidden="1" x14ac:dyDescent="0.25">
      <c r="A169" s="334">
        <v>171</v>
      </c>
      <c r="B169" s="335" t="s">
        <v>197</v>
      </c>
      <c r="C169" s="335" t="s">
        <v>198</v>
      </c>
      <c r="D169" s="337" t="s">
        <v>504</v>
      </c>
      <c r="E169" s="337" t="s">
        <v>361</v>
      </c>
      <c r="F169" s="337" t="s">
        <v>505</v>
      </c>
    </row>
    <row r="170" spans="1:6" hidden="1" x14ac:dyDescent="0.25">
      <c r="A170" s="334">
        <v>172</v>
      </c>
      <c r="B170" s="335" t="s">
        <v>54</v>
      </c>
      <c r="C170" s="335" t="s">
        <v>199</v>
      </c>
      <c r="D170" s="337" t="s">
        <v>506</v>
      </c>
      <c r="E170" s="337" t="s">
        <v>507</v>
      </c>
      <c r="F170" s="337" t="s">
        <v>508</v>
      </c>
    </row>
    <row r="171" spans="1:6" hidden="1" x14ac:dyDescent="0.25">
      <c r="A171" s="334">
        <v>173</v>
      </c>
      <c r="B171" s="335" t="s">
        <v>38</v>
      </c>
      <c r="C171" s="335" t="s">
        <v>200</v>
      </c>
      <c r="D171" s="337" t="s">
        <v>500</v>
      </c>
      <c r="E171" s="337">
        <v>5</v>
      </c>
      <c r="F171" s="337" t="s">
        <v>501</v>
      </c>
    </row>
    <row r="172" spans="1:6" hidden="1" x14ac:dyDescent="0.25">
      <c r="A172" s="334">
        <v>174</v>
      </c>
      <c r="B172" s="335" t="s">
        <v>201</v>
      </c>
      <c r="C172" s="335" t="s">
        <v>202</v>
      </c>
      <c r="D172" s="337" t="s">
        <v>502</v>
      </c>
      <c r="E172" s="337">
        <v>10</v>
      </c>
      <c r="F172" s="358" t="s">
        <v>499</v>
      </c>
    </row>
    <row r="173" spans="1:6" hidden="1" x14ac:dyDescent="0.25">
      <c r="A173" s="334">
        <v>177</v>
      </c>
      <c r="B173" s="335" t="s">
        <v>14</v>
      </c>
      <c r="C173" s="335" t="s">
        <v>206</v>
      </c>
      <c r="D173" s="337" t="s">
        <v>311</v>
      </c>
      <c r="E173" s="337">
        <v>50</v>
      </c>
      <c r="F173" s="337" t="s">
        <v>303</v>
      </c>
    </row>
    <row r="174" spans="1:6" hidden="1" x14ac:dyDescent="0.25">
      <c r="A174" s="334">
        <v>179</v>
      </c>
      <c r="B174" s="335" t="s">
        <v>24</v>
      </c>
      <c r="C174" s="335" t="s">
        <v>208</v>
      </c>
      <c r="D174" s="358" t="s">
        <v>503</v>
      </c>
      <c r="E174" s="358" t="s">
        <v>494</v>
      </c>
      <c r="F174" s="337" t="s">
        <v>416</v>
      </c>
    </row>
    <row r="175" spans="1:6" hidden="1" x14ac:dyDescent="0.25">
      <c r="A175" s="348">
        <v>180</v>
      </c>
      <c r="B175" s="349" t="s">
        <v>14</v>
      </c>
      <c r="C175" s="349" t="s">
        <v>209</v>
      </c>
      <c r="D175" s="378" t="s">
        <v>498</v>
      </c>
      <c r="E175" s="325">
        <v>5</v>
      </c>
      <c r="F175" s="362" t="s">
        <v>499</v>
      </c>
    </row>
    <row r="176" spans="1:6" x14ac:dyDescent="0.25">
      <c r="A176" s="320"/>
      <c r="B176" s="321"/>
      <c r="C176" s="322" t="s">
        <v>683</v>
      </c>
      <c r="D176" s="340"/>
      <c r="E176" s="326"/>
      <c r="F176" s="332"/>
    </row>
    <row r="177" spans="1:6" x14ac:dyDescent="0.25">
      <c r="A177" s="354">
        <v>181</v>
      </c>
      <c r="B177" s="355" t="s">
        <v>210</v>
      </c>
      <c r="C177" s="355" t="s">
        <v>211</v>
      </c>
      <c r="D177" s="357" t="s">
        <v>723</v>
      </c>
      <c r="E177" s="357" t="s">
        <v>494</v>
      </c>
      <c r="F177" s="357" t="s">
        <v>390</v>
      </c>
    </row>
    <row r="178" spans="1:6" hidden="1" x14ac:dyDescent="0.25">
      <c r="A178" s="334">
        <v>184</v>
      </c>
      <c r="B178" s="335" t="s">
        <v>210</v>
      </c>
      <c r="C178" s="335" t="s">
        <v>215</v>
      </c>
      <c r="D178" s="337" t="s">
        <v>724</v>
      </c>
      <c r="E178" s="337" t="s">
        <v>494</v>
      </c>
      <c r="F178" s="337" t="s">
        <v>390</v>
      </c>
    </row>
    <row r="179" spans="1:6" hidden="1" x14ac:dyDescent="0.25">
      <c r="A179" s="348">
        <v>185</v>
      </c>
      <c r="B179" s="349" t="s">
        <v>216</v>
      </c>
      <c r="C179" s="349" t="s">
        <v>217</v>
      </c>
      <c r="D179" s="325" t="s">
        <v>725</v>
      </c>
      <c r="E179" s="325" t="s">
        <v>496</v>
      </c>
      <c r="F179" s="325" t="s">
        <v>390</v>
      </c>
    </row>
    <row r="180" spans="1:6" x14ac:dyDescent="0.25">
      <c r="A180" s="320"/>
      <c r="B180" s="321"/>
      <c r="C180" s="322" t="s">
        <v>684</v>
      </c>
      <c r="D180" s="322"/>
      <c r="E180" s="326"/>
      <c r="F180" s="324"/>
    </row>
    <row r="181" spans="1:6" hidden="1" x14ac:dyDescent="0.25">
      <c r="A181" s="354">
        <v>187</v>
      </c>
      <c r="B181" s="355" t="s">
        <v>16</v>
      </c>
      <c r="C181" s="355" t="s">
        <v>219</v>
      </c>
      <c r="D181" s="357" t="s">
        <v>726</v>
      </c>
      <c r="E181" s="357" t="s">
        <v>489</v>
      </c>
      <c r="F181" s="357" t="s">
        <v>492</v>
      </c>
    </row>
    <row r="182" spans="1:6" x14ac:dyDescent="0.25">
      <c r="A182" s="334">
        <v>188</v>
      </c>
      <c r="B182" s="335" t="s">
        <v>5</v>
      </c>
      <c r="C182" s="335" t="s">
        <v>220</v>
      </c>
      <c r="D182" s="359" t="s">
        <v>319</v>
      </c>
      <c r="E182" s="359">
        <v>30</v>
      </c>
      <c r="F182" s="360" t="s">
        <v>317</v>
      </c>
    </row>
    <row r="183" spans="1:6" hidden="1" x14ac:dyDescent="0.25">
      <c r="A183" s="334">
        <v>189</v>
      </c>
      <c r="B183" s="335" t="s">
        <v>16</v>
      </c>
      <c r="C183" s="335" t="s">
        <v>221</v>
      </c>
      <c r="D183" s="379" t="s">
        <v>487</v>
      </c>
      <c r="E183" s="379" t="s">
        <v>399</v>
      </c>
      <c r="F183" s="361" t="s">
        <v>475</v>
      </c>
    </row>
    <row r="184" spans="1:6" x14ac:dyDescent="0.25">
      <c r="A184" s="334">
        <v>190</v>
      </c>
      <c r="B184" s="335" t="s">
        <v>5</v>
      </c>
      <c r="C184" s="335" t="s">
        <v>222</v>
      </c>
      <c r="D184" s="337" t="s">
        <v>366</v>
      </c>
      <c r="E184" s="337" t="s">
        <v>367</v>
      </c>
      <c r="F184" s="337" t="s">
        <v>368</v>
      </c>
    </row>
    <row r="185" spans="1:6" x14ac:dyDescent="0.25">
      <c r="A185" s="334">
        <v>191</v>
      </c>
      <c r="B185" s="335" t="s">
        <v>54</v>
      </c>
      <c r="C185" s="335" t="s">
        <v>223</v>
      </c>
      <c r="D185" s="337" t="s">
        <v>370</v>
      </c>
      <c r="E185" s="337" t="s">
        <v>371</v>
      </c>
      <c r="F185" s="337" t="s">
        <v>368</v>
      </c>
    </row>
    <row r="186" spans="1:6" hidden="1" x14ac:dyDescent="0.25">
      <c r="A186" s="334">
        <v>193</v>
      </c>
      <c r="B186" s="335" t="s">
        <v>16</v>
      </c>
      <c r="C186" s="335" t="s">
        <v>225</v>
      </c>
      <c r="D186" s="379" t="s">
        <v>486</v>
      </c>
      <c r="E186" s="379" t="s">
        <v>399</v>
      </c>
      <c r="F186" s="361" t="s">
        <v>475</v>
      </c>
    </row>
    <row r="187" spans="1:6" hidden="1" x14ac:dyDescent="0.25">
      <c r="A187" s="334">
        <v>194</v>
      </c>
      <c r="B187" s="335" t="s">
        <v>16</v>
      </c>
      <c r="C187" s="335" t="s">
        <v>226</v>
      </c>
      <c r="D187" s="380" t="s">
        <v>486</v>
      </c>
      <c r="E187" s="380" t="s">
        <v>399</v>
      </c>
      <c r="F187" s="380" t="s">
        <v>475</v>
      </c>
    </row>
    <row r="188" spans="1:6" x14ac:dyDescent="0.25">
      <c r="A188" s="334">
        <v>195</v>
      </c>
      <c r="B188" s="335" t="s">
        <v>38</v>
      </c>
      <c r="C188" s="335" t="s">
        <v>227</v>
      </c>
      <c r="D188" s="337" t="s">
        <v>727</v>
      </c>
      <c r="E188" s="337" t="s">
        <v>478</v>
      </c>
      <c r="F188" s="337" t="s">
        <v>481</v>
      </c>
    </row>
    <row r="189" spans="1:6" hidden="1" x14ac:dyDescent="0.25">
      <c r="A189" s="334">
        <v>196</v>
      </c>
      <c r="B189" s="335" t="s">
        <v>5</v>
      </c>
      <c r="C189" s="335" t="s">
        <v>228</v>
      </c>
      <c r="D189" s="358" t="s">
        <v>482</v>
      </c>
      <c r="E189" s="358" t="s">
        <v>483</v>
      </c>
      <c r="F189" s="381" t="s">
        <v>658</v>
      </c>
    </row>
    <row r="190" spans="1:6" hidden="1" x14ac:dyDescent="0.25">
      <c r="A190" s="334">
        <v>197</v>
      </c>
      <c r="B190" s="335" t="s">
        <v>16</v>
      </c>
      <c r="C190" s="335" t="s">
        <v>229</v>
      </c>
      <c r="D190" s="337" t="s">
        <v>485</v>
      </c>
      <c r="E190" s="337" t="s">
        <v>399</v>
      </c>
      <c r="F190" s="337" t="s">
        <v>374</v>
      </c>
    </row>
    <row r="191" spans="1:6" hidden="1" x14ac:dyDescent="0.25">
      <c r="A191" s="334">
        <v>198</v>
      </c>
      <c r="B191" s="335" t="s">
        <v>16</v>
      </c>
      <c r="C191" s="335" t="s">
        <v>230</v>
      </c>
      <c r="D191" s="379" t="s">
        <v>474</v>
      </c>
      <c r="E191" s="379" t="s">
        <v>371</v>
      </c>
      <c r="F191" s="361" t="s">
        <v>475</v>
      </c>
    </row>
    <row r="192" spans="1:6" hidden="1" x14ac:dyDescent="0.25">
      <c r="A192" s="348">
        <v>199</v>
      </c>
      <c r="B192" s="349" t="s">
        <v>16</v>
      </c>
      <c r="C192" s="349" t="s">
        <v>231</v>
      </c>
      <c r="D192" s="325" t="s">
        <v>738</v>
      </c>
      <c r="E192" s="325">
        <v>10</v>
      </c>
      <c r="F192" s="325" t="s">
        <v>352</v>
      </c>
    </row>
    <row r="193" spans="1:6" hidden="1" x14ac:dyDescent="0.25">
      <c r="A193" s="320"/>
      <c r="B193" s="321"/>
      <c r="C193" s="322" t="s">
        <v>685</v>
      </c>
      <c r="D193" s="326"/>
      <c r="E193" s="326"/>
      <c r="F193" s="324"/>
    </row>
    <row r="194" spans="1:6" hidden="1" x14ac:dyDescent="0.25">
      <c r="A194" s="354">
        <v>200</v>
      </c>
      <c r="B194" s="355" t="s">
        <v>30</v>
      </c>
      <c r="C194" s="355" t="s">
        <v>232</v>
      </c>
      <c r="D194" s="357" t="s">
        <v>458</v>
      </c>
      <c r="E194" s="357">
        <v>1</v>
      </c>
      <c r="F194" s="357" t="s">
        <v>352</v>
      </c>
    </row>
    <row r="195" spans="1:6" hidden="1" x14ac:dyDescent="0.25">
      <c r="A195" s="348">
        <v>201</v>
      </c>
      <c r="B195" s="349" t="s">
        <v>233</v>
      </c>
      <c r="C195" s="349" t="s">
        <v>234</v>
      </c>
      <c r="D195" s="325" t="s">
        <v>456</v>
      </c>
      <c r="E195" s="325" t="s">
        <v>457</v>
      </c>
      <c r="F195" s="325" t="s">
        <v>390</v>
      </c>
    </row>
    <row r="196" spans="1:6" hidden="1" x14ac:dyDescent="0.25">
      <c r="A196" s="320"/>
      <c r="B196" s="321"/>
      <c r="C196" s="322" t="s">
        <v>686</v>
      </c>
      <c r="D196" s="326"/>
      <c r="E196" s="326"/>
      <c r="F196" s="324"/>
    </row>
    <row r="197" spans="1:6" hidden="1" x14ac:dyDescent="0.25">
      <c r="A197" s="341">
        <v>206</v>
      </c>
      <c r="B197" s="342" t="s">
        <v>5</v>
      </c>
      <c r="C197" s="342" t="s">
        <v>240</v>
      </c>
      <c r="D197" s="343" t="s">
        <v>348</v>
      </c>
      <c r="E197" s="343" t="s">
        <v>343</v>
      </c>
      <c r="F197" s="343" t="s">
        <v>349</v>
      </c>
    </row>
    <row r="198" spans="1:6" hidden="1" x14ac:dyDescent="0.25">
      <c r="A198" s="320"/>
      <c r="B198" s="321"/>
      <c r="C198" s="322" t="s">
        <v>687</v>
      </c>
      <c r="D198" s="322"/>
      <c r="E198" s="327"/>
      <c r="F198" s="328"/>
    </row>
    <row r="199" spans="1:6" hidden="1" x14ac:dyDescent="0.25">
      <c r="A199" s="341">
        <v>208</v>
      </c>
      <c r="B199" s="342" t="s">
        <v>242</v>
      </c>
      <c r="C199" s="342" t="s">
        <v>243</v>
      </c>
      <c r="D199" s="368" t="s">
        <v>653</v>
      </c>
      <c r="E199" s="368" t="s">
        <v>399</v>
      </c>
      <c r="F199" s="368" t="s">
        <v>555</v>
      </c>
    </row>
    <row r="200" spans="1:6" hidden="1" x14ac:dyDescent="0.25">
      <c r="A200" s="320"/>
      <c r="B200" s="321"/>
      <c r="C200" s="322" t="s">
        <v>688</v>
      </c>
      <c r="D200" s="322"/>
      <c r="E200" s="326"/>
      <c r="F200" s="324"/>
    </row>
    <row r="201" spans="1:6" hidden="1" x14ac:dyDescent="0.25">
      <c r="A201" s="354">
        <v>209</v>
      </c>
      <c r="B201" s="355" t="s">
        <v>7</v>
      </c>
      <c r="C201" s="355" t="s">
        <v>244</v>
      </c>
      <c r="D201" s="357" t="s">
        <v>298</v>
      </c>
      <c r="E201" s="357" t="s">
        <v>299</v>
      </c>
      <c r="F201" s="357" t="s">
        <v>300</v>
      </c>
    </row>
    <row r="202" spans="1:6" hidden="1" x14ac:dyDescent="0.25">
      <c r="A202" s="334">
        <v>210</v>
      </c>
      <c r="B202" s="335" t="s">
        <v>245</v>
      </c>
      <c r="C202" s="335" t="s">
        <v>246</v>
      </c>
      <c r="D202" s="337" t="s">
        <v>302</v>
      </c>
      <c r="E202" s="337">
        <v>20</v>
      </c>
      <c r="F202" s="337" t="s">
        <v>303</v>
      </c>
    </row>
    <row r="203" spans="1:6" hidden="1" x14ac:dyDescent="0.25">
      <c r="A203" s="334">
        <v>211</v>
      </c>
      <c r="B203" s="335" t="s">
        <v>245</v>
      </c>
      <c r="C203" s="335" t="s">
        <v>247</v>
      </c>
      <c r="D203" s="337" t="s">
        <v>305</v>
      </c>
      <c r="E203" s="337">
        <v>20</v>
      </c>
      <c r="F203" s="337" t="s">
        <v>303</v>
      </c>
    </row>
    <row r="204" spans="1:6" hidden="1" x14ac:dyDescent="0.25">
      <c r="A204" s="334">
        <v>212</v>
      </c>
      <c r="B204" s="335" t="s">
        <v>245</v>
      </c>
      <c r="C204" s="335" t="s">
        <v>248</v>
      </c>
      <c r="D204" s="337" t="s">
        <v>306</v>
      </c>
      <c r="E204" s="337">
        <v>40</v>
      </c>
      <c r="F204" s="337" t="s">
        <v>303</v>
      </c>
    </row>
    <row r="205" spans="1:6" hidden="1" x14ac:dyDescent="0.25">
      <c r="A205" s="334">
        <v>213</v>
      </c>
      <c r="B205" s="335" t="s">
        <v>7</v>
      </c>
      <c r="C205" s="335" t="s">
        <v>249</v>
      </c>
      <c r="D205" s="337" t="s">
        <v>307</v>
      </c>
      <c r="E205" s="337">
        <v>20</v>
      </c>
      <c r="F205" s="337" t="s">
        <v>303</v>
      </c>
    </row>
    <row r="206" spans="1:6" hidden="1" x14ac:dyDescent="0.25">
      <c r="A206" s="334">
        <v>214</v>
      </c>
      <c r="B206" s="335" t="s">
        <v>245</v>
      </c>
      <c r="C206" s="335" t="s">
        <v>250</v>
      </c>
      <c r="D206" s="337" t="s">
        <v>308</v>
      </c>
      <c r="E206" s="337">
        <v>20</v>
      </c>
      <c r="F206" s="337" t="s">
        <v>303</v>
      </c>
    </row>
    <row r="207" spans="1:6" hidden="1" x14ac:dyDescent="0.25">
      <c r="A207" s="334">
        <v>215</v>
      </c>
      <c r="B207" s="335" t="s">
        <v>245</v>
      </c>
      <c r="C207" s="335" t="s">
        <v>251</v>
      </c>
      <c r="D207" s="337" t="s">
        <v>309</v>
      </c>
      <c r="E207" s="337">
        <v>20</v>
      </c>
      <c r="F207" s="337" t="s">
        <v>303</v>
      </c>
    </row>
    <row r="208" spans="1:6" hidden="1" x14ac:dyDescent="0.25">
      <c r="A208" s="348">
        <v>218</v>
      </c>
      <c r="B208" s="349" t="s">
        <v>255</v>
      </c>
      <c r="C208" s="349" t="s">
        <v>256</v>
      </c>
      <c r="D208" s="325" t="s">
        <v>310</v>
      </c>
      <c r="E208" s="325" t="s">
        <v>299</v>
      </c>
      <c r="F208" s="325" t="s">
        <v>300</v>
      </c>
    </row>
    <row r="209" spans="1:6" s="316" customFormat="1" x14ac:dyDescent="0.25">
      <c r="A209" s="344"/>
      <c r="B209" s="344"/>
      <c r="C209" s="345" t="s">
        <v>689</v>
      </c>
      <c r="D209" s="345"/>
      <c r="E209" s="346"/>
      <c r="F209" s="347"/>
    </row>
    <row r="210" spans="1:6" hidden="1" x14ac:dyDescent="0.25">
      <c r="A210" s="354">
        <v>106</v>
      </c>
      <c r="B210" s="355" t="s">
        <v>113</v>
      </c>
      <c r="C210" s="355" t="s">
        <v>122</v>
      </c>
      <c r="D210" s="372" t="s">
        <v>580</v>
      </c>
      <c r="E210" s="372">
        <v>1</v>
      </c>
      <c r="F210" s="356" t="s">
        <v>578</v>
      </c>
    </row>
    <row r="211" spans="1:6" hidden="1" x14ac:dyDescent="0.25">
      <c r="A211" s="334">
        <v>219</v>
      </c>
      <c r="B211" s="335" t="s">
        <v>9</v>
      </c>
      <c r="C211" s="335" t="s">
        <v>257</v>
      </c>
      <c r="D211" s="337" t="s">
        <v>472</v>
      </c>
      <c r="E211" s="337" t="s">
        <v>299</v>
      </c>
      <c r="F211" s="337" t="s">
        <v>473</v>
      </c>
    </row>
    <row r="212" spans="1:6" x14ac:dyDescent="0.25">
      <c r="A212" s="334">
        <v>220</v>
      </c>
      <c r="B212" s="335" t="s">
        <v>54</v>
      </c>
      <c r="C212" s="335" t="s">
        <v>258</v>
      </c>
      <c r="D212" s="365" t="s">
        <v>459</v>
      </c>
      <c r="E212" s="365">
        <v>5</v>
      </c>
      <c r="F212" s="337" t="s">
        <v>460</v>
      </c>
    </row>
    <row r="213" spans="1:6" hidden="1" x14ac:dyDescent="0.25">
      <c r="A213" s="334">
        <v>221</v>
      </c>
      <c r="B213" s="335" t="s">
        <v>14</v>
      </c>
      <c r="C213" s="335" t="s">
        <v>259</v>
      </c>
      <c r="D213" s="337" t="s">
        <v>469</v>
      </c>
      <c r="E213" s="337" t="s">
        <v>470</v>
      </c>
      <c r="F213" s="337" t="s">
        <v>471</v>
      </c>
    </row>
    <row r="214" spans="1:6" x14ac:dyDescent="0.25">
      <c r="A214" s="334">
        <v>222</v>
      </c>
      <c r="B214" s="335" t="s">
        <v>14</v>
      </c>
      <c r="C214" s="335" t="s">
        <v>260</v>
      </c>
      <c r="D214" s="337" t="s">
        <v>313</v>
      </c>
      <c r="E214" s="337">
        <v>5</v>
      </c>
      <c r="F214" s="337" t="s">
        <v>314</v>
      </c>
    </row>
    <row r="215" spans="1:6" x14ac:dyDescent="0.25">
      <c r="A215" s="334">
        <v>223</v>
      </c>
      <c r="B215" s="335" t="s">
        <v>5</v>
      </c>
      <c r="C215" s="335" t="s">
        <v>260</v>
      </c>
      <c r="D215" s="358" t="s">
        <v>461</v>
      </c>
      <c r="E215" s="358" t="s">
        <v>399</v>
      </c>
      <c r="F215" s="337" t="s">
        <v>409</v>
      </c>
    </row>
    <row r="216" spans="1:6" hidden="1" x14ac:dyDescent="0.25">
      <c r="A216" s="334">
        <v>224</v>
      </c>
      <c r="B216" s="335" t="s">
        <v>9</v>
      </c>
      <c r="C216" s="335" t="s">
        <v>261</v>
      </c>
      <c r="D216" s="359" t="s">
        <v>339</v>
      </c>
      <c r="E216" s="359" t="s">
        <v>340</v>
      </c>
      <c r="F216" s="359" t="s">
        <v>657</v>
      </c>
    </row>
    <row r="217" spans="1:6" x14ac:dyDescent="0.25">
      <c r="A217" s="334">
        <v>225</v>
      </c>
      <c r="B217" s="335" t="s">
        <v>5</v>
      </c>
      <c r="C217" s="335" t="s">
        <v>262</v>
      </c>
      <c r="D217" s="359" t="s">
        <v>342</v>
      </c>
      <c r="E217" s="359" t="s">
        <v>343</v>
      </c>
      <c r="F217" s="359" t="s">
        <v>657</v>
      </c>
    </row>
    <row r="218" spans="1:6" hidden="1" x14ac:dyDescent="0.25">
      <c r="A218" s="334">
        <v>226</v>
      </c>
      <c r="B218" s="335" t="s">
        <v>9</v>
      </c>
      <c r="C218" s="335" t="s">
        <v>263</v>
      </c>
      <c r="D218" s="337" t="s">
        <v>468</v>
      </c>
      <c r="E218" s="337" t="s">
        <v>340</v>
      </c>
      <c r="F218" s="337" t="s">
        <v>390</v>
      </c>
    </row>
    <row r="219" spans="1:6" x14ac:dyDescent="0.25">
      <c r="A219" s="334">
        <v>227</v>
      </c>
      <c r="B219" s="335" t="s">
        <v>264</v>
      </c>
      <c r="C219" s="335" t="s">
        <v>265</v>
      </c>
      <c r="D219" s="337" t="s">
        <v>644</v>
      </c>
      <c r="E219" s="337">
        <v>10</v>
      </c>
      <c r="F219" s="337" t="s">
        <v>645</v>
      </c>
    </row>
    <row r="220" spans="1:6" hidden="1" x14ac:dyDescent="0.25">
      <c r="A220" s="334">
        <v>228</v>
      </c>
      <c r="B220" s="335" t="s">
        <v>5</v>
      </c>
      <c r="C220" s="335" t="s">
        <v>266</v>
      </c>
      <c r="D220" s="358" t="s">
        <v>466</v>
      </c>
      <c r="E220" s="358" t="s">
        <v>399</v>
      </c>
      <c r="F220" s="364" t="s">
        <v>467</v>
      </c>
    </row>
    <row r="221" spans="1:6" hidden="1" x14ac:dyDescent="0.25">
      <c r="A221" s="334">
        <v>229</v>
      </c>
      <c r="B221" s="335" t="s">
        <v>5</v>
      </c>
      <c r="C221" s="335" t="s">
        <v>267</v>
      </c>
      <c r="D221" s="379" t="s">
        <v>646</v>
      </c>
      <c r="E221" s="379" t="s">
        <v>371</v>
      </c>
      <c r="F221" s="361" t="s">
        <v>475</v>
      </c>
    </row>
    <row r="222" spans="1:6" hidden="1" x14ac:dyDescent="0.25">
      <c r="A222" s="334">
        <v>232</v>
      </c>
      <c r="B222" s="335" t="s">
        <v>9</v>
      </c>
      <c r="C222" s="335" t="s">
        <v>270</v>
      </c>
      <c r="D222" s="358" t="s">
        <v>395</v>
      </c>
      <c r="E222" s="358" t="s">
        <v>396</v>
      </c>
      <c r="F222" s="337" t="s">
        <v>397</v>
      </c>
    </row>
    <row r="223" spans="1:6" hidden="1" x14ac:dyDescent="0.25">
      <c r="A223" s="348">
        <v>234</v>
      </c>
      <c r="B223" s="349" t="s">
        <v>118</v>
      </c>
      <c r="C223" s="349" t="s">
        <v>273</v>
      </c>
      <c r="D223" s="350" t="s">
        <v>364</v>
      </c>
      <c r="E223" s="350" t="s">
        <v>365</v>
      </c>
      <c r="F223" s="351" t="s">
        <v>317</v>
      </c>
    </row>
    <row r="224" spans="1:6" hidden="1" x14ac:dyDescent="0.25">
      <c r="A224" s="320"/>
      <c r="B224" s="321"/>
      <c r="C224" s="322" t="s">
        <v>690</v>
      </c>
      <c r="D224" s="327"/>
      <c r="E224" s="327"/>
      <c r="F224" s="329"/>
    </row>
    <row r="225" spans="1:6" hidden="1" x14ac:dyDescent="0.25">
      <c r="A225" s="341">
        <v>235</v>
      </c>
      <c r="B225" s="342" t="s">
        <v>16</v>
      </c>
      <c r="C225" s="342" t="s">
        <v>274</v>
      </c>
      <c r="D225" s="368" t="s">
        <v>730</v>
      </c>
      <c r="E225" s="368" t="s">
        <v>371</v>
      </c>
      <c r="F225" s="368" t="s">
        <v>390</v>
      </c>
    </row>
    <row r="226" spans="1:6" x14ac:dyDescent="0.25">
      <c r="A226" s="320"/>
      <c r="B226" s="321"/>
      <c r="C226" s="322" t="s">
        <v>692</v>
      </c>
      <c r="D226" s="322"/>
      <c r="E226" s="322"/>
      <c r="F226" s="339"/>
    </row>
    <row r="227" spans="1:6" x14ac:dyDescent="0.25">
      <c r="A227" s="341">
        <v>236</v>
      </c>
      <c r="B227" s="342" t="s">
        <v>16</v>
      </c>
      <c r="C227" s="342" t="s">
        <v>275</v>
      </c>
      <c r="D227" s="368" t="s">
        <v>388</v>
      </c>
      <c r="E227" s="368">
        <v>20</v>
      </c>
      <c r="F227" s="368" t="s">
        <v>352</v>
      </c>
    </row>
    <row r="228" spans="1:6" x14ac:dyDescent="0.25">
      <c r="A228" s="320"/>
      <c r="B228" s="321"/>
      <c r="C228" s="322" t="s">
        <v>693</v>
      </c>
      <c r="D228" s="326"/>
      <c r="E228" s="326"/>
      <c r="F228" s="324"/>
    </row>
    <row r="229" spans="1:6" x14ac:dyDescent="0.25">
      <c r="A229" s="341">
        <v>237</v>
      </c>
      <c r="B229" s="342" t="s">
        <v>16</v>
      </c>
      <c r="C229" s="342" t="s">
        <v>276</v>
      </c>
      <c r="D229" s="382" t="s">
        <v>382</v>
      </c>
      <c r="E229" s="382" t="s">
        <v>383</v>
      </c>
      <c r="F229" s="368" t="s">
        <v>384</v>
      </c>
    </row>
    <row r="230" spans="1:6" ht="30" hidden="1" x14ac:dyDescent="0.25">
      <c r="A230" s="228"/>
      <c r="B230" s="233"/>
      <c r="C230" s="230" t="s">
        <v>694</v>
      </c>
      <c r="D230" s="231"/>
      <c r="E230" s="231"/>
      <c r="F230" s="232"/>
    </row>
    <row r="231" spans="1:6" ht="18" hidden="1" x14ac:dyDescent="0.25">
      <c r="A231" s="314">
        <v>238</v>
      </c>
      <c r="B231" s="279" t="s">
        <v>16</v>
      </c>
      <c r="C231" s="279" t="s">
        <v>277</v>
      </c>
      <c r="D231" s="280" t="s">
        <v>386</v>
      </c>
      <c r="E231" s="280">
        <v>100</v>
      </c>
      <c r="F231" s="280" t="s">
        <v>387</v>
      </c>
    </row>
    <row r="232" spans="1:6" ht="30" hidden="1" x14ac:dyDescent="0.25">
      <c r="A232" s="228"/>
      <c r="B232" s="233"/>
      <c r="C232" s="230" t="s">
        <v>695</v>
      </c>
      <c r="D232" s="238"/>
      <c r="E232" s="234"/>
      <c r="F232" s="232"/>
    </row>
    <row r="233" spans="1:6" ht="18" hidden="1" x14ac:dyDescent="0.25">
      <c r="A233" s="312">
        <v>248</v>
      </c>
      <c r="B233" s="254" t="s">
        <v>54</v>
      </c>
      <c r="C233" s="254" t="s">
        <v>287</v>
      </c>
      <c r="D233" s="256" t="s">
        <v>379</v>
      </c>
      <c r="E233" s="256">
        <v>25</v>
      </c>
      <c r="F233" s="256" t="s">
        <v>380</v>
      </c>
    </row>
    <row r="234" spans="1:6" ht="18" hidden="1" x14ac:dyDescent="0.25">
      <c r="A234" s="313">
        <v>250</v>
      </c>
      <c r="B234" s="259" t="s">
        <v>54</v>
      </c>
      <c r="C234" s="259" t="s">
        <v>289</v>
      </c>
      <c r="D234" s="260" t="s">
        <v>373</v>
      </c>
      <c r="E234" s="260" t="s">
        <v>371</v>
      </c>
      <c r="F234" s="260" t="s">
        <v>374</v>
      </c>
    </row>
    <row r="235" spans="1:6" ht="18.75" hidden="1" thickBot="1" x14ac:dyDescent="0.3">
      <c r="A235" s="315">
        <v>251</v>
      </c>
      <c r="B235" s="306" t="s">
        <v>54</v>
      </c>
      <c r="C235" s="306" t="s">
        <v>290</v>
      </c>
      <c r="D235" s="307" t="s">
        <v>375</v>
      </c>
      <c r="E235" s="307" t="s">
        <v>376</v>
      </c>
      <c r="F235" s="307" t="s">
        <v>377</v>
      </c>
    </row>
  </sheetData>
  <protectedRanges>
    <protectedRange sqref="F86" name="Range2_37_1"/>
    <protectedRange sqref="D86:E86" name="Range2_43_1_1"/>
    <protectedRange sqref="F73:F74" name="Range2_10_1"/>
    <protectedRange sqref="D73:E74" name="Range2_9_1_1"/>
    <protectedRange sqref="F182" name="Range2_38_1"/>
    <protectedRange sqref="D182:E182" name="Range2_43_2_1"/>
    <protectedRange sqref="F37" name="Range2_23_1"/>
    <protectedRange sqref="D37:E37" name="Range2_27_1"/>
    <protectedRange sqref="F156" name="Range2_15_2"/>
    <protectedRange sqref="D156:E156" name="Range2_15_1_1"/>
    <protectedRange sqref="F46" name="Range2_16_4_1"/>
    <protectedRange sqref="D46:E46" name="Range2_16_1_2_1"/>
    <protectedRange sqref="F154" name="Range2_44_2"/>
    <protectedRange sqref="D154:E154" name="Range2_43_5_1"/>
    <protectedRange sqref="F224 F223" name="Range2_41_1"/>
    <protectedRange sqref="D224:E224 D223:E223" name="Range2_43_4_1"/>
    <protectedRange sqref="F14" name="Range2_26_1"/>
    <protectedRange sqref="D14:E14" name="Range2_28_1"/>
    <protectedRange sqref="F72" name="Range2_9_2"/>
    <protectedRange sqref="D72:E72" name="Range2_8_1_1"/>
    <protectedRange sqref="F25" name="Range2_32_1"/>
    <protectedRange sqref="D25:E25" name="Range2_40_1"/>
    <protectedRange sqref="F47" name="Range2_45_1"/>
    <protectedRange sqref="D47:E47" name="Range2_44_1_1"/>
  </protectedRanges>
  <mergeCells count="1">
    <mergeCell ref="A1:F1"/>
  </mergeCells>
  <pageMargins left="0.7" right="0.7" top="0.7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final original</vt:lpstr>
      <vt:lpstr>NON-QUOTED</vt:lpstr>
      <vt:lpstr>fiNAL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Zaigham Butt</cp:lastModifiedBy>
  <cp:lastPrinted>2024-06-04T11:18:47Z</cp:lastPrinted>
  <dcterms:created xsi:type="dcterms:W3CDTF">2023-12-21T19:25:02Z</dcterms:created>
  <dcterms:modified xsi:type="dcterms:W3CDTF">2024-06-06T12:46:33Z</dcterms:modified>
</cp:coreProperties>
</file>