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5" yWindow="-105" windowWidth="20730" windowHeight="11760"/>
  </bookViews>
  <sheets>
    <sheet name="Dashboard" sheetId="2" r:id="rId1"/>
  </sheets>
  <calcPr calcId="144525"/>
  <pivotCaches>
    <pivotCache cacheId="38" r:id="rId2"/>
    <pivotCache cacheId="39" r:id="rId3"/>
    <pivotCache cacheId="40" r:id="rId4"/>
    <pivotCache cacheId="41" r:id="rId5"/>
    <pivotCache cacheId="4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rang_90286b94-ebc1-4efb-a174-f4d7e3a594a5" name="Barang" connection="Access Kasus_BI"/>
          <x15:modelTable id="Faktur_f83571d6-fcc8-4ad6-814b-657346a02ab7" name="Faktur" connection="Access Kasus_BI"/>
          <x15:modelTable id="Kategori_46c5337d-22ad-45bb-add3-c5965a868b34" name="Kategori" connection="Access Kasus_BI"/>
          <x15:modelTable id="Pelanggan_ad691217-977a-4ce0-a320-5297759ec70b" name="Pelanggan" connection="Access Kasus_BI"/>
          <x15:modelTable id="Transaksi_53f70289-703e-4fc6-a2d6-d8110fc6047f" name="Transaksi" connection="Access Kasus_BI"/>
        </x15:modelTables>
        <x15:modelRelationships>
          <x15:modelRelationship fromTable="Barang" fromColumn="KodeKategori" toTable="Kategori" toColumn="KodeKategori"/>
          <x15:modelRelationship fromTable="Faktur" fromColumn="KodePelanggan" toTable="Pelanggan" toColumn="KodePelanggan"/>
          <x15:modelRelationship fromTable="Transaksi" fromColumn="Faktur" toTable="Faktur" toColumn="Faktur"/>
          <x15:modelRelationship fromTable="Transaksi" fromColumn="KodeBarang" toTable="Barang" toColumn="KodeBarang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Faktur" columnName="Tanggal" columnId="Tanggal">
                <x16:calculatedTimeColumn columnName="Tanggal (Month Index)" columnId="Tanggal (Month Index)" contentType="monthsindex" isSelected="1"/>
                <x16:calculatedTimeColumn columnName="Tanggal (Month)" columnId="Tanggal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1" i="2" l="1"/>
  <c r="AB21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4" i="2"/>
  <c r="S4" i="2"/>
  <c r="G8" i="2"/>
  <c r="G7" i="2"/>
  <c r="G6" i="2"/>
  <c r="G5" i="2"/>
  <c r="G4" i="2"/>
  <c r="C41" i="2"/>
  <c r="C42" i="2"/>
  <c r="C43" i="2"/>
  <c r="C44" i="2"/>
  <c r="C40" i="2"/>
</calcChain>
</file>

<file path=xl/connections.xml><?xml version="1.0" encoding="utf-8"?>
<connections xmlns="http://schemas.openxmlformats.org/spreadsheetml/2006/main">
  <connection id="1" name="Access Kasus_BI" type="100" refreshedVersion="8">
    <extLst>
      <ext xmlns:x15="http://schemas.microsoft.com/office/spreadsheetml/2010/11/main" uri="{DE250136-89BD-433C-8126-D09CA5730AF9}">
        <x15:connection id="faba5510-2f59-44a5-825d-0918f19c2256"/>
      </ext>
    </extLst>
  </connection>
  <connection id="2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<sst xmlns="http://schemas.openxmlformats.org/spreadsheetml/2006/main" count="63" uniqueCount="32">
  <si>
    <t>Row Labels</t>
  </si>
  <si>
    <t>Bekasi</t>
  </si>
  <si>
    <t>Bogor</t>
  </si>
  <si>
    <t>Depok</t>
  </si>
  <si>
    <t>Jakarta</t>
  </si>
  <si>
    <t>Tangerang</t>
  </si>
  <si>
    <t>Grand Total</t>
  </si>
  <si>
    <t>Sum of Jumlah</t>
  </si>
  <si>
    <t>Column Labels</t>
  </si>
  <si>
    <t>Count of JenisKelamin</t>
  </si>
  <si>
    <t>Laki-laki</t>
  </si>
  <si>
    <t>Perempuan</t>
  </si>
  <si>
    <t>AMPLOP</t>
  </si>
  <si>
    <t>LAMINATING</t>
  </si>
  <si>
    <t>LEM</t>
  </si>
  <si>
    <t>LETTER TRAY</t>
  </si>
  <si>
    <t>NAME CARD CASE HOLDER</t>
  </si>
  <si>
    <t>ODNER, BOX FILE</t>
  </si>
  <si>
    <t>PEMBOLONG KERTAS DAN PERPORATO</t>
  </si>
  <si>
    <t>PENGGARIS</t>
  </si>
  <si>
    <t>PENGHAPUS</t>
  </si>
  <si>
    <t>PENSIL</t>
  </si>
  <si>
    <t>POST IT</t>
  </si>
  <si>
    <t>SERUTAN</t>
  </si>
  <si>
    <t>SPIDOL</t>
  </si>
  <si>
    <t>STABILO</t>
  </si>
  <si>
    <t>STAPLER</t>
  </si>
  <si>
    <t>TINTA TONER</t>
  </si>
  <si>
    <t>WHITEBOARD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</si>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</sst>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NumberFormat="1" applyFont="1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pivotCacheDefinition" Target="pivotCache/pivotCacheDefinition2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pivotCacheDefinition" Target="pivotCache/pivotCacheDefinition4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pivotCacheDefinition" Target="pivotCache/pivotCacheDefinition3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[NUR AQIDA 22510039 UTS KECERDASAN BUATAN.xlsx]Dashboard!PivotTable1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Jenis Kelamin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3B4-4B10-A2D9-C4DEF41A14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Dashboard!$B$4:$B$6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Dashboard!$C$4:$C$6</c:f>
              <c:numCache>
                <c:formatCode>General</c:formatCode>
                <c:ptCount val="2"/>
                <c:pt idx="0">
                  <c:v>487</c:v>
                </c:pt>
                <c:pt idx="1">
                  <c:v>513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3B4-4B10-A2D9-C4DEF41A14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425408"/>
        <c:axId val="155447680"/>
      </c:barChart>
      <c:catAx>
        <c:axId val="155425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7680"/>
        <c:crosses val="autoZero"/>
        <c:auto val="1"/>
        <c:lblAlgn val="ctr"/>
        <c:lblOffset val="100"/>
        <c:noMultiLvlLbl val="0"/>
      </c:catAx>
      <c:valAx>
        <c:axId val="15544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[NUR AQIDA 22510039 UTS KECERDASAN BUATAN.xlsx]Dashboard!PivotTable3</c:name>
    <c:fmtId val="3"/>
  </c:pivotSource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Penjualan Tiap Kota</a:t>
            </a:r>
          </a:p>
        </c:rich>
      </c:tx>
      <c:layout/>
      <c:overlay val="0"/>
    </c:title>
    <c:autoTitleDeleted val="0"/>
    <c:pivotFmts>
      <c:pivotFmt>
        <c:idx val="0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</c:pivotFmt>
    </c:pivotFmts>
    <c:plotArea>
      <c:layout/>
      <c:pieChart>
        <c:varyColors val="1"/>
        <c:ser>
          <c:idx val="0"/>
          <c:order val="0"/>
          <c:tx>
            <c:strRef>
              <c:f>Dashboard!$F$3</c:f>
              <c:strCache>
                <c:ptCount val="1"/>
                <c:pt idx="0">
                  <c:v>Total</c:v>
                </c:pt>
              </c:strCache>
            </c:strRef>
          </c:tx>
          <c:dPt>
            <c:idx val="4"/>
            <c:bubble3D val="0"/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Dashboard!$E$4:$E$9</c:f>
              <c:strCache>
                <c:ptCount val="5"/>
                <c:pt idx="0">
                  <c:v>Bogor</c:v>
                </c:pt>
                <c:pt idx="1">
                  <c:v>Tangerang</c:v>
                </c:pt>
                <c:pt idx="2">
                  <c:v>Jakarta</c:v>
                </c:pt>
                <c:pt idx="3">
                  <c:v>Depok</c:v>
                </c:pt>
                <c:pt idx="4">
                  <c:v>Bekasi</c:v>
                </c:pt>
              </c:strCache>
            </c:strRef>
          </c:cat>
          <c:val>
            <c:numRef>
              <c:f>Dashboard!$F$4:$F$9</c:f>
              <c:numCache>
                <c:formatCode>General</c:formatCode>
                <c:ptCount val="5"/>
                <c:pt idx="0">
                  <c:v>196693</c:v>
                </c:pt>
                <c:pt idx="1">
                  <c:v>205572</c:v>
                </c:pt>
                <c:pt idx="2">
                  <c:v>214032</c:v>
                </c:pt>
                <c:pt idx="3">
                  <c:v>218735</c:v>
                </c:pt>
                <c:pt idx="4">
                  <c:v>230768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12-4A75-A4DE-50E30A009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[NUR AQIDA 22510039 UTS KECERDASAN BUATAN.xlsx]Dashboard!PivotTable4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Kategori Penjualan Terbanyak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Dashboard!$K$3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05D-4645-9A51-30FF7076640E}"/>
              </c:ext>
            </c:extLst>
          </c:dPt>
          <c:cat>
            <c:strRef>
              <c:f>Dashboard!$J$4:$J$21</c:f>
              <c:strCache>
                <c:ptCount val="17"/>
                <c:pt idx="0">
                  <c:v>PENGHAPUS</c:v>
                </c:pt>
                <c:pt idx="1">
                  <c:v>LAMINATING</c:v>
                </c:pt>
                <c:pt idx="2">
                  <c:v>POST IT</c:v>
                </c:pt>
                <c:pt idx="3">
                  <c:v>LETTER TRAY</c:v>
                </c:pt>
                <c:pt idx="4">
                  <c:v>PENGGARIS</c:v>
                </c:pt>
                <c:pt idx="5">
                  <c:v>SPIDOL</c:v>
                </c:pt>
                <c:pt idx="6">
                  <c:v>STABILO</c:v>
                </c:pt>
                <c:pt idx="7">
                  <c:v>PENSIL</c:v>
                </c:pt>
                <c:pt idx="8">
                  <c:v>PEMBOLONG KERTAS DAN PERPORATO</c:v>
                </c:pt>
                <c:pt idx="9">
                  <c:v>ODNER, BOX FILE</c:v>
                </c:pt>
                <c:pt idx="10">
                  <c:v>SERUTAN</c:v>
                </c:pt>
                <c:pt idx="11">
                  <c:v>LEM</c:v>
                </c:pt>
                <c:pt idx="12">
                  <c:v>STAPLER</c:v>
                </c:pt>
                <c:pt idx="13">
                  <c:v>TINTA TONER</c:v>
                </c:pt>
                <c:pt idx="14">
                  <c:v>NAME CARD CASE HOLDER</c:v>
                </c:pt>
                <c:pt idx="15">
                  <c:v>WHITEBOARD</c:v>
                </c:pt>
                <c:pt idx="16">
                  <c:v>AMPLOP</c:v>
                </c:pt>
              </c:strCache>
            </c:strRef>
          </c:cat>
          <c:val>
            <c:numRef>
              <c:f>Dashboard!$K$4:$K$21</c:f>
              <c:numCache>
                <c:formatCode>General</c:formatCode>
                <c:ptCount val="17"/>
                <c:pt idx="0">
                  <c:v>7418</c:v>
                </c:pt>
                <c:pt idx="1">
                  <c:v>13630</c:v>
                </c:pt>
                <c:pt idx="2">
                  <c:v>15385</c:v>
                </c:pt>
                <c:pt idx="3">
                  <c:v>21205</c:v>
                </c:pt>
                <c:pt idx="4">
                  <c:v>21428</c:v>
                </c:pt>
                <c:pt idx="5">
                  <c:v>23511</c:v>
                </c:pt>
                <c:pt idx="6">
                  <c:v>25323</c:v>
                </c:pt>
                <c:pt idx="7">
                  <c:v>27609</c:v>
                </c:pt>
                <c:pt idx="8">
                  <c:v>28981</c:v>
                </c:pt>
                <c:pt idx="9">
                  <c:v>31437</c:v>
                </c:pt>
                <c:pt idx="10">
                  <c:v>33176</c:v>
                </c:pt>
                <c:pt idx="11">
                  <c:v>36395</c:v>
                </c:pt>
                <c:pt idx="12">
                  <c:v>44733</c:v>
                </c:pt>
                <c:pt idx="13">
                  <c:v>70348</c:v>
                </c:pt>
                <c:pt idx="14">
                  <c:v>103245</c:v>
                </c:pt>
                <c:pt idx="15">
                  <c:v>278474</c:v>
                </c:pt>
                <c:pt idx="16">
                  <c:v>283502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5D-4645-9A51-30FF7076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04205056"/>
        <c:axId val="204207232"/>
        <c:axId val="0"/>
      </c:bar3DChart>
      <c:catAx>
        <c:axId val="20420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7232"/>
        <c:crosses val="autoZero"/>
        <c:auto val="1"/>
        <c:lblAlgn val="ctr"/>
        <c:lblOffset val="100"/>
        <c:noMultiLvlLbl val="0"/>
      </c:catAx>
      <c:valAx>
        <c:axId val="20420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[NUR AQIDA 22510039 UTS KECERDASAN BUATAN.xlsx]Dashboard!PivotTable5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Penjualan Pebulan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Dashboard!$Q$3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effectLst/>
          </c:spPr>
          <c:dPt>
            <c:idx val="2"/>
            <c:bubble3D val="0"/>
            <c:spPr>
              <a:solidFill>
                <a:schemeClr val="accent2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957-457F-83EC-A9E40E0CE1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Dashboard!$P$4:$P$7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Dashboard!$Q$4:$Q$7</c:f>
              <c:numCache>
                <c:formatCode>General</c:formatCode>
                <c:ptCount val="3"/>
                <c:pt idx="0">
                  <c:v>36545</c:v>
                </c:pt>
                <c:pt idx="1">
                  <c:v>483764</c:v>
                </c:pt>
                <c:pt idx="2">
                  <c:v>545491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957-457F-83EC-A9E40E0CE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97600"/>
        <c:axId val="435099520"/>
      </c:lineChart>
      <c:catAx>
        <c:axId val="43509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99520"/>
        <c:crosses val="autoZero"/>
        <c:auto val="1"/>
        <c:lblAlgn val="ctr"/>
        <c:lblOffset val="100"/>
        <c:noMultiLvlLbl val="0"/>
      </c:catAx>
      <c:valAx>
        <c:axId val="4350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[NUR AQIDA 22510039 UTS KECERDASAN BUATAN.xlsx]Dashboard!PivotTable6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  <a:r>
              <a:rPr lang="en-US" baseline="0"/>
              <a:t> Kategori berdasar Jenis Kelamin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Dashboard!$V$3:$V$4</c:f>
              <c:strCache>
                <c:ptCount val="1"/>
                <c:pt idx="0">
                  <c:v>Laki-laki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29B-4F2F-9EE7-C423E34CC2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Dashboard!$U$5:$U$22</c:f>
              <c:strCache>
                <c:ptCount val="17"/>
                <c:pt idx="0">
                  <c:v>PENGHAPUS</c:v>
                </c:pt>
                <c:pt idx="1">
                  <c:v>LAMINATING</c:v>
                </c:pt>
                <c:pt idx="2">
                  <c:v>POST IT</c:v>
                </c:pt>
                <c:pt idx="3">
                  <c:v>LETTER TRAY</c:v>
                </c:pt>
                <c:pt idx="4">
                  <c:v>PENGGARIS</c:v>
                </c:pt>
                <c:pt idx="5">
                  <c:v>SPIDOL</c:v>
                </c:pt>
                <c:pt idx="6">
                  <c:v>STABILO</c:v>
                </c:pt>
                <c:pt idx="7">
                  <c:v>PENSIL</c:v>
                </c:pt>
                <c:pt idx="8">
                  <c:v>PEMBOLONG KERTAS DAN PERPORATO</c:v>
                </c:pt>
                <c:pt idx="9">
                  <c:v>ODNER, BOX FILE</c:v>
                </c:pt>
                <c:pt idx="10">
                  <c:v>SERUTAN</c:v>
                </c:pt>
                <c:pt idx="11">
                  <c:v>LEM</c:v>
                </c:pt>
                <c:pt idx="12">
                  <c:v>STAPLER</c:v>
                </c:pt>
                <c:pt idx="13">
                  <c:v>TINTA TONER</c:v>
                </c:pt>
                <c:pt idx="14">
                  <c:v>NAME CARD CASE HOLDER</c:v>
                </c:pt>
                <c:pt idx="15">
                  <c:v>WHITEBOARD</c:v>
                </c:pt>
                <c:pt idx="16">
                  <c:v>AMPLOP</c:v>
                </c:pt>
              </c:strCache>
            </c:strRef>
          </c:cat>
          <c:val>
            <c:numRef>
              <c:f>Dashboard!$V$5:$V$22</c:f>
              <c:numCache>
                <c:formatCode>General</c:formatCode>
                <c:ptCount val="17"/>
                <c:pt idx="0">
                  <c:v>3542</c:v>
                </c:pt>
                <c:pt idx="1">
                  <c:v>6758</c:v>
                </c:pt>
                <c:pt idx="2">
                  <c:v>7702</c:v>
                </c:pt>
                <c:pt idx="3">
                  <c:v>10415</c:v>
                </c:pt>
                <c:pt idx="4">
                  <c:v>10425</c:v>
                </c:pt>
                <c:pt idx="5">
                  <c:v>11333</c:v>
                </c:pt>
                <c:pt idx="6">
                  <c:v>12381</c:v>
                </c:pt>
                <c:pt idx="7">
                  <c:v>13379</c:v>
                </c:pt>
                <c:pt idx="8">
                  <c:v>14167</c:v>
                </c:pt>
                <c:pt idx="9">
                  <c:v>15202</c:v>
                </c:pt>
                <c:pt idx="10">
                  <c:v>16204</c:v>
                </c:pt>
                <c:pt idx="11">
                  <c:v>17841</c:v>
                </c:pt>
                <c:pt idx="12">
                  <c:v>21640</c:v>
                </c:pt>
                <c:pt idx="13">
                  <c:v>34075</c:v>
                </c:pt>
                <c:pt idx="14">
                  <c:v>50586</c:v>
                </c:pt>
                <c:pt idx="15">
                  <c:v>135518</c:v>
                </c:pt>
                <c:pt idx="16">
                  <c:v>138414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9B-4F2F-9EE7-C423E34CC298}"/>
            </c:ext>
          </c:extLst>
        </c:ser>
        <c:ser>
          <c:idx val="1"/>
          <c:order val="1"/>
          <c:tx>
            <c:strRef>
              <c:f>Dashboard!$W$3:$W$4</c:f>
              <c:strCache>
                <c:ptCount val="1"/>
                <c:pt idx="0">
                  <c:v>Perempuan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29B-4F2F-9EE7-C423E34CC2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Dashboard!$U$5:$U$22</c:f>
              <c:strCache>
                <c:ptCount val="17"/>
                <c:pt idx="0">
                  <c:v>PENGHAPUS</c:v>
                </c:pt>
                <c:pt idx="1">
                  <c:v>LAMINATING</c:v>
                </c:pt>
                <c:pt idx="2">
                  <c:v>POST IT</c:v>
                </c:pt>
                <c:pt idx="3">
                  <c:v>LETTER TRAY</c:v>
                </c:pt>
                <c:pt idx="4">
                  <c:v>PENGGARIS</c:v>
                </c:pt>
                <c:pt idx="5">
                  <c:v>SPIDOL</c:v>
                </c:pt>
                <c:pt idx="6">
                  <c:v>STABILO</c:v>
                </c:pt>
                <c:pt idx="7">
                  <c:v>PENSIL</c:v>
                </c:pt>
                <c:pt idx="8">
                  <c:v>PEMBOLONG KERTAS DAN PERPORATO</c:v>
                </c:pt>
                <c:pt idx="9">
                  <c:v>ODNER, BOX FILE</c:v>
                </c:pt>
                <c:pt idx="10">
                  <c:v>SERUTAN</c:v>
                </c:pt>
                <c:pt idx="11">
                  <c:v>LEM</c:v>
                </c:pt>
                <c:pt idx="12">
                  <c:v>STAPLER</c:v>
                </c:pt>
                <c:pt idx="13">
                  <c:v>TINTA TONER</c:v>
                </c:pt>
                <c:pt idx="14">
                  <c:v>NAME CARD CASE HOLDER</c:v>
                </c:pt>
                <c:pt idx="15">
                  <c:v>WHITEBOARD</c:v>
                </c:pt>
                <c:pt idx="16">
                  <c:v>AMPLOP</c:v>
                </c:pt>
              </c:strCache>
            </c:strRef>
          </c:cat>
          <c:val>
            <c:numRef>
              <c:f>Dashboard!$W$5:$W$22</c:f>
              <c:numCache>
                <c:formatCode>General</c:formatCode>
                <c:ptCount val="17"/>
                <c:pt idx="0">
                  <c:v>3876</c:v>
                </c:pt>
                <c:pt idx="1">
                  <c:v>6872</c:v>
                </c:pt>
                <c:pt idx="2">
                  <c:v>7683</c:v>
                </c:pt>
                <c:pt idx="3">
                  <c:v>10790</c:v>
                </c:pt>
                <c:pt idx="4">
                  <c:v>11003</c:v>
                </c:pt>
                <c:pt idx="5">
                  <c:v>12178</c:v>
                </c:pt>
                <c:pt idx="6">
                  <c:v>12942</c:v>
                </c:pt>
                <c:pt idx="7">
                  <c:v>14230</c:v>
                </c:pt>
                <c:pt idx="8">
                  <c:v>14814</c:v>
                </c:pt>
                <c:pt idx="9">
                  <c:v>16235</c:v>
                </c:pt>
                <c:pt idx="10">
                  <c:v>16972</c:v>
                </c:pt>
                <c:pt idx="11">
                  <c:v>18554</c:v>
                </c:pt>
                <c:pt idx="12">
                  <c:v>23093</c:v>
                </c:pt>
                <c:pt idx="13">
                  <c:v>36273</c:v>
                </c:pt>
                <c:pt idx="14">
                  <c:v>52659</c:v>
                </c:pt>
                <c:pt idx="15">
                  <c:v>142956</c:v>
                </c:pt>
                <c:pt idx="16">
                  <c:v>145088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29B-4F2F-9EE7-C423E34C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6188032"/>
        <c:axId val="536189568"/>
      </c:barChart>
      <c:catAx>
        <c:axId val="53618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9568"/>
        <c:crosses val="autoZero"/>
        <c:auto val="1"/>
        <c:lblAlgn val="ctr"/>
        <c:lblOffset val="100"/>
        <c:noMultiLvlLbl val="0"/>
      </c:catAx>
      <c:valAx>
        <c:axId val="5361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383721</xdr:colOff>
      <xdr:row>11</xdr:row>
      <xdr:rowOff>174171</xdr:rowOff>
    </xdr:from>
    <xdr:to>
      <xdr:col>5</xdr:col>
      <xdr:colOff>443592</xdr:colOff>
      <xdr:row>26</xdr:row>
      <xdr:rowOff>141514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768AACC-8DB4-634A-87D9-9BBE59EB6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593272</xdr:colOff>
      <xdr:row>24</xdr:row>
      <xdr:rowOff>21772</xdr:rowOff>
    </xdr:from>
    <xdr:to>
      <xdr:col>16</xdr:col>
      <xdr:colOff>142875</xdr:colOff>
      <xdr:row>42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1B652720-3077-FD4F-CACC-7A5930F61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273050</xdr:colOff>
      <xdr:row>23</xdr:row>
      <xdr:rowOff>152852</xdr:rowOff>
    </xdr:from>
    <xdr:to>
      <xdr:col>28</xdr:col>
      <xdr:colOff>169182</xdr:colOff>
      <xdr:row>49</xdr:row>
      <xdr:rowOff>141967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3E5200D-D2EF-A50F-D4AE-E7E4931B5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100541</xdr:colOff>
      <xdr:row>53</xdr:row>
      <xdr:rowOff>138288</xdr:rowOff>
    </xdr:from>
    <xdr:to>
      <xdr:col>31</xdr:col>
      <xdr:colOff>428121</xdr:colOff>
      <xdr:row>68</xdr:row>
      <xdr:rowOff>160059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EB2A74-D267-93D8-B4D4-DE2C85F66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746029</xdr:colOff>
      <xdr:row>52</xdr:row>
      <xdr:rowOff>16829</xdr:rowOff>
    </xdr:from>
    <xdr:to>
      <xdr:col>20</xdr:col>
      <xdr:colOff>142993</xdr:colOff>
      <xdr:row>95</xdr:row>
      <xdr:rowOff>74161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FE2D761-72E1-2FBA-D3AA-70F587E2C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ian suryo" refreshedDate="45240.721320370372" createdVersion="5" refreshedVersion="8" minRefreshableVersion="3" recordCount="0" supportSubquery="1" supportAdvancedDrill="1">
  <cacheSource type="external" connectionId="2"/>
  <cacheFields count="2">
    <cacheField name="[Pelanggan].[JenisKelamin].[JenisKelamin]" caption="JenisKelamin" numFmtId="0" hierarchy="14" level="1">
      <sharedItems count="2">
        <s v="Laki-laki"/>
        <s v="Perempuan"/>
      </sharedItems>
    </cacheField>
    <cacheField name="[Measures].[Count of JenisKelamin]" caption="Count of JenisKelamin" numFmtId="0" hierarchy="31" level="32767"/>
  </cacheFields>
  <cacheHierarchies count="32">
    <cacheHierarchy uniqueName="[Barang].[KodeBarang]" caption="KodeBarang" attribute="1" defaultMemberUniqueName="[Barang].[KodeBarang].[All]" allUniqueName="[Barang].[KodeBarang].[All]" dimensionUniqueName="[Barang]" displayFolder="" count="0" memberValueDatatype="130" unbalanced="0"/>
    <cacheHierarchy uniqueName="[Barang].[KodeKategori]" caption="KodeKategori" attribute="1" defaultMemberUniqueName="[Barang].[KodeKategori].[All]" allUniqueName="[Barang].[KodeKategori].[All]" dimensionUniqueName="[Barang]" displayFolder="" count="0" memberValueDatatype="130" unbalanced="0"/>
    <cacheHierarchy uniqueName="[Barang].[NamaBarang]" caption="NamaBarang" attribute="1" defaultMemberUniqueName="[Barang].[NamaBarang].[All]" allUniqueName="[Barang].[NamaBarang].[All]" dimensionUniqueName="[Barang]" displayFolder="" count="0" memberValueDatatype="130" unbalanced="0"/>
    <cacheHierarchy uniqueName="[Barang].[Spesifikasi]" caption="Spesifikasi" attribute="1" defaultMemberUniqueName="[Barang].[Spesifikasi].[All]" allUniqueName="[Barang].[Spesifikasi].[All]" dimensionUniqueName="[Barang]" displayFolder="" count="0" memberValueDatatype="130" unbalanced="0"/>
    <cacheHierarchy uniqueName="[Barang].[Satuan]" caption="Satuan" attribute="1" defaultMemberUniqueName="[Barang].[Satuan].[All]" allUniqueName="[Barang].[Satuan].[All]" dimensionUniqueName="[Barang]" displayFolder="" count="0" memberValueDatatype="130" unbalanced="0"/>
    <cacheHierarchy uniqueName="[Barang].[Harga]" caption="Harga" attribute="1" defaultMemberUniqueName="[Barang].[Harga].[All]" allUniqueName="[Barang].[Harga].[All]" dimensionUniqueName="[Barang]" displayFolder="" count="0" memberValueDatatype="5" unbalanced="0"/>
    <cacheHierarchy uniqueName="[Faktur].[Faktur]" caption="Faktur" attribute="1" defaultMemberUniqueName="[Faktur].[Faktur].[All]" allUniqueName="[Faktur].[Faktur].[All]" dimensionUniqueName="[Faktur]" displayFolder="" count="0" memberValueDatatype="130" unbalanced="0"/>
    <cacheHierarchy uniqueName="[Faktur].[Tanggal]" caption="Tanggal" attribute="1" time="1" defaultMemberUniqueName="[Faktur].[Tanggal].[All]" allUniqueName="[Faktur].[Tanggal].[All]" dimensionUniqueName="[Faktur]" displayFolder="" count="0" memberValueDatatype="7" unbalanced="0"/>
    <cacheHierarchy uniqueName="[Faktur].[KodePelanggan]" caption="KodePelanggan" attribute="1" defaultMemberUniqueName="[Faktur].[KodePelanggan].[All]" allUniqueName="[Faktur].[KodePelanggan].[All]" dimensionUniqueName="[Faktur]" displayFolder="" count="0" memberValueDatatype="130" unbalanced="0"/>
    <cacheHierarchy uniqueName="[Faktur].[Tanggal (Month)]" caption="Tanggal (Month)" attribute="1" defaultMemberUniqueName="[Faktur].[Tanggal (Month)].[All]" allUniqueName="[Faktur].[Tanggal (Month)].[All]" dimensionUniqueName="[Faktur]" displayFolder="" count="0" memberValueDatatype="130" unbalanced="0"/>
    <cacheHierarchy uniqueName="[Kategori].[KodeKategori]" caption="KodeKategori" attribute="1" defaultMemberUniqueName="[Kategori].[KodeKategori].[All]" allUniqueName="[Kategori].[KodeKategori].[All]" dimensionUniqueName="[Kategori]" displayFolder="" count="0" memberValueDatatype="130" unbalanced="0"/>
    <cacheHierarchy uniqueName="[Kategori].[Kategori]" caption="Kategori" attribute="1" defaultMemberUniqueName="[Kategori].[Kategori].[All]" allUniqueName="[Kategori].[Kategori].[All]" dimensionUniqueName="[Kategori]" displayFolder="" count="0" memberValueDatatype="130" unbalanced="0"/>
    <cacheHierarchy uniqueName="[Pelanggan].[KodePelanggan]" caption="KodePelanggan" attribute="1" defaultMemberUniqueName="[Pelanggan].[KodePelanggan].[All]" allUniqueName="[Pelanggan].[KodePelanggan].[All]" dimensionUniqueName="[Pelanggan]" displayFolder="" count="0" memberValueDatatype="130" unbalanced="0"/>
    <cacheHierarchy uniqueName="[Pelanggan].[NamaPelanggan]" caption="NamaPelanggan" attribute="1" defaultMemberUniqueName="[Pelanggan].[NamaPelanggan].[All]" allUniqueName="[Pelanggan].[NamaPelanggan].[All]" dimensionUniqueName="[Pelanggan]" displayFolder="" count="0" memberValueDatatype="130" unbalanced="0"/>
    <cacheHierarchy uniqueName="[Pelanggan].[JenisKelamin]" caption="JenisKelamin" attribute="1" defaultMemberUniqueName="[Pelanggan].[JenisKelamin].[All]" allUniqueName="[Pelanggan].[JenisKelamin].[All]" dimensionUniqueName="[Pelanggan]" displayFolder="" count="2" memberValueDatatype="130" unbalanced="0">
      <fieldsUsage count="2">
        <fieldUsage x="-1"/>
        <fieldUsage x="0"/>
      </fieldsUsage>
    </cacheHierarchy>
    <cacheHierarchy uniqueName="[Pelanggan].[Usia]" caption="Usia" attribute="1" defaultMemberUniqueName="[Pelanggan].[Usia].[All]" allUniqueName="[Pelanggan].[Usia].[All]" dimensionUniqueName="[Pelanggan]" displayFolder="" count="0" memberValueDatatype="20" unbalanced="0"/>
    <cacheHierarchy uniqueName="[Pelanggan].[Kota]" caption="Kota" attribute="1" defaultMemberUniqueName="[Pelanggan].[Kota].[All]" allUniqueName="[Pelanggan].[Kota].[All]" dimensionUniqueName="[Pelanggan]" displayFolder="" count="0" memberValueDatatype="130" unbalanced="0"/>
    <cacheHierarchy uniqueName="[Pelanggan].[Tahun]" caption="Tahun" attribute="1" defaultMemberUniqueName="[Pelanggan].[Tahun].[All]" allUniqueName="[Pelanggan].[Tahun].[All]" dimensionUniqueName="[Pelanggan]" displayFolder="" count="0" memberValueDatatype="20" unbalanced="0"/>
    <cacheHierarchy uniqueName="[Transaksi].[Faktur]" caption="Faktur" attribute="1" defaultMemberUniqueName="[Transaksi].[Faktur].[All]" allUniqueName="[Transaksi].[Faktur].[All]" dimensionUniqueName="[Transaksi]" displayFolder="" count="0" memberValueDatatype="130" unbalanced="0"/>
    <cacheHierarchy uniqueName="[Transaksi].[KodeBarang]" caption="KodeBarang" attribute="1" defaultMemberUniqueName="[Transaksi].[KodeBarang].[All]" allUniqueName="[Transaksi].[KodeBarang].[All]" dimensionUniqueName="[Transaksi]" displayFolder="" count="0" memberValueDatatype="130" unbalanced="0"/>
    <cacheHierarchy uniqueName="[Transaksi].[Jumlah]" caption="Jumlah" attribute="1" defaultMemberUniqueName="[Transaksi].[Jumlah].[All]" allUniqueName="[Transaksi].[Jumlah].[All]" dimensionUniqueName="[Transaksi]" displayFolder="" count="0" memberValueDatatype="20" unbalanced="0"/>
    <cacheHierarchy uniqueName="[Faktur].[Tanggal (Month Index)]" caption="Tanggal (Month Index)" attribute="1" defaultMemberUniqueName="[Faktur].[Tanggal (Month Index)].[All]" allUniqueName="[Faktur].[Tanggal (Month Index)].[All]" dimensionUniqueName="[Faktur]" displayFolder="" count="0" memberValueDatatype="20" unbalanced="0" hidden="1"/>
    <cacheHierarchy uniqueName="[Measures].[__XL_Count Barang]" caption="__XL_Count Barang" measure="1" displayFolder="" measureGroup="Barang" count="0" hidden="1"/>
    <cacheHierarchy uniqueName="[Measures].[__XL_Count Faktur]" caption="__XL_Count Faktur" measure="1" displayFolder="" measureGroup="Faktur" count="0" hidden="1"/>
    <cacheHierarchy uniqueName="[Measures].[__XL_Count Kategori]" caption="__XL_Count Kategori" measure="1" displayFolder="" measureGroup="Kategori" count="0" hidden="1"/>
    <cacheHierarchy uniqueName="[Measures].[__XL_Count Pelanggan]" caption="__XL_Count Pelanggan" measure="1" displayFolder="" measureGroup="Pelanggan" count="0" hidden="1"/>
    <cacheHierarchy uniqueName="[Measures].[__XL_Count Transaksi]" caption="__XL_Count Transaksi" measure="1" displayFolder="" measureGroup="Transaksi" count="0" hidden="1"/>
    <cacheHierarchy uniqueName="[Measures].[__No measures defined]" caption="__No measures defined" measure="1" displayFolder="" count="0" hidden="1"/>
    <cacheHierarchy uniqueName="[Measures].[Count of Faktur]" caption="Count of Faktur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Jumlah]" caption="Sum of Jumlah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KodeBarang]" caption="Count of KodeBarang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JenisKelamin]" caption="Count of JenisKelamin" measure="1" displayFolder="" measureGroup="Pelanggan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6">
    <dimension name="Barang" uniqueName="[Barang]" caption="Barang"/>
    <dimension name="Faktur" uniqueName="[Faktur]" caption="Faktur"/>
    <dimension name="Kategori" uniqueName="[Kategori]" caption="Kategori"/>
    <dimension measure="1" name="Measures" uniqueName="[Measures]" caption="Measures"/>
    <dimension name="Pelanggan" uniqueName="[Pelanggan]" caption="Pelanggan"/>
    <dimension name="Transaksi" uniqueName="[Transaksi]" caption="Transaksi"/>
  </dimensions>
  <measureGroups count="5">
    <measureGroup name="Barang" caption="Barang"/>
    <measureGroup name="Faktur" caption="Faktur"/>
    <measureGroup name="Kategori" caption="Kategori"/>
    <measureGroup name="Pelanggan" caption="Pelanggan"/>
    <measureGroup name="Transaksi" caption="Transaksi"/>
  </measureGroups>
  <maps count="11">
    <map measureGroup="0" dimension="0"/>
    <map measureGroup="0" dimension="2"/>
    <map measureGroup="1" dimension="1"/>
    <map measureGroup="1" dimension="4"/>
    <map measureGroup="2" dimension="2"/>
    <map measureGroup="3" dimension="4"/>
    <map measureGroup="4" dimension="0"/>
    <map measureGroup="4" dimension="1"/>
    <map measureGroup="4" dimension="2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dian suryo" refreshedDate="45240.722804166668" createdVersion="5" refreshedVersion="8" minRefreshableVersion="3" recordCount="0" supportSubquery="1" supportAdvancedDrill="1">
  <cacheSource type="external" connectionId="2"/>
  <cacheFields count="2">
    <cacheField name="[Measures].[Sum of Jumlah]" caption="Sum of Jumlah" numFmtId="0" hierarchy="29" level="32767"/>
    <cacheField name="[Pelanggan].[Kota].[Kota]" caption="Kota" numFmtId="0" hierarchy="16" level="1">
      <sharedItems count="5">
        <s v="Bekasi"/>
        <s v="Bogor"/>
        <s v="Depok"/>
        <s v="Jakarta"/>
        <s v="Tangerang"/>
      </sharedItems>
    </cacheField>
  </cacheFields>
  <cacheHierarchies count="32">
    <cacheHierarchy uniqueName="[Barang].[KodeBarang]" caption="KodeBarang" attribute="1" defaultMemberUniqueName="[Barang].[KodeBarang].[All]" allUniqueName="[Barang].[KodeBarang].[All]" dimensionUniqueName="[Barang]" displayFolder="" count="0" memberValueDatatype="130" unbalanced="0"/>
    <cacheHierarchy uniqueName="[Barang].[KodeKategori]" caption="KodeKategori" attribute="1" defaultMemberUniqueName="[Barang].[KodeKategori].[All]" allUniqueName="[Barang].[KodeKategori].[All]" dimensionUniqueName="[Barang]" displayFolder="" count="0" memberValueDatatype="130" unbalanced="0"/>
    <cacheHierarchy uniqueName="[Barang].[NamaBarang]" caption="NamaBarang" attribute="1" defaultMemberUniqueName="[Barang].[NamaBarang].[All]" allUniqueName="[Barang].[NamaBarang].[All]" dimensionUniqueName="[Barang]" displayFolder="" count="0" memberValueDatatype="130" unbalanced="0"/>
    <cacheHierarchy uniqueName="[Barang].[Spesifikasi]" caption="Spesifikasi" attribute="1" defaultMemberUniqueName="[Barang].[Spesifikasi].[All]" allUniqueName="[Barang].[Spesifikasi].[All]" dimensionUniqueName="[Barang]" displayFolder="" count="0" memberValueDatatype="130" unbalanced="0"/>
    <cacheHierarchy uniqueName="[Barang].[Satuan]" caption="Satuan" attribute="1" defaultMemberUniqueName="[Barang].[Satuan].[All]" allUniqueName="[Barang].[Satuan].[All]" dimensionUniqueName="[Barang]" displayFolder="" count="0" memberValueDatatype="130" unbalanced="0"/>
    <cacheHierarchy uniqueName="[Barang].[Harga]" caption="Harga" attribute="1" defaultMemberUniqueName="[Barang].[Harga].[All]" allUniqueName="[Barang].[Harga].[All]" dimensionUniqueName="[Barang]" displayFolder="" count="0" memberValueDatatype="5" unbalanced="0"/>
    <cacheHierarchy uniqueName="[Faktur].[Faktur]" caption="Faktur" attribute="1" defaultMemberUniqueName="[Faktur].[Faktur].[All]" allUniqueName="[Faktur].[Faktur].[All]" dimensionUniqueName="[Faktur]" displayFolder="" count="0" memberValueDatatype="130" unbalanced="0"/>
    <cacheHierarchy uniqueName="[Faktur].[Tanggal]" caption="Tanggal" attribute="1" time="1" defaultMemberUniqueName="[Faktur].[Tanggal].[All]" allUniqueName="[Faktur].[Tanggal].[All]" dimensionUniqueName="[Faktur]" displayFolder="" count="0" memberValueDatatype="7" unbalanced="0"/>
    <cacheHierarchy uniqueName="[Faktur].[KodePelanggan]" caption="KodePelanggan" attribute="1" defaultMemberUniqueName="[Faktur].[KodePelanggan].[All]" allUniqueName="[Faktur].[KodePelanggan].[All]" dimensionUniqueName="[Faktur]" displayFolder="" count="0" memberValueDatatype="130" unbalanced="0"/>
    <cacheHierarchy uniqueName="[Faktur].[Tanggal (Month)]" caption="Tanggal (Month)" attribute="1" defaultMemberUniqueName="[Faktur].[Tanggal (Month)].[All]" allUniqueName="[Faktur].[Tanggal (Month)].[All]" dimensionUniqueName="[Faktur]" displayFolder="" count="0" memberValueDatatype="130" unbalanced="0"/>
    <cacheHierarchy uniqueName="[Kategori].[KodeKategori]" caption="KodeKategori" attribute="1" defaultMemberUniqueName="[Kategori].[KodeKategori].[All]" allUniqueName="[Kategori].[KodeKategori].[All]" dimensionUniqueName="[Kategori]" displayFolder="" count="0" memberValueDatatype="130" unbalanced="0"/>
    <cacheHierarchy uniqueName="[Kategori].[Kategori]" caption="Kategori" attribute="1" defaultMemberUniqueName="[Kategori].[Kategori].[All]" allUniqueName="[Kategori].[Kategori].[All]" dimensionUniqueName="[Kategori]" displayFolder="" count="0" memberValueDatatype="130" unbalanced="0"/>
    <cacheHierarchy uniqueName="[Pelanggan].[KodePelanggan]" caption="KodePelanggan" attribute="1" defaultMemberUniqueName="[Pelanggan].[KodePelanggan].[All]" allUniqueName="[Pelanggan].[KodePelanggan].[All]" dimensionUniqueName="[Pelanggan]" displayFolder="" count="0" memberValueDatatype="130" unbalanced="0"/>
    <cacheHierarchy uniqueName="[Pelanggan].[NamaPelanggan]" caption="NamaPelanggan" attribute="1" defaultMemberUniqueName="[Pelanggan].[NamaPelanggan].[All]" allUniqueName="[Pelanggan].[NamaPelanggan].[All]" dimensionUniqueName="[Pelanggan]" displayFolder="" count="0" memberValueDatatype="130" unbalanced="0"/>
    <cacheHierarchy uniqueName="[Pelanggan].[JenisKelamin]" caption="JenisKelamin" attribute="1" defaultMemberUniqueName="[Pelanggan].[JenisKelamin].[All]" allUniqueName="[Pelanggan].[JenisKelamin].[All]" dimensionUniqueName="[Pelanggan]" displayFolder="" count="0" memberValueDatatype="130" unbalanced="0"/>
    <cacheHierarchy uniqueName="[Pelanggan].[Usia]" caption="Usia" attribute="1" defaultMemberUniqueName="[Pelanggan].[Usia].[All]" allUniqueName="[Pelanggan].[Usia].[All]" dimensionUniqueName="[Pelanggan]" displayFolder="" count="0" memberValueDatatype="20" unbalanced="0"/>
    <cacheHierarchy uniqueName="[Pelanggan].[Kota]" caption="Kota" attribute="1" defaultMemberUniqueName="[Pelanggan].[Kota].[All]" allUniqueName="[Pelanggan].[Kota].[All]" dimensionUniqueName="[Pelanggan]" displayFolder="" count="2" memberValueDatatype="130" unbalanced="0">
      <fieldsUsage count="2">
        <fieldUsage x="-1"/>
        <fieldUsage x="1"/>
      </fieldsUsage>
    </cacheHierarchy>
    <cacheHierarchy uniqueName="[Pelanggan].[Tahun]" caption="Tahun" attribute="1" defaultMemberUniqueName="[Pelanggan].[Tahun].[All]" allUniqueName="[Pelanggan].[Tahun].[All]" dimensionUniqueName="[Pelanggan]" displayFolder="" count="0" memberValueDatatype="20" unbalanced="0"/>
    <cacheHierarchy uniqueName="[Transaksi].[Faktur]" caption="Faktur" attribute="1" defaultMemberUniqueName="[Transaksi].[Faktur].[All]" allUniqueName="[Transaksi].[Faktur].[All]" dimensionUniqueName="[Transaksi]" displayFolder="" count="0" memberValueDatatype="130" unbalanced="0"/>
    <cacheHierarchy uniqueName="[Transaksi].[KodeBarang]" caption="KodeBarang" attribute="1" defaultMemberUniqueName="[Transaksi].[KodeBarang].[All]" allUniqueName="[Transaksi].[KodeBarang].[All]" dimensionUniqueName="[Transaksi]" displayFolder="" count="0" memberValueDatatype="130" unbalanced="0"/>
    <cacheHierarchy uniqueName="[Transaksi].[Jumlah]" caption="Jumlah" attribute="1" defaultMemberUniqueName="[Transaksi].[Jumlah].[All]" allUniqueName="[Transaksi].[Jumlah].[All]" dimensionUniqueName="[Transaksi]" displayFolder="" count="0" memberValueDatatype="20" unbalanced="0"/>
    <cacheHierarchy uniqueName="[Faktur].[Tanggal (Month Index)]" caption="Tanggal (Month Index)" attribute="1" defaultMemberUniqueName="[Faktur].[Tanggal (Month Index)].[All]" allUniqueName="[Faktur].[Tanggal (Month Index)].[All]" dimensionUniqueName="[Faktur]" displayFolder="" count="0" memberValueDatatype="20" unbalanced="0" hidden="1"/>
    <cacheHierarchy uniqueName="[Measures].[__XL_Count Barang]" caption="__XL_Count Barang" measure="1" displayFolder="" measureGroup="Barang" count="0" hidden="1"/>
    <cacheHierarchy uniqueName="[Measures].[__XL_Count Faktur]" caption="__XL_Count Faktur" measure="1" displayFolder="" measureGroup="Faktur" count="0" hidden="1"/>
    <cacheHierarchy uniqueName="[Measures].[__XL_Count Kategori]" caption="__XL_Count Kategori" measure="1" displayFolder="" measureGroup="Kategori" count="0" hidden="1"/>
    <cacheHierarchy uniqueName="[Measures].[__XL_Count Pelanggan]" caption="__XL_Count Pelanggan" measure="1" displayFolder="" measureGroup="Pelanggan" count="0" hidden="1"/>
    <cacheHierarchy uniqueName="[Measures].[__XL_Count Transaksi]" caption="__XL_Count Transaksi" measure="1" displayFolder="" measureGroup="Transaksi" count="0" hidden="1"/>
    <cacheHierarchy uniqueName="[Measures].[__No measures defined]" caption="__No measures defined" measure="1" displayFolder="" count="0" hidden="1"/>
    <cacheHierarchy uniqueName="[Measures].[Count of Faktur]" caption="Count of Faktur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Jumlah]" caption="Sum of Jumlah" measure="1" displayFolder="" measureGroup="Transaksi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KodeBarang]" caption="Count of KodeBarang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JenisKelamin]" caption="Count of JenisKelamin" measure="1" displayFolder="" measureGroup="Pelanggan" count="0" oneField="1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6">
    <dimension name="Barang" uniqueName="[Barang]" caption="Barang"/>
    <dimension name="Faktur" uniqueName="[Faktur]" caption="Faktur"/>
    <dimension name="Kategori" uniqueName="[Kategori]" caption="Kategori"/>
    <dimension measure="1" name="Measures" uniqueName="[Measures]" caption="Measures"/>
    <dimension name="Pelanggan" uniqueName="[Pelanggan]" caption="Pelanggan"/>
    <dimension name="Transaksi" uniqueName="[Transaksi]" caption="Transaksi"/>
  </dimensions>
  <measureGroups count="5">
    <measureGroup name="Barang" caption="Barang"/>
    <measureGroup name="Faktur" caption="Faktur"/>
    <measureGroup name="Kategori" caption="Kategori"/>
    <measureGroup name="Pelanggan" caption="Pelanggan"/>
    <measureGroup name="Transaksi" caption="Transaksi"/>
  </measureGroups>
  <maps count="11">
    <map measureGroup="0" dimension="0"/>
    <map measureGroup="0" dimension="2"/>
    <map measureGroup="1" dimension="1"/>
    <map measureGroup="1" dimension="4"/>
    <map measureGroup="2" dimension="2"/>
    <map measureGroup="3" dimension="4"/>
    <map measureGroup="4" dimension="0"/>
    <map measureGroup="4" dimension="1"/>
    <map measureGroup="4" dimension="2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dian suryo" refreshedDate="45240.724439004633" createdVersion="5" refreshedVersion="8" minRefreshableVersion="3" recordCount="0" supportSubquery="1" supportAdvancedDrill="1">
  <cacheSource type="external" connectionId="2"/>
  <cacheFields count="2">
    <cacheField name="[Kategori].[Kategori].[Kategori]" caption="Kategori" numFmtId="0" hierarchy="11" level="1">
      <sharedItems count="17">
        <s v="AMPLOP"/>
        <s v="LAMINATING"/>
        <s v="LEM"/>
        <s v="LETTER TRAY"/>
        <s v="NAME CARD CASE HOLDER"/>
        <s v="ODNER, BOX FILE"/>
        <s v="PEMBOLONG KERTAS DAN PERPORATO"/>
        <s v="PENGGARIS"/>
        <s v="PENGHAPUS"/>
        <s v="PENSIL"/>
        <s v="POST IT"/>
        <s v="SERUTAN"/>
        <s v="SPIDOL"/>
        <s v="STABILO"/>
        <s v="STAPLER"/>
        <s v="TINTA TONER"/>
        <s v="WHITEBOARD"/>
      </sharedItems>
    </cacheField>
    <cacheField name="[Measures].[Sum of Jumlah]" caption="Sum of Jumlah" numFmtId="0" hierarchy="29" level="32767"/>
  </cacheFields>
  <cacheHierarchies count="32">
    <cacheHierarchy uniqueName="[Barang].[KodeBarang]" caption="KodeBarang" attribute="1" defaultMemberUniqueName="[Barang].[KodeBarang].[All]" allUniqueName="[Barang].[KodeBarang].[All]" dimensionUniqueName="[Barang]" displayFolder="" count="0" memberValueDatatype="130" unbalanced="0"/>
    <cacheHierarchy uniqueName="[Barang].[KodeKategori]" caption="KodeKategori" attribute="1" defaultMemberUniqueName="[Barang].[KodeKategori].[All]" allUniqueName="[Barang].[KodeKategori].[All]" dimensionUniqueName="[Barang]" displayFolder="" count="0" memberValueDatatype="130" unbalanced="0"/>
    <cacheHierarchy uniqueName="[Barang].[NamaBarang]" caption="NamaBarang" attribute="1" defaultMemberUniqueName="[Barang].[NamaBarang].[All]" allUniqueName="[Barang].[NamaBarang].[All]" dimensionUniqueName="[Barang]" displayFolder="" count="0" memberValueDatatype="130" unbalanced="0"/>
    <cacheHierarchy uniqueName="[Barang].[Spesifikasi]" caption="Spesifikasi" attribute="1" defaultMemberUniqueName="[Barang].[Spesifikasi].[All]" allUniqueName="[Barang].[Spesifikasi].[All]" dimensionUniqueName="[Barang]" displayFolder="" count="0" memberValueDatatype="130" unbalanced="0"/>
    <cacheHierarchy uniqueName="[Barang].[Satuan]" caption="Satuan" attribute="1" defaultMemberUniqueName="[Barang].[Satuan].[All]" allUniqueName="[Barang].[Satuan].[All]" dimensionUniqueName="[Barang]" displayFolder="" count="0" memberValueDatatype="130" unbalanced="0"/>
    <cacheHierarchy uniqueName="[Barang].[Harga]" caption="Harga" attribute="1" defaultMemberUniqueName="[Barang].[Harga].[All]" allUniqueName="[Barang].[Harga].[All]" dimensionUniqueName="[Barang]" displayFolder="" count="0" memberValueDatatype="5" unbalanced="0"/>
    <cacheHierarchy uniqueName="[Faktur].[Faktur]" caption="Faktur" attribute="1" defaultMemberUniqueName="[Faktur].[Faktur].[All]" allUniqueName="[Faktur].[Faktur].[All]" dimensionUniqueName="[Faktur]" displayFolder="" count="0" memberValueDatatype="130" unbalanced="0"/>
    <cacheHierarchy uniqueName="[Faktur].[Tanggal]" caption="Tanggal" attribute="1" time="1" defaultMemberUniqueName="[Faktur].[Tanggal].[All]" allUniqueName="[Faktur].[Tanggal].[All]" dimensionUniqueName="[Faktur]" displayFolder="" count="0" memberValueDatatype="7" unbalanced="0"/>
    <cacheHierarchy uniqueName="[Faktur].[KodePelanggan]" caption="KodePelanggan" attribute="1" defaultMemberUniqueName="[Faktur].[KodePelanggan].[All]" allUniqueName="[Faktur].[KodePelanggan].[All]" dimensionUniqueName="[Faktur]" displayFolder="" count="0" memberValueDatatype="130" unbalanced="0"/>
    <cacheHierarchy uniqueName="[Faktur].[Tanggal (Month)]" caption="Tanggal (Month)" attribute="1" defaultMemberUniqueName="[Faktur].[Tanggal (Month)].[All]" allUniqueName="[Faktur].[Tanggal (Month)].[All]" dimensionUniqueName="[Faktur]" displayFolder="" count="0" memberValueDatatype="130" unbalanced="0"/>
    <cacheHierarchy uniqueName="[Kategori].[KodeKategori]" caption="KodeKategori" attribute="1" defaultMemberUniqueName="[Kategori].[KodeKategori].[All]" allUniqueName="[Kategori].[KodeKategori].[All]" dimensionUniqueName="[Kategori]" displayFolder="" count="0" memberValueDatatype="130" unbalanced="0"/>
    <cacheHierarchy uniqueName="[Kategori].[Kategori]" caption="Kategori" attribute="1" defaultMemberUniqueName="[Kategori].[Kategori].[All]" allUniqueName="[Kategori].[Kategori].[All]" dimensionUniqueName="[Kategori]" displayFolder="" count="2" memberValueDatatype="130" unbalanced="0">
      <fieldsUsage count="2">
        <fieldUsage x="-1"/>
        <fieldUsage x="0"/>
      </fieldsUsage>
    </cacheHierarchy>
    <cacheHierarchy uniqueName="[Pelanggan].[KodePelanggan]" caption="KodePelanggan" attribute="1" defaultMemberUniqueName="[Pelanggan].[KodePelanggan].[All]" allUniqueName="[Pelanggan].[KodePelanggan].[All]" dimensionUniqueName="[Pelanggan]" displayFolder="" count="0" memberValueDatatype="130" unbalanced="0"/>
    <cacheHierarchy uniqueName="[Pelanggan].[NamaPelanggan]" caption="NamaPelanggan" attribute="1" defaultMemberUniqueName="[Pelanggan].[NamaPelanggan].[All]" allUniqueName="[Pelanggan].[NamaPelanggan].[All]" dimensionUniqueName="[Pelanggan]" displayFolder="" count="0" memberValueDatatype="130" unbalanced="0"/>
    <cacheHierarchy uniqueName="[Pelanggan].[JenisKelamin]" caption="JenisKelamin" attribute="1" defaultMemberUniqueName="[Pelanggan].[JenisKelamin].[All]" allUniqueName="[Pelanggan].[JenisKelamin].[All]" dimensionUniqueName="[Pelanggan]" displayFolder="" count="0" memberValueDatatype="130" unbalanced="0"/>
    <cacheHierarchy uniqueName="[Pelanggan].[Usia]" caption="Usia" attribute="1" defaultMemberUniqueName="[Pelanggan].[Usia].[All]" allUniqueName="[Pelanggan].[Usia].[All]" dimensionUniqueName="[Pelanggan]" displayFolder="" count="0" memberValueDatatype="20" unbalanced="0"/>
    <cacheHierarchy uniqueName="[Pelanggan].[Kota]" caption="Kota" attribute="1" defaultMemberUniqueName="[Pelanggan].[Kota].[All]" allUniqueName="[Pelanggan].[Kota].[All]" dimensionUniqueName="[Pelanggan]" displayFolder="" count="0" memberValueDatatype="130" unbalanced="0"/>
    <cacheHierarchy uniqueName="[Pelanggan].[Tahun]" caption="Tahun" attribute="1" defaultMemberUniqueName="[Pelanggan].[Tahun].[All]" allUniqueName="[Pelanggan].[Tahun].[All]" dimensionUniqueName="[Pelanggan]" displayFolder="" count="0" memberValueDatatype="20" unbalanced="0"/>
    <cacheHierarchy uniqueName="[Transaksi].[Faktur]" caption="Faktur" attribute="1" defaultMemberUniqueName="[Transaksi].[Faktur].[All]" allUniqueName="[Transaksi].[Faktur].[All]" dimensionUniqueName="[Transaksi]" displayFolder="" count="0" memberValueDatatype="130" unbalanced="0"/>
    <cacheHierarchy uniqueName="[Transaksi].[KodeBarang]" caption="KodeBarang" attribute="1" defaultMemberUniqueName="[Transaksi].[KodeBarang].[All]" allUniqueName="[Transaksi].[KodeBarang].[All]" dimensionUniqueName="[Transaksi]" displayFolder="" count="0" memberValueDatatype="130" unbalanced="0"/>
    <cacheHierarchy uniqueName="[Transaksi].[Jumlah]" caption="Jumlah" attribute="1" defaultMemberUniqueName="[Transaksi].[Jumlah].[All]" allUniqueName="[Transaksi].[Jumlah].[All]" dimensionUniqueName="[Transaksi]" displayFolder="" count="0" memberValueDatatype="20" unbalanced="0"/>
    <cacheHierarchy uniqueName="[Faktur].[Tanggal (Month Index)]" caption="Tanggal (Month Index)" attribute="1" defaultMemberUniqueName="[Faktur].[Tanggal (Month Index)].[All]" allUniqueName="[Faktur].[Tanggal (Month Index)].[All]" dimensionUniqueName="[Faktur]" displayFolder="" count="0" memberValueDatatype="20" unbalanced="0" hidden="1"/>
    <cacheHierarchy uniqueName="[Measures].[__XL_Count Barang]" caption="__XL_Count Barang" measure="1" displayFolder="" measureGroup="Barang" count="0" hidden="1"/>
    <cacheHierarchy uniqueName="[Measures].[__XL_Count Faktur]" caption="__XL_Count Faktur" measure="1" displayFolder="" measureGroup="Faktur" count="0" hidden="1"/>
    <cacheHierarchy uniqueName="[Measures].[__XL_Count Kategori]" caption="__XL_Count Kategori" measure="1" displayFolder="" measureGroup="Kategori" count="0" hidden="1"/>
    <cacheHierarchy uniqueName="[Measures].[__XL_Count Pelanggan]" caption="__XL_Count Pelanggan" measure="1" displayFolder="" measureGroup="Pelanggan" count="0" hidden="1"/>
    <cacheHierarchy uniqueName="[Measures].[__XL_Count Transaksi]" caption="__XL_Count Transaksi" measure="1" displayFolder="" measureGroup="Transaksi" count="0" hidden="1"/>
    <cacheHierarchy uniqueName="[Measures].[__No measures defined]" caption="__No measures defined" measure="1" displayFolder="" count="0" hidden="1"/>
    <cacheHierarchy uniqueName="[Measures].[Count of Faktur]" caption="Count of Faktur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Jumlah]" caption="Sum of Jumlah" measure="1" displayFolder="" measureGroup="Transaksi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KodeBarang]" caption="Count of KodeBarang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JenisKelamin]" caption="Count of JenisKelamin" measure="1" displayFolder="" measureGroup="Pelanggan" count="0" oneField="1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6">
    <dimension name="Barang" uniqueName="[Barang]" caption="Barang"/>
    <dimension name="Faktur" uniqueName="[Faktur]" caption="Faktur"/>
    <dimension name="Kategori" uniqueName="[Kategori]" caption="Kategori"/>
    <dimension measure="1" name="Measures" uniqueName="[Measures]" caption="Measures"/>
    <dimension name="Pelanggan" uniqueName="[Pelanggan]" caption="Pelanggan"/>
    <dimension name="Transaksi" uniqueName="[Transaksi]" caption="Transaksi"/>
  </dimensions>
  <measureGroups count="5">
    <measureGroup name="Barang" caption="Barang"/>
    <measureGroup name="Faktur" caption="Faktur"/>
    <measureGroup name="Kategori" caption="Kategori"/>
    <measureGroup name="Pelanggan" caption="Pelanggan"/>
    <measureGroup name="Transaksi" caption="Transaksi"/>
  </measureGroups>
  <maps count="11">
    <map measureGroup="0" dimension="0"/>
    <map measureGroup="0" dimension="2"/>
    <map measureGroup="1" dimension="1"/>
    <map measureGroup="1" dimension="4"/>
    <map measureGroup="2" dimension="2"/>
    <map measureGroup="3" dimension="4"/>
    <map measureGroup="4" dimension="0"/>
    <map measureGroup="4" dimension="1"/>
    <map measureGroup="4" dimension="2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dian suryo" refreshedDate="45240.729133680557" createdVersion="5" refreshedVersion="8" minRefreshableVersion="3" recordCount="0" supportSubquery="1" supportAdvancedDrill="1">
  <cacheSource type="external" connectionId="2"/>
  <cacheFields count="3">
    <cacheField name="[Measures].[Sum of Jumlah]" caption="Sum of Jumlah" numFmtId="0" hierarchy="29" level="32767"/>
    <cacheField name="[Pelanggan].[JenisKelamin].[JenisKelamin]" caption="JenisKelamin" numFmtId="0" hierarchy="14" level="1">
      <sharedItems count="2">
        <s v="Laki-laki"/>
        <s v="Perempuan"/>
      </sharedItems>
    </cacheField>
    <cacheField name="[Kategori].[Kategori].[Kategori]" caption="Kategori" numFmtId="0" hierarchy="11" level="1">
      <sharedItems count="17">
        <s v="AMPLOP"/>
        <s v="LAMINATING"/>
        <s v="LEM"/>
        <s v="LETTER TRAY"/>
        <s v="NAME CARD CASE HOLDER"/>
        <s v="ODNER, BOX FILE"/>
        <s v="PEMBOLONG KERTAS DAN PERPORATO"/>
        <s v="PENGGARIS"/>
        <s v="PENGHAPUS"/>
        <s v="PENSIL"/>
        <s v="POST IT"/>
        <s v="SERUTAN"/>
        <s v="SPIDOL"/>
        <s v="STABILO"/>
        <s v="STAPLER"/>
        <s v="TINTA TONER"/>
        <s v="WHITEBOARD"/>
      </sharedItems>
    </cacheField>
  </cacheFields>
  <cacheHierarchies count="32">
    <cacheHierarchy uniqueName="[Barang].[KodeBarang]" caption="KodeBarang" attribute="1" defaultMemberUniqueName="[Barang].[KodeBarang].[All]" allUniqueName="[Barang].[KodeBarang].[All]" dimensionUniqueName="[Barang]" displayFolder="" count="0" memberValueDatatype="130" unbalanced="0"/>
    <cacheHierarchy uniqueName="[Barang].[KodeKategori]" caption="KodeKategori" attribute="1" defaultMemberUniqueName="[Barang].[KodeKategori].[All]" allUniqueName="[Barang].[KodeKategori].[All]" dimensionUniqueName="[Barang]" displayFolder="" count="0" memberValueDatatype="130" unbalanced="0"/>
    <cacheHierarchy uniqueName="[Barang].[NamaBarang]" caption="NamaBarang" attribute="1" defaultMemberUniqueName="[Barang].[NamaBarang].[All]" allUniqueName="[Barang].[NamaBarang].[All]" dimensionUniqueName="[Barang]" displayFolder="" count="0" memberValueDatatype="130" unbalanced="0"/>
    <cacheHierarchy uniqueName="[Barang].[Spesifikasi]" caption="Spesifikasi" attribute="1" defaultMemberUniqueName="[Barang].[Spesifikasi].[All]" allUniqueName="[Barang].[Spesifikasi].[All]" dimensionUniqueName="[Barang]" displayFolder="" count="0" memberValueDatatype="130" unbalanced="0"/>
    <cacheHierarchy uniqueName="[Barang].[Satuan]" caption="Satuan" attribute="1" defaultMemberUniqueName="[Barang].[Satuan].[All]" allUniqueName="[Barang].[Satuan].[All]" dimensionUniqueName="[Barang]" displayFolder="" count="0" memberValueDatatype="130" unbalanced="0"/>
    <cacheHierarchy uniqueName="[Barang].[Harga]" caption="Harga" attribute="1" defaultMemberUniqueName="[Barang].[Harga].[All]" allUniqueName="[Barang].[Harga].[All]" dimensionUniqueName="[Barang]" displayFolder="" count="0" memberValueDatatype="5" unbalanced="0"/>
    <cacheHierarchy uniqueName="[Faktur].[Faktur]" caption="Faktur" attribute="1" defaultMemberUniqueName="[Faktur].[Faktur].[All]" allUniqueName="[Faktur].[Faktur].[All]" dimensionUniqueName="[Faktur]" displayFolder="" count="0" memberValueDatatype="130" unbalanced="0"/>
    <cacheHierarchy uniqueName="[Faktur].[Tanggal]" caption="Tanggal" attribute="1" time="1" defaultMemberUniqueName="[Faktur].[Tanggal].[All]" allUniqueName="[Faktur].[Tanggal].[All]" dimensionUniqueName="[Faktur]" displayFolder="" count="0" memberValueDatatype="7" unbalanced="0"/>
    <cacheHierarchy uniqueName="[Faktur].[KodePelanggan]" caption="KodePelanggan" attribute="1" defaultMemberUniqueName="[Faktur].[KodePelanggan].[All]" allUniqueName="[Faktur].[KodePelanggan].[All]" dimensionUniqueName="[Faktur]" displayFolder="" count="0" memberValueDatatype="130" unbalanced="0"/>
    <cacheHierarchy uniqueName="[Faktur].[Tanggal (Month)]" caption="Tanggal (Month)" attribute="1" defaultMemberUniqueName="[Faktur].[Tanggal (Month)].[All]" allUniqueName="[Faktur].[Tanggal (Month)].[All]" dimensionUniqueName="[Faktur]" displayFolder="" count="0" memberValueDatatype="130" unbalanced="0"/>
    <cacheHierarchy uniqueName="[Kategori].[KodeKategori]" caption="KodeKategori" attribute="1" defaultMemberUniqueName="[Kategori].[KodeKategori].[All]" allUniqueName="[Kategori].[KodeKategori].[All]" dimensionUniqueName="[Kategori]" displayFolder="" count="0" memberValueDatatype="130" unbalanced="0"/>
    <cacheHierarchy uniqueName="[Kategori].[Kategori]" caption="Kategori" attribute="1" defaultMemberUniqueName="[Kategori].[Kategori].[All]" allUniqueName="[Kategori].[Kategori].[All]" dimensionUniqueName="[Kategori]" displayFolder="" count="2" memberValueDatatype="130" unbalanced="0">
      <fieldsUsage count="2">
        <fieldUsage x="-1"/>
        <fieldUsage x="2"/>
      </fieldsUsage>
    </cacheHierarchy>
    <cacheHierarchy uniqueName="[Pelanggan].[KodePelanggan]" caption="KodePelanggan" attribute="1" defaultMemberUniqueName="[Pelanggan].[KodePelanggan].[All]" allUniqueName="[Pelanggan].[KodePelanggan].[All]" dimensionUniqueName="[Pelanggan]" displayFolder="" count="0" memberValueDatatype="130" unbalanced="0"/>
    <cacheHierarchy uniqueName="[Pelanggan].[NamaPelanggan]" caption="NamaPelanggan" attribute="1" defaultMemberUniqueName="[Pelanggan].[NamaPelanggan].[All]" allUniqueName="[Pelanggan].[NamaPelanggan].[All]" dimensionUniqueName="[Pelanggan]" displayFolder="" count="0" memberValueDatatype="130" unbalanced="0"/>
    <cacheHierarchy uniqueName="[Pelanggan].[JenisKelamin]" caption="JenisKelamin" attribute="1" defaultMemberUniqueName="[Pelanggan].[JenisKelamin].[All]" allUniqueName="[Pelanggan].[JenisKelamin].[All]" dimensionUniqueName="[Pelanggan]" displayFolder="" count="2" memberValueDatatype="130" unbalanced="0">
      <fieldsUsage count="2">
        <fieldUsage x="-1"/>
        <fieldUsage x="1"/>
      </fieldsUsage>
    </cacheHierarchy>
    <cacheHierarchy uniqueName="[Pelanggan].[Usia]" caption="Usia" attribute="1" defaultMemberUniqueName="[Pelanggan].[Usia].[All]" allUniqueName="[Pelanggan].[Usia].[All]" dimensionUniqueName="[Pelanggan]" displayFolder="" count="0" memberValueDatatype="20" unbalanced="0"/>
    <cacheHierarchy uniqueName="[Pelanggan].[Kota]" caption="Kota" attribute="1" defaultMemberUniqueName="[Pelanggan].[Kota].[All]" allUniqueName="[Pelanggan].[Kota].[All]" dimensionUniqueName="[Pelanggan]" displayFolder="" count="0" memberValueDatatype="130" unbalanced="0"/>
    <cacheHierarchy uniqueName="[Pelanggan].[Tahun]" caption="Tahun" attribute="1" defaultMemberUniqueName="[Pelanggan].[Tahun].[All]" allUniqueName="[Pelanggan].[Tahun].[All]" dimensionUniqueName="[Pelanggan]" displayFolder="" count="0" memberValueDatatype="20" unbalanced="0"/>
    <cacheHierarchy uniqueName="[Transaksi].[Faktur]" caption="Faktur" attribute="1" defaultMemberUniqueName="[Transaksi].[Faktur].[All]" allUniqueName="[Transaksi].[Faktur].[All]" dimensionUniqueName="[Transaksi]" displayFolder="" count="0" memberValueDatatype="130" unbalanced="0"/>
    <cacheHierarchy uniqueName="[Transaksi].[KodeBarang]" caption="KodeBarang" attribute="1" defaultMemberUniqueName="[Transaksi].[KodeBarang].[All]" allUniqueName="[Transaksi].[KodeBarang].[All]" dimensionUniqueName="[Transaksi]" displayFolder="" count="0" memberValueDatatype="130" unbalanced="0"/>
    <cacheHierarchy uniqueName="[Transaksi].[Jumlah]" caption="Jumlah" attribute="1" defaultMemberUniqueName="[Transaksi].[Jumlah].[All]" allUniqueName="[Transaksi].[Jumlah].[All]" dimensionUniqueName="[Transaksi]" displayFolder="" count="0" memberValueDatatype="20" unbalanced="0"/>
    <cacheHierarchy uniqueName="[Faktur].[Tanggal (Month Index)]" caption="Tanggal (Month Index)" attribute="1" defaultMemberUniqueName="[Faktur].[Tanggal (Month Index)].[All]" allUniqueName="[Faktur].[Tanggal (Month Index)].[All]" dimensionUniqueName="[Faktur]" displayFolder="" count="0" memberValueDatatype="20" unbalanced="0" hidden="1"/>
    <cacheHierarchy uniqueName="[Measures].[__XL_Count Barang]" caption="__XL_Count Barang" measure="1" displayFolder="" measureGroup="Barang" count="0" hidden="1"/>
    <cacheHierarchy uniqueName="[Measures].[__XL_Count Faktur]" caption="__XL_Count Faktur" measure="1" displayFolder="" measureGroup="Faktur" count="0" hidden="1"/>
    <cacheHierarchy uniqueName="[Measures].[__XL_Count Kategori]" caption="__XL_Count Kategori" measure="1" displayFolder="" measureGroup="Kategori" count="0" hidden="1"/>
    <cacheHierarchy uniqueName="[Measures].[__XL_Count Pelanggan]" caption="__XL_Count Pelanggan" measure="1" displayFolder="" measureGroup="Pelanggan" count="0" hidden="1"/>
    <cacheHierarchy uniqueName="[Measures].[__XL_Count Transaksi]" caption="__XL_Count Transaksi" measure="1" displayFolder="" measureGroup="Transaksi" count="0" hidden="1"/>
    <cacheHierarchy uniqueName="[Measures].[__No measures defined]" caption="__No measures defined" measure="1" displayFolder="" count="0" hidden="1"/>
    <cacheHierarchy uniqueName="[Measures].[Count of Faktur]" caption="Count of Faktur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Jumlah]" caption="Sum of Jumlah" measure="1" displayFolder="" measureGroup="Transaksi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KodeBarang]" caption="Count of KodeBarang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JenisKelamin]" caption="Count of JenisKelamin" measure="1" displayFolder="" measureGroup="Pelanggan" count="0" oneField="1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6">
    <dimension name="Barang" uniqueName="[Barang]" caption="Barang"/>
    <dimension name="Faktur" uniqueName="[Faktur]" caption="Faktur"/>
    <dimension name="Kategori" uniqueName="[Kategori]" caption="Kategori"/>
    <dimension measure="1" name="Measures" uniqueName="[Measures]" caption="Measures"/>
    <dimension name="Pelanggan" uniqueName="[Pelanggan]" caption="Pelanggan"/>
    <dimension name="Transaksi" uniqueName="[Transaksi]" caption="Transaksi"/>
  </dimensions>
  <measureGroups count="5">
    <measureGroup name="Barang" caption="Barang"/>
    <measureGroup name="Faktur" caption="Faktur"/>
    <measureGroup name="Kategori" caption="Kategori"/>
    <measureGroup name="Pelanggan" caption="Pelanggan"/>
    <measureGroup name="Transaksi" caption="Transaksi"/>
  </measureGroups>
  <maps count="11">
    <map measureGroup="0" dimension="0"/>
    <map measureGroup="0" dimension="2"/>
    <map measureGroup="1" dimension="1"/>
    <map measureGroup="1" dimension="4"/>
    <map measureGroup="2" dimension="2"/>
    <map measureGroup="3" dimension="4"/>
    <map measureGroup="4" dimension="0"/>
    <map measureGroup="4" dimension="1"/>
    <map measureGroup="4" dimension="2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dian suryo" refreshedDate="45240.738116203705" createdVersion="5" refreshedVersion="8" minRefreshableVersion="3" recordCount="0" supportSubquery="1" supportAdvancedDrill="1">
  <cacheSource type="external" connectionId="2"/>
  <cacheFields count="2">
    <cacheField name="[Faktur].[Tanggal (Month)].[Tanggal (Month)]" caption="Tanggal (Month)" numFmtId="0" hierarchy="9" level="1">
      <sharedItems count="3">
        <s v="Jan"/>
        <s v="Feb"/>
        <s v="Mar"/>
      </sharedItems>
    </cacheField>
    <cacheField name="[Measures].[Sum of Jumlah]" caption="Sum of Jumlah" numFmtId="0" hierarchy="29" level="32767"/>
  </cacheFields>
  <cacheHierarchies count="32">
    <cacheHierarchy uniqueName="[Barang].[KodeBarang]" caption="KodeBarang" attribute="1" defaultMemberUniqueName="[Barang].[KodeBarang].[All]" allUniqueName="[Barang].[KodeBarang].[All]" dimensionUniqueName="[Barang]" displayFolder="" count="0" memberValueDatatype="130" unbalanced="0"/>
    <cacheHierarchy uniqueName="[Barang].[KodeKategori]" caption="KodeKategori" attribute="1" defaultMemberUniqueName="[Barang].[KodeKategori].[All]" allUniqueName="[Barang].[KodeKategori].[All]" dimensionUniqueName="[Barang]" displayFolder="" count="0" memberValueDatatype="130" unbalanced="0"/>
    <cacheHierarchy uniqueName="[Barang].[NamaBarang]" caption="NamaBarang" attribute="1" defaultMemberUniqueName="[Barang].[NamaBarang].[All]" allUniqueName="[Barang].[NamaBarang].[All]" dimensionUniqueName="[Barang]" displayFolder="" count="0" memberValueDatatype="130" unbalanced="0"/>
    <cacheHierarchy uniqueName="[Barang].[Spesifikasi]" caption="Spesifikasi" attribute="1" defaultMemberUniqueName="[Barang].[Spesifikasi].[All]" allUniqueName="[Barang].[Spesifikasi].[All]" dimensionUniqueName="[Barang]" displayFolder="" count="0" memberValueDatatype="130" unbalanced="0"/>
    <cacheHierarchy uniqueName="[Barang].[Satuan]" caption="Satuan" attribute="1" defaultMemberUniqueName="[Barang].[Satuan].[All]" allUniqueName="[Barang].[Satuan].[All]" dimensionUniqueName="[Barang]" displayFolder="" count="0" memberValueDatatype="130" unbalanced="0"/>
    <cacheHierarchy uniqueName="[Barang].[Harga]" caption="Harga" attribute="1" defaultMemberUniqueName="[Barang].[Harga].[All]" allUniqueName="[Barang].[Harga].[All]" dimensionUniqueName="[Barang]" displayFolder="" count="0" memberValueDatatype="5" unbalanced="0"/>
    <cacheHierarchy uniqueName="[Faktur].[Faktur]" caption="Faktur" attribute="1" defaultMemberUniqueName="[Faktur].[Faktur].[All]" allUniqueName="[Faktur].[Faktur].[All]" dimensionUniqueName="[Faktur]" displayFolder="" count="0" memberValueDatatype="130" unbalanced="0"/>
    <cacheHierarchy uniqueName="[Faktur].[Tanggal]" caption="Tanggal" attribute="1" time="1" defaultMemberUniqueName="[Faktur].[Tanggal].[All]" allUniqueName="[Faktur].[Tanggal].[All]" dimensionUniqueName="[Faktur]" displayFolder="" count="2" memberValueDatatype="7" unbalanced="0"/>
    <cacheHierarchy uniqueName="[Faktur].[KodePelanggan]" caption="KodePelanggan" attribute="1" defaultMemberUniqueName="[Faktur].[KodePelanggan].[All]" allUniqueName="[Faktur].[KodePelanggan].[All]" dimensionUniqueName="[Faktur]" displayFolder="" count="0" memberValueDatatype="130" unbalanced="0"/>
    <cacheHierarchy uniqueName="[Faktur].[Tanggal (Month)]" caption="Tanggal (Month)" attribute="1" defaultMemberUniqueName="[Faktur].[Tanggal (Month)].[All]" allUniqueName="[Faktur].[Tanggal (Month)].[All]" dimensionUniqueName="[Faktur]" displayFolder="" count="2" memberValueDatatype="130" unbalanced="0">
      <fieldsUsage count="2">
        <fieldUsage x="-1"/>
        <fieldUsage x="0"/>
      </fieldsUsage>
    </cacheHierarchy>
    <cacheHierarchy uniqueName="[Kategori].[KodeKategori]" caption="KodeKategori" attribute="1" defaultMemberUniqueName="[Kategori].[KodeKategori].[All]" allUniqueName="[Kategori].[KodeKategori].[All]" dimensionUniqueName="[Kategori]" displayFolder="" count="0" memberValueDatatype="130" unbalanced="0"/>
    <cacheHierarchy uniqueName="[Kategori].[Kategori]" caption="Kategori" attribute="1" defaultMemberUniqueName="[Kategori].[Kategori].[All]" allUniqueName="[Kategori].[Kategori].[All]" dimensionUniqueName="[Kategori]" displayFolder="" count="0" memberValueDatatype="130" unbalanced="0"/>
    <cacheHierarchy uniqueName="[Pelanggan].[KodePelanggan]" caption="KodePelanggan" attribute="1" defaultMemberUniqueName="[Pelanggan].[KodePelanggan].[All]" allUniqueName="[Pelanggan].[KodePelanggan].[All]" dimensionUniqueName="[Pelanggan]" displayFolder="" count="0" memberValueDatatype="130" unbalanced="0"/>
    <cacheHierarchy uniqueName="[Pelanggan].[NamaPelanggan]" caption="NamaPelanggan" attribute="1" defaultMemberUniqueName="[Pelanggan].[NamaPelanggan].[All]" allUniqueName="[Pelanggan].[NamaPelanggan].[All]" dimensionUniqueName="[Pelanggan]" displayFolder="" count="0" memberValueDatatype="130" unbalanced="0"/>
    <cacheHierarchy uniqueName="[Pelanggan].[JenisKelamin]" caption="JenisKelamin" attribute="1" defaultMemberUniqueName="[Pelanggan].[JenisKelamin].[All]" allUniqueName="[Pelanggan].[JenisKelamin].[All]" dimensionUniqueName="[Pelanggan]" displayFolder="" count="0" memberValueDatatype="130" unbalanced="0"/>
    <cacheHierarchy uniqueName="[Pelanggan].[Usia]" caption="Usia" attribute="1" defaultMemberUniqueName="[Pelanggan].[Usia].[All]" allUniqueName="[Pelanggan].[Usia].[All]" dimensionUniqueName="[Pelanggan]" displayFolder="" count="0" memberValueDatatype="20" unbalanced="0"/>
    <cacheHierarchy uniqueName="[Pelanggan].[Kota]" caption="Kota" attribute="1" defaultMemberUniqueName="[Pelanggan].[Kota].[All]" allUniqueName="[Pelanggan].[Kota].[All]" dimensionUniqueName="[Pelanggan]" displayFolder="" count="0" memberValueDatatype="130" unbalanced="0"/>
    <cacheHierarchy uniqueName="[Pelanggan].[Tahun]" caption="Tahun" attribute="1" defaultMemberUniqueName="[Pelanggan].[Tahun].[All]" allUniqueName="[Pelanggan].[Tahun].[All]" dimensionUniqueName="[Pelanggan]" displayFolder="" count="0" memberValueDatatype="20" unbalanced="0"/>
    <cacheHierarchy uniqueName="[Transaksi].[Faktur]" caption="Faktur" attribute="1" defaultMemberUniqueName="[Transaksi].[Faktur].[All]" allUniqueName="[Transaksi].[Faktur].[All]" dimensionUniqueName="[Transaksi]" displayFolder="" count="0" memberValueDatatype="130" unbalanced="0"/>
    <cacheHierarchy uniqueName="[Transaksi].[KodeBarang]" caption="KodeBarang" attribute="1" defaultMemberUniqueName="[Transaksi].[KodeBarang].[All]" allUniqueName="[Transaksi].[KodeBarang].[All]" dimensionUniqueName="[Transaksi]" displayFolder="" count="0" memberValueDatatype="130" unbalanced="0"/>
    <cacheHierarchy uniqueName="[Transaksi].[Jumlah]" caption="Jumlah" attribute="1" defaultMemberUniqueName="[Transaksi].[Jumlah].[All]" allUniqueName="[Transaksi].[Jumlah].[All]" dimensionUniqueName="[Transaksi]" displayFolder="" count="0" memberValueDatatype="20" unbalanced="0"/>
    <cacheHierarchy uniqueName="[Faktur].[Tanggal (Month Index)]" caption="Tanggal (Month Index)" attribute="1" defaultMemberUniqueName="[Faktur].[Tanggal (Month Index)].[All]" allUniqueName="[Faktur].[Tanggal (Month Index)].[All]" dimensionUniqueName="[Faktur]" displayFolder="" count="0" memberValueDatatype="20" unbalanced="0" hidden="1"/>
    <cacheHierarchy uniqueName="[Measures].[__XL_Count Barang]" caption="__XL_Count Barang" measure="1" displayFolder="" measureGroup="Barang" count="0" hidden="1"/>
    <cacheHierarchy uniqueName="[Measures].[__XL_Count Faktur]" caption="__XL_Count Faktur" measure="1" displayFolder="" measureGroup="Faktur" count="0" hidden="1"/>
    <cacheHierarchy uniqueName="[Measures].[__XL_Count Kategori]" caption="__XL_Count Kategori" measure="1" displayFolder="" measureGroup="Kategori" count="0" hidden="1"/>
    <cacheHierarchy uniqueName="[Measures].[__XL_Count Pelanggan]" caption="__XL_Count Pelanggan" measure="1" displayFolder="" measureGroup="Pelanggan" count="0" hidden="1"/>
    <cacheHierarchy uniqueName="[Measures].[__XL_Count Transaksi]" caption="__XL_Count Transaksi" measure="1" displayFolder="" measureGroup="Transaksi" count="0" hidden="1"/>
    <cacheHierarchy uniqueName="[Measures].[__No measures defined]" caption="__No measures defined" measure="1" displayFolder="" count="0" hidden="1"/>
    <cacheHierarchy uniqueName="[Measures].[Count of Faktur]" caption="Count of Faktur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Jumlah]" caption="Sum of Jumlah" measure="1" displayFolder="" measureGroup="Transaksi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KodeBarang]" caption="Count of KodeBarang" measure="1" displayFolder="" measureGroup="Transaksi" count="0" oneField="1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JenisKelamin]" caption="Count of JenisKelamin" measure="1" displayFolder="" measureGroup="Pelanggan" count="0" oneField="1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6">
    <dimension name="Barang" uniqueName="[Barang]" caption="Barang"/>
    <dimension name="Faktur" uniqueName="[Faktur]" caption="Faktur"/>
    <dimension name="Kategori" uniqueName="[Kategori]" caption="Kategori"/>
    <dimension measure="1" name="Measures" uniqueName="[Measures]" caption="Measures"/>
    <dimension name="Pelanggan" uniqueName="[Pelanggan]" caption="Pelanggan"/>
    <dimension name="Transaksi" uniqueName="[Transaksi]" caption="Transaksi"/>
  </dimensions>
  <measureGroups count="5">
    <measureGroup name="Barang" caption="Barang"/>
    <measureGroup name="Faktur" caption="Faktur"/>
    <measureGroup name="Kategori" caption="Kategori"/>
    <measureGroup name="Pelanggan" caption="Pelanggan"/>
    <measureGroup name="Transaksi" caption="Transaksi"/>
  </measureGroups>
  <maps count="11">
    <map measureGroup="0" dimension="0"/>
    <map measureGroup="0" dimension="2"/>
    <map measureGroup="1" dimension="1"/>
    <map measureGroup="1" dimension="4"/>
    <map measureGroup="2" dimension="2"/>
    <map measureGroup="3" dimension="4"/>
    <map measureGroup="4" dimension="0"/>
    <map measureGroup="4" dimension="1"/>
    <map measureGroup="4" dimension="2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39" applyNumberFormats="0" applyBorderFormats="0" applyFontFormats="0" applyPatternFormats="0" applyAlignmentFormats="0" applyWidthHeightFormats="1" dataCaption="Values" tag="71b42ca5-6a19-4ebc-a05d-62793b7c1eea" updatedVersion="8" minRefreshableVersion="3" useAutoFormatting="1" subtotalHiddenItems="1" itemPrintTitles="1" createdVersion="5" indent="0" outline="1" outlineData="1" multipleFieldFilters="0" chartFormat="4">
  <location ref="E3:F9" firstHeaderRow="1" firstDataRow="1" firstDataCol="1"/>
  <pivotFields count="2"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 v="1"/>
    </i>
    <i>
      <x v="4"/>
    </i>
    <i>
      <x v="3"/>
    </i>
    <i>
      <x v="2"/>
    </i>
    <i>
      <x/>
    </i>
    <i t="grand">
      <x/>
    </i>
  </rowItems>
  <colItems count="1">
    <i/>
  </colItems>
  <dataFields count="1">
    <dataField name="Sum of Jumlah" fld="0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ansaksi]"/>
        <x15:activeTabTopLevelEntity name="[Pelangga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38" applyNumberFormats="0" applyBorderFormats="0" applyFontFormats="0" applyPatternFormats="0" applyAlignmentFormats="0" applyWidthHeightFormats="1" dataCaption="Values" tag="f6e97b32-7f22-4bc1-9817-110595275ed2" updatedVersion="8" minRefreshableVersion="3" useAutoFormatting="1" subtotalHiddenItems="1" itemPrintTitles="1" createdVersion="5" indent="0" outline="1" outlineData="1" multipleFieldFilters="0" chartFormat="19">
  <location ref="B3:C6" firstHeaderRow="1" firstDataRow="1" firstDataCol="1"/>
  <pivotFields count="2">
    <pivotField axis="axisRow" allDrilled="1" subtotalTop="0" showAll="0" sortType="ascending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JenisKelamin" fld="1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elanggan]"/>
        <x15:activeTabTopLevelEntity name="[Transaks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6" cacheId="41" applyNumberFormats="0" applyBorderFormats="0" applyFontFormats="0" applyPatternFormats="0" applyAlignmentFormats="0" applyWidthHeightFormats="1" dataCaption="Values" tag="6801d959-c31d-4e4c-9f29-9cf3379b53ae" updatedVersion="8" minRefreshableVersion="3" useAutoFormatting="1" itemPrintTitles="1" createdVersion="5" indent="0" outline="1" outlineData="1" multipleFieldFilters="0" chartFormat="15">
  <location ref="U3:X22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sortType="a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8">
    <i>
      <x v="8"/>
    </i>
    <i>
      <x v="1"/>
    </i>
    <i>
      <x v="10"/>
    </i>
    <i>
      <x v="3"/>
    </i>
    <i>
      <x v="7"/>
    </i>
    <i>
      <x v="12"/>
    </i>
    <i>
      <x v="13"/>
    </i>
    <i>
      <x v="9"/>
    </i>
    <i>
      <x v="6"/>
    </i>
    <i>
      <x v="5"/>
    </i>
    <i>
      <x v="11"/>
    </i>
    <i>
      <x v="2"/>
    </i>
    <i>
      <x v="14"/>
    </i>
    <i>
      <x v="15"/>
    </i>
    <i>
      <x v="4"/>
    </i>
    <i>
      <x v="16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Jumlah" fld="0" baseField="0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2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ansaksi]"/>
        <x15:activeTabTopLevelEntity name="[Pelanggan]"/>
        <x15:activeTabTopLevelEntity name="[Kategor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5" cacheId="42" applyNumberFormats="0" applyBorderFormats="0" applyFontFormats="0" applyPatternFormats="0" applyAlignmentFormats="0" applyWidthHeightFormats="1" dataCaption="Values" tag="be546c69-984a-47f6-92bd-26c9ceb8620f" updatedVersion="8" minRefreshableVersion="3" useAutoFormatting="1" itemPrintTitles="1" createdVersion="5" indent="0" outline="1" outlineData="1" multipleFieldFilters="0" chartFormat="7">
  <location ref="P3:Q7" firstHeaderRow="1" firstDataRow="1" firstDataCol="1"/>
  <pivotFields count="2">
    <pivotField axis="axisRow" allDrilled="1" subtotalTop="0" showAll="0" sortType="ascending" defaultSubtotal="0">
      <items count="3">
        <item x="0" e="0"/>
        <item x="1" e="0"/>
        <item x="2" e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Jumlah" fld="1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aktur]"/>
        <x15:activeTabTopLevelEntity name="[Transaks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4" cacheId="40" applyNumberFormats="0" applyBorderFormats="0" applyFontFormats="0" applyPatternFormats="0" applyAlignmentFormats="0" applyWidthHeightFormats="1" dataCaption="Values" tag="bb4eb5bb-5d27-4f01-ab66-5f406ef92b6d" updatedVersion="8" minRefreshableVersion="3" useAutoFormatting="1" subtotalHiddenItems="1" itemPrintTitles="1" createdVersion="5" indent="0" outline="1" outlineData="1" multipleFieldFilters="0" chartFormat="17">
  <location ref="J3:K21" firstHeaderRow="1" firstDataRow="1" firstDataCol="1"/>
  <pivotFields count="2">
    <pivotField axis="axisRow" allDrilled="1" subtotalTop="0" showAll="0" sortType="a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8">
    <i>
      <x v="8"/>
    </i>
    <i>
      <x v="1"/>
    </i>
    <i>
      <x v="10"/>
    </i>
    <i>
      <x v="3"/>
    </i>
    <i>
      <x v="7"/>
    </i>
    <i>
      <x v="12"/>
    </i>
    <i>
      <x v="13"/>
    </i>
    <i>
      <x v="9"/>
    </i>
    <i>
      <x v="6"/>
    </i>
    <i>
      <x v="5"/>
    </i>
    <i>
      <x v="11"/>
    </i>
    <i>
      <x v="2"/>
    </i>
    <i>
      <x v="14"/>
    </i>
    <i>
      <x v="15"/>
    </i>
    <i>
      <x v="4"/>
    </i>
    <i>
      <x v="16"/>
    </i>
    <i>
      <x/>
    </i>
    <i t="grand">
      <x/>
    </i>
  </rowItems>
  <colItems count="1">
    <i/>
  </colItems>
  <dataFields count="1">
    <dataField name="Sum of Jumlah" fld="1" baseField="0" baseItem="0"/>
  </dataField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Kategori]"/>
        <x15:activeTabTopLevelEntity name="[Transaks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45"/>
  <sheetViews>
    <sheetView tabSelected="1" topLeftCell="J1" zoomScale="60" zoomScaleNormal="78" workbookViewId="0">
      <selection activeCell="J4" sqref="J4:K20"/>
    </sheetView>
  </sheetViews>
  <sheetFormatPr defaultRowHeight="15" x14ac:dyDescent="0.25"/>
  <cols>
    <col min="2" max="2" width="12.42578125" bestFit="1" customWidth="1"/>
    <col min="3" max="3" width="19.28515625" bestFit="1" customWidth="1"/>
    <col min="4" max="4" width="10.42578125" bestFit="1" customWidth="1"/>
    <col min="5" max="5" width="12.42578125" bestFit="1" customWidth="1"/>
    <col min="6" max="6" width="13.140625" bestFit="1" customWidth="1"/>
    <col min="7" max="8" width="13.140625" customWidth="1"/>
    <col min="10" max="10" width="33.28515625" bestFit="1" customWidth="1"/>
    <col min="11" max="11" width="13.140625" bestFit="1" customWidth="1"/>
    <col min="12" max="14" width="13.140625" customWidth="1"/>
    <col min="16" max="16" width="13.5703125" bestFit="1" customWidth="1"/>
    <col min="17" max="17" width="13.140625" bestFit="1" customWidth="1"/>
    <col min="18" max="19" width="13.28515625" customWidth="1"/>
    <col min="21" max="21" width="33.5703125" bestFit="1" customWidth="1"/>
    <col min="22" max="22" width="16.140625" bestFit="1" customWidth="1"/>
    <col min="23" max="23" width="10.5703125" bestFit="1" customWidth="1"/>
    <col min="24" max="24" width="10.85546875" bestFit="1" customWidth="1"/>
  </cols>
  <sheetData>
    <row r="3" spans="2:24" x14ac:dyDescent="0.4">
      <c r="B3" s="1" t="s">
        <v>0</v>
      </c>
      <c r="C3" t="s">
        <v>9</v>
      </c>
      <c r="E3" s="1" t="s">
        <v>0</v>
      </c>
      <c r="F3" t="s">
        <v>7</v>
      </c>
      <c r="J3" s="1" t="s">
        <v>0</v>
      </c>
      <c r="K3" t="s">
        <v>7</v>
      </c>
      <c r="P3" s="1" t="s">
        <v>0</v>
      </c>
      <c r="Q3" t="s">
        <v>7</v>
      </c>
      <c r="U3" s="1" t="s">
        <v>7</v>
      </c>
      <c r="V3" s="1" t="s">
        <v>8</v>
      </c>
    </row>
    <row r="4" spans="2:24" x14ac:dyDescent="0.4">
      <c r="B4" s="2" t="s">
        <v>10</v>
      </c>
      <c r="C4" s="3">
        <v>487</v>
      </c>
      <c r="E4" s="2" t="s">
        <v>2</v>
      </c>
      <c r="F4" s="3">
        <v>196693</v>
      </c>
      <c r="G4" s="5">
        <f>F4/$B$45</f>
        <v>0.18454963407768812</v>
      </c>
      <c r="H4" s="3"/>
      <c r="J4" s="2" t="s">
        <v>20</v>
      </c>
      <c r="K4" s="3">
        <v>7418</v>
      </c>
      <c r="L4" s="3">
        <v>7418</v>
      </c>
      <c r="M4" s="5">
        <f>L4/$L$21</f>
        <v>6.9600300243948211E-3</v>
      </c>
      <c r="N4" s="3"/>
      <c r="P4" s="2" t="s">
        <v>31</v>
      </c>
      <c r="Q4" s="3">
        <v>36545</v>
      </c>
      <c r="R4" s="3">
        <v>36545</v>
      </c>
      <c r="S4" s="5">
        <f>(R4-R5)/R5</f>
        <v>-0.92445696662008747</v>
      </c>
      <c r="U4" s="1" t="s">
        <v>0</v>
      </c>
      <c r="V4" t="s">
        <v>10</v>
      </c>
      <c r="W4" t="s">
        <v>11</v>
      </c>
      <c r="X4" t="s">
        <v>6</v>
      </c>
    </row>
    <row r="5" spans="2:24" x14ac:dyDescent="0.4">
      <c r="B5" s="2" t="s">
        <v>11</v>
      </c>
      <c r="C5" s="3">
        <v>513</v>
      </c>
      <c r="E5" s="2" t="s">
        <v>5</v>
      </c>
      <c r="F5" s="3">
        <v>205572</v>
      </c>
      <c r="G5" s="5">
        <f t="shared" ref="G5:G8" si="0">F5/$B$45</f>
        <v>0.19288046537811973</v>
      </c>
      <c r="H5" s="3"/>
      <c r="J5" s="2" t="s">
        <v>13</v>
      </c>
      <c r="K5" s="3">
        <v>13630</v>
      </c>
      <c r="L5" s="3">
        <v>13630</v>
      </c>
      <c r="M5" s="5">
        <f t="shared" ref="M5:M20" si="1">L5/$L$21</f>
        <v>1.2788515668981048E-2</v>
      </c>
      <c r="N5" s="3"/>
      <c r="P5" s="2" t="s">
        <v>30</v>
      </c>
      <c r="Q5" s="3">
        <v>483764</v>
      </c>
      <c r="R5" s="3">
        <v>483764</v>
      </c>
      <c r="S5" s="3"/>
      <c r="U5" s="2" t="s">
        <v>20</v>
      </c>
      <c r="V5" s="3">
        <v>3542</v>
      </c>
      <c r="W5" s="3">
        <v>3876</v>
      </c>
      <c r="X5" s="3">
        <v>7418</v>
      </c>
    </row>
    <row r="6" spans="2:24" x14ac:dyDescent="0.4">
      <c r="B6" s="2" t="s">
        <v>6</v>
      </c>
      <c r="C6" s="3">
        <v>1000</v>
      </c>
      <c r="E6" s="2" t="s">
        <v>4</v>
      </c>
      <c r="F6" s="3">
        <v>214032</v>
      </c>
      <c r="G6" s="5">
        <f t="shared" si="0"/>
        <v>0.20081816475886657</v>
      </c>
      <c r="H6" s="3"/>
      <c r="J6" s="2" t="s">
        <v>22</v>
      </c>
      <c r="K6" s="3">
        <v>15385</v>
      </c>
      <c r="L6" s="3">
        <v>15385</v>
      </c>
      <c r="M6" s="5">
        <f t="shared" si="1"/>
        <v>1.4435166072433853E-2</v>
      </c>
      <c r="N6" s="3"/>
      <c r="P6" s="2" t="s">
        <v>29</v>
      </c>
      <c r="Q6" s="3">
        <v>545491</v>
      </c>
      <c r="R6" s="3">
        <v>545491</v>
      </c>
      <c r="S6" s="3"/>
      <c r="U6" s="2" t="s">
        <v>13</v>
      </c>
      <c r="V6" s="3">
        <v>6758</v>
      </c>
      <c r="W6" s="3">
        <v>6872</v>
      </c>
      <c r="X6" s="3">
        <v>13630</v>
      </c>
    </row>
    <row r="7" spans="2:24" x14ac:dyDescent="0.4">
      <c r="E7" s="2" t="s">
        <v>3</v>
      </c>
      <c r="F7" s="3">
        <v>218735</v>
      </c>
      <c r="G7" s="5">
        <f t="shared" si="0"/>
        <v>0.20523081253518483</v>
      </c>
      <c r="H7" s="3"/>
      <c r="J7" s="2" t="s">
        <v>15</v>
      </c>
      <c r="K7" s="3">
        <v>21205</v>
      </c>
      <c r="L7" s="3">
        <v>21205</v>
      </c>
      <c r="M7" s="5">
        <f t="shared" si="1"/>
        <v>1.989585288046538E-2</v>
      </c>
      <c r="N7" s="3"/>
      <c r="P7" s="2" t="s">
        <v>6</v>
      </c>
      <c r="Q7" s="3">
        <v>1065800</v>
      </c>
      <c r="R7" s="3"/>
      <c r="S7" s="3"/>
      <c r="U7" s="2" t="s">
        <v>22</v>
      </c>
      <c r="V7" s="3">
        <v>7702</v>
      </c>
      <c r="W7" s="3">
        <v>7683</v>
      </c>
      <c r="X7" s="3">
        <v>15385</v>
      </c>
    </row>
    <row r="8" spans="2:24" x14ac:dyDescent="0.4">
      <c r="E8" s="2" t="s">
        <v>1</v>
      </c>
      <c r="F8" s="3">
        <v>230768</v>
      </c>
      <c r="G8" s="5">
        <f t="shared" si="0"/>
        <v>0.21652092325014075</v>
      </c>
      <c r="H8" s="3"/>
      <c r="J8" s="2" t="s">
        <v>19</v>
      </c>
      <c r="K8" s="3">
        <v>21428</v>
      </c>
      <c r="L8" s="3">
        <v>21428</v>
      </c>
      <c r="M8" s="5">
        <f t="shared" si="1"/>
        <v>2.0105085381872771E-2</v>
      </c>
      <c r="N8" s="3"/>
      <c r="U8" s="2" t="s">
        <v>15</v>
      </c>
      <c r="V8" s="3">
        <v>10415</v>
      </c>
      <c r="W8" s="3">
        <v>10790</v>
      </c>
      <c r="X8" s="3">
        <v>21205</v>
      </c>
    </row>
    <row r="9" spans="2:24" x14ac:dyDescent="0.4">
      <c r="E9" s="2" t="s">
        <v>6</v>
      </c>
      <c r="F9" s="3">
        <v>1065800</v>
      </c>
      <c r="G9" s="3"/>
      <c r="H9" s="3"/>
      <c r="J9" s="2" t="s">
        <v>24</v>
      </c>
      <c r="K9" s="3">
        <v>23511</v>
      </c>
      <c r="L9" s="3">
        <v>23511</v>
      </c>
      <c r="M9" s="5">
        <f t="shared" si="1"/>
        <v>2.2059485832238695E-2</v>
      </c>
      <c r="N9" s="3"/>
      <c r="U9" s="2" t="s">
        <v>19</v>
      </c>
      <c r="V9" s="3">
        <v>10425</v>
      </c>
      <c r="W9" s="3">
        <v>11003</v>
      </c>
      <c r="X9" s="3">
        <v>21428</v>
      </c>
    </row>
    <row r="10" spans="2:24" x14ac:dyDescent="0.4">
      <c r="J10" s="2" t="s">
        <v>25</v>
      </c>
      <c r="K10" s="3">
        <v>25323</v>
      </c>
      <c r="L10" s="3">
        <v>25323</v>
      </c>
      <c r="M10" s="5">
        <f t="shared" si="1"/>
        <v>2.3759617188966034E-2</v>
      </c>
      <c r="N10" s="3"/>
      <c r="U10" s="2" t="s">
        <v>24</v>
      </c>
      <c r="V10" s="3">
        <v>11333</v>
      </c>
      <c r="W10" s="3">
        <v>12178</v>
      </c>
      <c r="X10" s="3">
        <v>23511</v>
      </c>
    </row>
    <row r="11" spans="2:24" x14ac:dyDescent="0.4">
      <c r="J11" s="2" t="s">
        <v>21</v>
      </c>
      <c r="K11" s="3">
        <v>27609</v>
      </c>
      <c r="L11" s="3">
        <v>27609</v>
      </c>
      <c r="M11" s="5">
        <f t="shared" si="1"/>
        <v>2.5904484893976357E-2</v>
      </c>
      <c r="N11" s="3"/>
      <c r="U11" s="2" t="s">
        <v>25</v>
      </c>
      <c r="V11" s="3">
        <v>12381</v>
      </c>
      <c r="W11" s="3">
        <v>12942</v>
      </c>
      <c r="X11" s="3">
        <v>25323</v>
      </c>
    </row>
    <row r="12" spans="2:24" x14ac:dyDescent="0.4">
      <c r="J12" s="2" t="s">
        <v>18</v>
      </c>
      <c r="K12" s="3">
        <v>28981</v>
      </c>
      <c r="L12" s="3">
        <v>28981</v>
      </c>
      <c r="M12" s="5">
        <f t="shared" si="1"/>
        <v>2.7191780821917807E-2</v>
      </c>
      <c r="N12" s="3"/>
      <c r="U12" s="2" t="s">
        <v>21</v>
      </c>
      <c r="V12" s="3">
        <v>13379</v>
      </c>
      <c r="W12" s="3">
        <v>14230</v>
      </c>
      <c r="X12" s="3">
        <v>27609</v>
      </c>
    </row>
    <row r="13" spans="2:24" x14ac:dyDescent="0.4">
      <c r="J13" s="2" t="s">
        <v>17</v>
      </c>
      <c r="K13" s="3">
        <v>31437</v>
      </c>
      <c r="L13" s="3">
        <v>31437</v>
      </c>
      <c r="M13" s="5">
        <f t="shared" si="1"/>
        <v>2.9496153124413588E-2</v>
      </c>
      <c r="N13" s="3"/>
      <c r="U13" s="2" t="s">
        <v>18</v>
      </c>
      <c r="V13" s="3">
        <v>14167</v>
      </c>
      <c r="W13" s="3">
        <v>14814</v>
      </c>
      <c r="X13" s="3">
        <v>28981</v>
      </c>
    </row>
    <row r="14" spans="2:24" x14ac:dyDescent="0.4">
      <c r="J14" s="2" t="s">
        <v>23</v>
      </c>
      <c r="K14" s="3">
        <v>33176</v>
      </c>
      <c r="L14" s="3">
        <v>33176</v>
      </c>
      <c r="M14" s="5">
        <f t="shared" si="1"/>
        <v>3.1127791330455994E-2</v>
      </c>
      <c r="N14" s="3"/>
      <c r="U14" s="2" t="s">
        <v>17</v>
      </c>
      <c r="V14" s="3">
        <v>15202</v>
      </c>
      <c r="W14" s="3">
        <v>16235</v>
      </c>
      <c r="X14" s="3">
        <v>31437</v>
      </c>
    </row>
    <row r="15" spans="2:24" x14ac:dyDescent="0.4">
      <c r="J15" s="2" t="s">
        <v>14</v>
      </c>
      <c r="K15" s="3">
        <v>36395</v>
      </c>
      <c r="L15" s="3">
        <v>36395</v>
      </c>
      <c r="M15" s="5">
        <f t="shared" si="1"/>
        <v>3.4148057796960028E-2</v>
      </c>
      <c r="N15" s="3"/>
      <c r="U15" s="2" t="s">
        <v>23</v>
      </c>
      <c r="V15" s="3">
        <v>16204</v>
      </c>
      <c r="W15" s="3">
        <v>16972</v>
      </c>
      <c r="X15" s="3">
        <v>33176</v>
      </c>
    </row>
    <row r="16" spans="2:24" x14ac:dyDescent="0.4">
      <c r="J16" s="2" t="s">
        <v>26</v>
      </c>
      <c r="K16" s="3">
        <v>44733</v>
      </c>
      <c r="L16" s="3">
        <v>44733</v>
      </c>
      <c r="M16" s="5">
        <f t="shared" si="1"/>
        <v>4.1971289172452617E-2</v>
      </c>
      <c r="N16" s="3"/>
      <c r="U16" s="2" t="s">
        <v>14</v>
      </c>
      <c r="V16" s="3">
        <v>17841</v>
      </c>
      <c r="W16" s="3">
        <v>18554</v>
      </c>
      <c r="X16" s="3">
        <v>36395</v>
      </c>
    </row>
    <row r="17" spans="10:29" x14ac:dyDescent="0.4">
      <c r="J17" s="2" t="s">
        <v>27</v>
      </c>
      <c r="K17" s="3">
        <v>70348</v>
      </c>
      <c r="L17" s="3">
        <v>70348</v>
      </c>
      <c r="M17" s="5">
        <f t="shared" si="1"/>
        <v>6.6004878964158381E-2</v>
      </c>
      <c r="N17" s="3"/>
      <c r="U17" s="2" t="s">
        <v>26</v>
      </c>
      <c r="V17" s="3">
        <v>21640</v>
      </c>
      <c r="W17" s="3">
        <v>23093</v>
      </c>
      <c r="X17" s="3">
        <v>44733</v>
      </c>
    </row>
    <row r="18" spans="10:29" x14ac:dyDescent="0.4">
      <c r="J18" s="2" t="s">
        <v>16</v>
      </c>
      <c r="K18" s="3">
        <v>103245</v>
      </c>
      <c r="L18" s="3">
        <v>103245</v>
      </c>
      <c r="M18" s="5">
        <f t="shared" si="1"/>
        <v>9.6870895102270593E-2</v>
      </c>
      <c r="N18" s="3"/>
      <c r="U18" s="2" t="s">
        <v>27</v>
      </c>
      <c r="V18" s="3">
        <v>34075</v>
      </c>
      <c r="W18" s="3">
        <v>36273</v>
      </c>
      <c r="X18" s="3">
        <v>70348</v>
      </c>
    </row>
    <row r="19" spans="10:29" x14ac:dyDescent="0.4">
      <c r="J19" s="2" t="s">
        <v>28</v>
      </c>
      <c r="K19" s="3">
        <v>278474</v>
      </c>
      <c r="L19" s="3">
        <v>278474</v>
      </c>
      <c r="M19" s="5">
        <f t="shared" si="1"/>
        <v>0.26128166635391253</v>
      </c>
      <c r="N19" s="3"/>
      <c r="U19" s="2" t="s">
        <v>16</v>
      </c>
      <c r="V19" s="3">
        <v>50586</v>
      </c>
      <c r="W19" s="3">
        <v>52659</v>
      </c>
      <c r="X19" s="3">
        <v>103245</v>
      </c>
    </row>
    <row r="20" spans="10:29" x14ac:dyDescent="0.4">
      <c r="J20" s="2" t="s">
        <v>12</v>
      </c>
      <c r="K20" s="3">
        <v>283502</v>
      </c>
      <c r="L20" s="3">
        <v>283502</v>
      </c>
      <c r="M20" s="5">
        <f t="shared" si="1"/>
        <v>0.26599924939012948</v>
      </c>
      <c r="N20" s="3"/>
      <c r="U20" s="2" t="s">
        <v>28</v>
      </c>
      <c r="V20" s="3">
        <v>135518</v>
      </c>
      <c r="W20" s="3">
        <v>142956</v>
      </c>
      <c r="X20" s="3">
        <v>278474</v>
      </c>
    </row>
    <row r="21" spans="10:29" x14ac:dyDescent="0.4">
      <c r="J21" s="2" t="s">
        <v>6</v>
      </c>
      <c r="K21" s="3">
        <v>1065800</v>
      </c>
      <c r="L21" s="4">
        <v>1065800</v>
      </c>
      <c r="M21" s="3"/>
      <c r="N21" s="3"/>
      <c r="U21" s="2" t="s">
        <v>12</v>
      </c>
      <c r="V21" s="3">
        <v>138414</v>
      </c>
      <c r="W21" s="3">
        <v>145088</v>
      </c>
      <c r="X21" s="3">
        <v>283502</v>
      </c>
      <c r="Y21" s="3">
        <v>138414</v>
      </c>
      <c r="Z21" s="3">
        <v>145088</v>
      </c>
      <c r="AA21" s="3">
        <v>283502</v>
      </c>
      <c r="AB21" s="5">
        <f>Y21/AA21</f>
        <v>0.48822935993396871</v>
      </c>
      <c r="AC21" s="5">
        <f>Z21/AA21</f>
        <v>0.51177064006603123</v>
      </c>
    </row>
    <row r="22" spans="10:29" x14ac:dyDescent="0.4">
      <c r="U22" s="2" t="s">
        <v>6</v>
      </c>
      <c r="V22" s="3">
        <v>519582</v>
      </c>
      <c r="W22" s="3">
        <v>546218</v>
      </c>
      <c r="X22" s="3">
        <v>1065800</v>
      </c>
    </row>
    <row r="40" spans="2:3" x14ac:dyDescent="0.4">
      <c r="B40" s="3">
        <v>196693</v>
      </c>
      <c r="C40" s="5">
        <f>B40/$B$45</f>
        <v>0.18454963407768812</v>
      </c>
    </row>
    <row r="41" spans="2:3" x14ac:dyDescent="0.4">
      <c r="B41" s="3">
        <v>205572</v>
      </c>
      <c r="C41" s="5">
        <f t="shared" ref="C41:C44" si="2">B41/$B$45</f>
        <v>0.19288046537811973</v>
      </c>
    </row>
    <row r="42" spans="2:3" x14ac:dyDescent="0.4">
      <c r="B42" s="3">
        <v>214032</v>
      </c>
      <c r="C42" s="5">
        <f t="shared" si="2"/>
        <v>0.20081816475886657</v>
      </c>
    </row>
    <row r="43" spans="2:3" x14ac:dyDescent="0.4">
      <c r="B43" s="3">
        <v>218735</v>
      </c>
      <c r="C43" s="5">
        <f t="shared" si="2"/>
        <v>0.20523081253518483</v>
      </c>
    </row>
    <row r="44" spans="2:3" x14ac:dyDescent="0.4">
      <c r="B44" s="3">
        <v>230768</v>
      </c>
      <c r="C44" s="5">
        <f t="shared" si="2"/>
        <v>0.21652092325014075</v>
      </c>
    </row>
    <row r="45" spans="2:3" x14ac:dyDescent="0.4">
      <c r="B45" s="4">
        <v>1065800</v>
      </c>
    </row>
  </sheetData>
  <pageMargins left="0.7" right="0.7" top="0.75" bottom="0.75" header="0.3" footer="0.3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1C28FD1D-F77C-4D47-A825-129F2D83993A}">
  <ds:schemaRefs/>
</ds:datastoreItem>
</file>

<file path=customXml/itemProps2.xml><?xml version="1.0" encoding="utf-8"?>
<ds:datastoreItem xmlns:ds="http://schemas.openxmlformats.org/officeDocument/2006/customXml" ds:itemID="{0FD57B7D-2CEE-40EB-AC96-4D7F029E1555}">
  <ds:schemaRefs/>
</ds:datastoreItem>
</file>

<file path=customXml/itemProps3.xml><?xml version="1.0" encoding="utf-8"?>
<ds:datastoreItem xmlns:ds="http://schemas.openxmlformats.org/officeDocument/2006/customXml" ds:itemID="{62D3ACC1-DA35-41A2-B4AA-4B75EDCBB000}">
  <ds:schemaRefs/>
</ds:datastoreItem>
</file>

<file path=customXml/itemProps4.xml><?xml version="1.0" encoding="utf-8"?>
<ds:datastoreItem xmlns:ds="http://schemas.openxmlformats.org/officeDocument/2006/customXml" ds:itemID="{CABCEB51-34E0-4FAD-A91C-299DFAC3B84F}">
  <ds:schemaRefs/>
</ds:datastoreItem>
</file>

<file path=customXml/itemProps5.xml><?xml version="1.0" encoding="utf-8"?>
<ds:datastoreItem xmlns:ds="http://schemas.openxmlformats.org/officeDocument/2006/customXml" ds:itemID="{31E52969-2519-40E3-90D0-9CF92F6CE76C}">
  <ds:schemaRefs/>
</ds:datastoreItem>
</file>

<file path=customXml/itemProps6.xml><?xml version="1.0" encoding="utf-8"?>
<ds:datastoreItem xmlns:ds="http://schemas.openxmlformats.org/officeDocument/2006/customXml" ds:itemID="{3319928A-19E1-4CF0-9AA5-AF8D30C1C459}">
  <ds:schemaRefs/>
</ds:datastoreItem>
</file>

<file path=customXml/itemProps7.xml><?xml version="1.0" encoding="utf-8"?>
<ds:datastoreItem xmlns:ds="http://schemas.openxmlformats.org/officeDocument/2006/customXml" ds:itemID="{F247541C-EE3F-4EA3-BE03-44FB51878414}">
  <ds:schemaRefs/>
</ds:datastoreItem>
</file>

<file path=customXml/itemProps8.xml><?xml version="1.0" encoding="utf-8"?>
<ds:datastoreItem xmlns:ds="http://schemas.openxmlformats.org/officeDocument/2006/customXml" ds:itemID="{BE6FFC07-E07C-4BD3-8D5F-35D3C03482AB}">
  <ds:schemaRefs/>
</ds:datastoreItem>
</file>

<file path=customXml/itemProps9.xml><?xml version="1.0" encoding="utf-8"?>
<ds:datastoreItem xmlns:ds="http://schemas.openxmlformats.org/officeDocument/2006/customXml" ds:itemID="{87690D00-01E4-43E0-A099-A12118A9A6F4}">
  <ds:schemaRefs/>
</ds:datastoreItem>
</file>

<file path=customXml/itemProps10.xml><?xml version="1.0" encoding="utf-8"?>
<ds:datastoreItem xmlns:ds="http://schemas.openxmlformats.org/officeDocument/2006/customXml" ds:itemID="{D7604C4A-7B2E-425C-97C3-20447F269A73}">
  <ds:schemaRefs/>
</ds:datastoreItem>
</file>

<file path=customXml/itemProps11.xml><?xml version="1.0" encoding="utf-8"?>
<ds:datastoreItem xmlns:ds="http://schemas.openxmlformats.org/officeDocument/2006/customXml" ds:itemID="{FDDCA593-85A5-473E-9283-C9BCB6BF7413}">
  <ds:schemaRefs/>
</ds:datastoreItem>
</file>

<file path=customXml/itemProps12.xml><?xml version="1.0" encoding="utf-8"?>
<ds:datastoreItem xmlns:ds="http://schemas.openxmlformats.org/officeDocument/2006/customXml" ds:itemID="{789FCFED-C1A7-448B-9A0D-11A215CEDA93}">
  <ds:schemaRefs/>
</ds:datastoreItem>
</file>

<file path=customXml/itemProps13.xml><?xml version="1.0" encoding="utf-8"?>
<ds:datastoreItem xmlns:ds="http://schemas.openxmlformats.org/officeDocument/2006/customXml" ds:itemID="{E5173E07-30CE-4559-9BF9-AA755E57A70C}">
  <ds:schemaRefs/>
</ds:datastoreItem>
</file>

<file path=customXml/itemProps14.xml><?xml version="1.0" encoding="utf-8"?>
<ds:datastoreItem xmlns:ds="http://schemas.openxmlformats.org/officeDocument/2006/customXml" ds:itemID="{82F413AE-1492-439C-8CF5-849FA61ACE4F}">
  <ds:schemaRefs/>
</ds:datastoreItem>
</file>

<file path=customXml/itemProps15.xml><?xml version="1.0" encoding="utf-8"?>
<ds:datastoreItem xmlns:ds="http://schemas.openxmlformats.org/officeDocument/2006/customXml" ds:itemID="{2FAB96AF-C9CE-4F32-92A4-D7E5B2891AEB}">
  <ds:schemaRefs/>
</ds:datastoreItem>
</file>

<file path=customXml/itemProps16.xml><?xml version="1.0" encoding="utf-8"?>
<ds:datastoreItem xmlns:ds="http://schemas.openxmlformats.org/officeDocument/2006/customXml" ds:itemID="{CD35CD7F-F85D-48D1-9484-6443E1422C92}">
  <ds:schemaRefs/>
</ds:datastoreItem>
</file>

<file path=customXml/itemProps17.xml><?xml version="1.0" encoding="utf-8"?>
<ds:datastoreItem xmlns:ds="http://schemas.openxmlformats.org/officeDocument/2006/customXml" ds:itemID="{90118598-E51D-47E6-8716-A276C44D8A14}">
  <ds:schemaRefs/>
</ds:datastoreItem>
</file>

<file path=customXml/itemProps18.xml><?xml version="1.0" encoding="utf-8"?>
<ds:datastoreItem xmlns:ds="http://schemas.openxmlformats.org/officeDocument/2006/customXml" ds:itemID="{1D1F9612-AEDD-47D5-A4BB-3D12D0E4079A}">
  <ds:schemaRefs/>
</ds:datastoreItem>
</file>

<file path=customXml/itemProps19.xml><?xml version="1.0" encoding="utf-8"?>
<ds:datastoreItem xmlns:ds="http://schemas.openxmlformats.org/officeDocument/2006/customXml" ds:itemID="{B62EBB39-6E56-4F56-BB33-E59C77903267}">
  <ds:schemaRefs/>
</ds:datastoreItem>
</file>

<file path=customXml/itemProps20.xml><?xml version="1.0" encoding="utf-8"?>
<ds:datastoreItem xmlns:ds="http://schemas.openxmlformats.org/officeDocument/2006/customXml" ds:itemID="{72B98A81-1490-4E4D-94C1-CAA45F3EC6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suryo</dc:creator>
  <cp:lastModifiedBy>SMK NH MULTIMEDIA</cp:lastModifiedBy>
  <dcterms:created xsi:type="dcterms:W3CDTF">2023-11-10T09:41:24Z</dcterms:created>
  <dcterms:modified xsi:type="dcterms:W3CDTF">2023-11-10T13:36:31Z</dcterms:modified>
</cp:coreProperties>
</file>