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nsny-my.sharepoint.com/personal/aqif_m_con_vnsny_org/Documents/Desktop/Automation/Project/IO/TestCases/"/>
    </mc:Choice>
  </mc:AlternateContent>
  <xr:revisionPtr revIDLastSave="338" documentId="13_ncr:1_{A463FEA7-6453-4818-915A-702FCDC6B7E2}" xr6:coauthVersionLast="47" xr6:coauthVersionMax="47" xr10:uidLastSave="{F909433F-AF98-426F-90F1-3EEF760E6722}"/>
  <bookViews>
    <workbookView xWindow="-110" yWindow="-110" windowWidth="19420" windowHeight="10420" tabRatio="750" activeTab="1" xr2:uid="{00000000-000D-0000-FFFF-FFFF00000000}"/>
  </bookViews>
  <sheets>
    <sheet name="Main" sheetId="7" r:id="rId1"/>
    <sheet name="TC1" sheetId="38" r:id="rId2"/>
    <sheet name="Sheet1" sheetId="42" r:id="rId3"/>
    <sheet name="TC1 (2)" sheetId="41" r:id="rId4"/>
    <sheet name="Properties" sheetId="27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38" l="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26" i="41"/>
  <c r="I27" i="41"/>
  <c r="I28" i="41"/>
  <c r="I29" i="41"/>
  <c r="I30" i="41"/>
  <c r="I4" i="41"/>
  <c r="G107" i="38"/>
  <c r="G103" i="38"/>
  <c r="G99" i="38"/>
  <c r="G95" i="38"/>
  <c r="G91" i="38"/>
  <c r="G87" i="38"/>
  <c r="G83" i="38"/>
  <c r="G79" i="38"/>
  <c r="G75" i="38"/>
  <c r="G71" i="38"/>
  <c r="G67" i="38"/>
  <c r="G63" i="38"/>
  <c r="G59" i="38"/>
  <c r="G55" i="38"/>
  <c r="G51" i="38"/>
  <c r="G47" i="38"/>
  <c r="G43" i="38"/>
  <c r="G39" i="38"/>
  <c r="G35" i="38"/>
  <c r="G31" i="38"/>
  <c r="G27" i="38"/>
  <c r="G23" i="38"/>
  <c r="G19" i="38"/>
  <c r="G15" i="38"/>
  <c r="G11" i="38"/>
  <c r="G7" i="38"/>
  <c r="G3" i="38"/>
  <c r="G70" i="42"/>
  <c r="G10" i="42"/>
  <c r="G106" i="42"/>
  <c r="G102" i="42"/>
  <c r="G98" i="42"/>
  <c r="G94" i="42"/>
  <c r="G90" i="42"/>
  <c r="G86" i="42"/>
  <c r="G82" i="42"/>
  <c r="G78" i="42"/>
  <c r="G74" i="42"/>
  <c r="G66" i="42"/>
  <c r="G62" i="42"/>
  <c r="G58" i="42"/>
  <c r="G54" i="42"/>
  <c r="G50" i="42"/>
  <c r="G46" i="42"/>
  <c r="G42" i="42"/>
  <c r="G38" i="42"/>
  <c r="G34" i="42"/>
  <c r="G30" i="42"/>
  <c r="G26" i="42"/>
  <c r="G22" i="42"/>
  <c r="G18" i="42"/>
  <c r="G14" i="42"/>
  <c r="G6" i="42"/>
  <c r="G2" i="42"/>
  <c r="G3" i="41"/>
</calcChain>
</file>

<file path=xl/sharedStrings.xml><?xml version="1.0" encoding="utf-8"?>
<sst xmlns="http://schemas.openxmlformats.org/spreadsheetml/2006/main" count="1724" uniqueCount="211">
  <si>
    <t>Description</t>
  </si>
  <si>
    <t>Action</t>
  </si>
  <si>
    <t>TestData</t>
  </si>
  <si>
    <t>Open Browser</t>
  </si>
  <si>
    <t>Open application</t>
  </si>
  <si>
    <t>Browser</t>
  </si>
  <si>
    <t>startBrowser</t>
  </si>
  <si>
    <t>xpath</t>
  </si>
  <si>
    <t>NA</t>
  </si>
  <si>
    <t>ObjectType</t>
  </si>
  <si>
    <t>LocatorType</t>
  </si>
  <si>
    <t>Locatorvalue</t>
  </si>
  <si>
    <t>TestCase</t>
  </si>
  <si>
    <t>Execute</t>
  </si>
  <si>
    <t>Status</t>
  </si>
  <si>
    <t>TC1</t>
  </si>
  <si>
    <t>TestScript</t>
  </si>
  <si>
    <t>TS001</t>
  </si>
  <si>
    <t>TS002</t>
  </si>
  <si>
    <t>TS004</t>
  </si>
  <si>
    <t>Expected Result</t>
  </si>
  <si>
    <t>Actual Result</t>
  </si>
  <si>
    <t>Verify</t>
  </si>
  <si>
    <t xml:space="preserve">url=http://parachute.health.com </t>
  </si>
  <si>
    <t xml:space="preserve">prod= </t>
  </si>
  <si>
    <t>chromepath =F:\\Selenium\\HCHB\Drivers\\chromedriver.exe</t>
  </si>
  <si>
    <t>firefoxpath =F:\\Selenium\\HCHB\Drivers\\geckodriver.exe</t>
  </si>
  <si>
    <t>IEpath =F:\\Selenium\\HCHB\Drivers\\IEDriverServer32bit.exe</t>
  </si>
  <si>
    <t>excelpath=F:\\Selenium\\HCHB\\com.learningautomation.hybird\\ApplicationTestData\\Appdata.xlsx</t>
  </si>
  <si>
    <t>String sheetname = "TC0"</t>
  </si>
  <si>
    <t>Note</t>
  </si>
  <si>
    <t>Navigate</t>
  </si>
  <si>
    <t>Click</t>
  </si>
  <si>
    <t>TS006</t>
  </si>
  <si>
    <t>OpenApplication</t>
  </si>
  <si>
    <t>SingleClick</t>
  </si>
  <si>
    <t>Prod</t>
  </si>
  <si>
    <t>Test Data</t>
  </si>
  <si>
    <t>Scenarios</t>
  </si>
  <si>
    <t>Running Env</t>
  </si>
  <si>
    <t>Yes</t>
  </si>
  <si>
    <t>Chrome</t>
  </si>
  <si>
    <t>TS003</t>
  </si>
  <si>
    <t>TS005</t>
  </si>
  <si>
    <t>TS007</t>
  </si>
  <si>
    <t>TS008</t>
  </si>
  <si>
    <t>TS009</t>
  </si>
  <si>
    <t>TS010</t>
  </si>
  <si>
    <t>TS011</t>
  </si>
  <si>
    <t>TS012</t>
  </si>
  <si>
    <t xml:space="preserve">Intranet </t>
  </si>
  <si>
    <t>https://vnsny.sharepoint.com/sites/VNSHealth/SitePages/MyAppsAndLinks.aspx</t>
  </si>
  <si>
    <t>In Progress</t>
  </si>
  <si>
    <t>Apex Lab Order</t>
  </si>
  <si>
    <t>CHOICE Helps</t>
  </si>
  <si>
    <t>Command Center App - VNS Health</t>
  </si>
  <si>
    <t>DocuWare</t>
  </si>
  <si>
    <t>eMOLST</t>
  </si>
  <si>
    <t>Forcura</t>
  </si>
  <si>
    <t>Guiding Care - CHOICE</t>
  </si>
  <si>
    <t>Guiding Care - CSS</t>
  </si>
  <si>
    <t>Guiding Care- Health Home</t>
  </si>
  <si>
    <t>Harmony – Health Data Archive</t>
  </si>
  <si>
    <t>HHAeXchange</t>
  </si>
  <si>
    <t>Homecare Homebase (HCHB)</t>
  </si>
  <si>
    <t>ImageNow</t>
  </si>
  <si>
    <t>Innotas</t>
  </si>
  <si>
    <t>LodeStar</t>
  </si>
  <si>
    <t>Maize Analytics EBAS</t>
  </si>
  <si>
    <t>Netsmart CareManager</t>
  </si>
  <si>
    <t>OBIEE</t>
  </si>
  <si>
    <t>OTC - Management</t>
  </si>
  <si>
    <t>OTC - Member</t>
  </si>
  <si>
    <t>Parachute</t>
  </si>
  <si>
    <t>Referral Services Workflow System</t>
  </si>
  <si>
    <t>Regulatory Notice of Job Opportunity</t>
  </si>
  <si>
    <t>RL Solutions (Complaints, Incidents, Issues)</t>
  </si>
  <si>
    <t>Service Location Capacity (SLC) Tool</t>
  </si>
  <si>
    <t>VISA - VNS Health Integrated Search App</t>
  </si>
  <si>
    <t>Vista Plus</t>
  </si>
  <si>
    <t>TS013</t>
  </si>
  <si>
    <t>TS014</t>
  </si>
  <si>
    <t>TS015</t>
  </si>
  <si>
    <t>TS016</t>
  </si>
  <si>
    <t>TS017</t>
  </si>
  <si>
    <t>TS018</t>
  </si>
  <si>
    <t>TS019</t>
  </si>
  <si>
    <t>TS020</t>
  </si>
  <si>
    <t>TS021</t>
  </si>
  <si>
    <t>TS022</t>
  </si>
  <si>
    <t>TS023</t>
  </si>
  <si>
    <t>TS024</t>
  </si>
  <si>
    <t>TS025</t>
  </si>
  <si>
    <t>TS026</t>
  </si>
  <si>
    <t>TS027</t>
  </si>
  <si>
    <t>TS028</t>
  </si>
  <si>
    <t>TS029</t>
  </si>
  <si>
    <t>//*[@id="Apex Lab Order"]</t>
  </si>
  <si>
    <t>//*[@id="CHOICE Helps"]</t>
  </si>
  <si>
    <t>//*[@id="Command Center App - VNS Health"]</t>
  </si>
  <si>
    <t>//*[@id="DocuWare"]</t>
  </si>
  <si>
    <t>//*[@id="eMOLST"]</t>
  </si>
  <si>
    <t>//*[@id="Forcura"]</t>
  </si>
  <si>
    <t>//*[@id="Guiding Care - CHOICE"]</t>
  </si>
  <si>
    <t>//*[@id="Guiding Care - CSS"]</t>
  </si>
  <si>
    <t>//*[@id="Guiding Care- Health Home"]</t>
  </si>
  <si>
    <t>//*[@id="Harmony – Health Data Archive"]</t>
  </si>
  <si>
    <t>//*[@id="HHAeXchange"]</t>
  </si>
  <si>
    <t>//*[@id="Homecare Homebase (HCHB)"]</t>
  </si>
  <si>
    <t>//*[@id="ImageNow"]</t>
  </si>
  <si>
    <t>//*[@id="Innotas"]</t>
  </si>
  <si>
    <t>//*[@id="LodeStar"]</t>
  </si>
  <si>
    <t>//*[@id="Maize Analytics EBAS"]</t>
  </si>
  <si>
    <t>//*[@id="Netsmart CareManager"]</t>
  </si>
  <si>
    <t>//*[@id="OBIEE"]</t>
  </si>
  <si>
    <t>//*[@id="OTC - Management"]</t>
  </si>
  <si>
    <t>//*[@id="OTC - Member"]</t>
  </si>
  <si>
    <t>//*[@id="Parachute"]</t>
  </si>
  <si>
    <t>//*[@id="Referral Services Workflow System"]</t>
  </si>
  <si>
    <t>//*[@id="Regulatory Notice of Job Opportunity"]</t>
  </si>
  <si>
    <t>//*[@id="RL Solutions (Complaints, Incidents, Issues)"]</t>
  </si>
  <si>
    <t>//*[@id="Service Location Capacity (SLC) Tool"]</t>
  </si>
  <si>
    <t>//*[@id="VISA - VNS Health Integrated Search App"]</t>
  </si>
  <si>
    <t>//*[@id="Vista Plus"]</t>
  </si>
  <si>
    <t>ie</t>
  </si>
  <si>
    <t>//*[text()='Apex Lab Order']</t>
  </si>
  <si>
    <t>//*[text()="Apex Lab Order"]</t>
  </si>
  <si>
    <t>//*[text()="CHOICE Helps"]</t>
  </si>
  <si>
    <t>//*[text()="Command Center App - VNS Health"]</t>
  </si>
  <si>
    <t>//*[text()="DocuWare"]</t>
  </si>
  <si>
    <t>//*[text()="eMOLST"]</t>
  </si>
  <si>
    <t>//*[text()="Forcura"]</t>
  </si>
  <si>
    <t>//*[text()="Guiding Care - CHOICE"]</t>
  </si>
  <si>
    <t>//*[text()="Guiding Care - CSS"]</t>
  </si>
  <si>
    <t>//*[text()="Guiding Care- Health Home"]</t>
  </si>
  <si>
    <t>//*[text()="Harmony – Health Data Archive"]</t>
  </si>
  <si>
    <t>//*[text()="HHAeXchange"]</t>
  </si>
  <si>
    <t>//*[text()="Homecare Homebase (HCHB)"]</t>
  </si>
  <si>
    <t>//*[text()="ImageNow"]</t>
  </si>
  <si>
    <t>//*[text()="Innotas"]</t>
  </si>
  <si>
    <t>//*[text()="LodeStar"]</t>
  </si>
  <si>
    <t>//*[text()="Maize Analytics EBAS"]</t>
  </si>
  <si>
    <t>//*[text()="Netsmart CareManager"]</t>
  </si>
  <si>
    <t>//*[text()="OBIEE"]</t>
  </si>
  <si>
    <t>//*[text()="OTC - Management"]</t>
  </si>
  <si>
    <t>//*[text()="OTC - Member"]</t>
  </si>
  <si>
    <t>//*[text()="Parachute"]</t>
  </si>
  <si>
    <t>//*[text()="Referral Services Workflow System"]</t>
  </si>
  <si>
    <t>//*[text()="Regulatory Notice of Job Opportunity"]</t>
  </si>
  <si>
    <t>//*[text()="RL Solutions (Complaints, Incidents, Issues)"]</t>
  </si>
  <si>
    <t>//*[text()="Service Location Capacity (SLC) Tool"]</t>
  </si>
  <si>
    <t>//*[text()="VISA - VNS Health Integrated Search App"]</t>
  </si>
  <si>
    <t>//*[text()="Vista Plus"]</t>
  </si>
  <si>
    <t>Harmony - Health Data Archive</t>
  </si>
  <si>
    <t>Close Browser</t>
  </si>
  <si>
    <t>CloseBrowser</t>
  </si>
  <si>
    <t>TS030</t>
  </si>
  <si>
    <t>TS031</t>
  </si>
  <si>
    <t>TS032</t>
  </si>
  <si>
    <t>TS033</t>
  </si>
  <si>
    <t>TS034</t>
  </si>
  <si>
    <t>TS035</t>
  </si>
  <si>
    <t>TS036</t>
  </si>
  <si>
    <t>TS037</t>
  </si>
  <si>
    <t>TS038</t>
  </si>
  <si>
    <t>TS039</t>
  </si>
  <si>
    <t>TS040</t>
  </si>
  <si>
    <t>TS041</t>
  </si>
  <si>
    <t>TS042</t>
  </si>
  <si>
    <t>TS043</t>
  </si>
  <si>
    <t>TS044</t>
  </si>
  <si>
    <t>TS045</t>
  </si>
  <si>
    <t>TS046</t>
  </si>
  <si>
    <t>TS047</t>
  </si>
  <si>
    <t>TS048</t>
  </si>
  <si>
    <t>TS049</t>
  </si>
  <si>
    <t>TS050</t>
  </si>
  <si>
    <t>TS051</t>
  </si>
  <si>
    <t>TS052</t>
  </si>
  <si>
    <t>TS053</t>
  </si>
  <si>
    <t>TS054</t>
  </si>
  <si>
    <t>TS055</t>
  </si>
  <si>
    <t>TS056</t>
  </si>
  <si>
    <t>TS057</t>
  </si>
  <si>
    <t>TS058</t>
  </si>
  <si>
    <t>TS059</t>
  </si>
  <si>
    <t>TS060</t>
  </si>
  <si>
    <t>TS061</t>
  </si>
  <si>
    <t>TS062</t>
  </si>
  <si>
    <t>TS063</t>
  </si>
  <si>
    <t>TS064</t>
  </si>
  <si>
    <t>TS065</t>
  </si>
  <si>
    <t>TS066</t>
  </si>
  <si>
    <t>TS067</t>
  </si>
  <si>
    <t>TS068</t>
  </si>
  <si>
    <t>TS069</t>
  </si>
  <si>
    <t>TS070</t>
  </si>
  <si>
    <t>TS071</t>
  </si>
  <si>
    <t>TS072</t>
  </si>
  <si>
    <t>TS073</t>
  </si>
  <si>
    <t>TS074</t>
  </si>
  <si>
    <t>TS075</t>
  </si>
  <si>
    <t>TS076</t>
  </si>
  <si>
    <t>TS077</t>
  </si>
  <si>
    <t>TS078</t>
  </si>
  <si>
    <t>TS079</t>
  </si>
  <si>
    <t>TS080</t>
  </si>
  <si>
    <t>TS081</t>
  </si>
  <si>
    <t>TS082</t>
  </si>
  <si>
    <t>DoubleClick</t>
  </si>
  <si>
    <t>//div[text()="CHOICE Helps"]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</si>
</sst>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Mic Shell Dlg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/>
    <xf numFmtId="0" fontId="1" fillId="2" borderId="0" xfId="0" applyFont="1" applyFill="1"/>
    <xf numFmtId="49" fontId="1" fillId="2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15" fillId="30" borderId="10" xfId="39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2" xfId="0" applyNumberFormat="1" applyFont="1" applyFill="1" applyBorder="1" applyAlignment="1">
      <alignment horizontal="left"/>
    </xf>
    <xf numFmtId="0" fontId="0" fillId="0" borderId="0" xfId="0" applyFill="1"/>
    <xf numFmtId="0" fontId="0" fillId="0" borderId="0" xfId="0"/>
    <xf numFmtId="49" fontId="1" fillId="2" borderId="10" xfId="0" applyNumberFormat="1" applyFont="1" applyFill="1" applyBorder="1" applyAlignment="1">
      <alignment horizontal="center" vertical="center"/>
    </xf>
    <xf numFmtId="49" fontId="21" fillId="21" borderId="10" xfId="30" applyNumberFormat="1" applyFont="1" applyBorder="1" applyAlignment="1">
      <alignment horizontal="center" vertical="center"/>
    </xf>
    <xf numFmtId="0" fontId="15" fillId="10" borderId="10" xfId="19" applyFont="1" applyBorder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23" fillId="18" borderId="10" xfId="27" applyFont="1" applyBorder="1" applyAlignment="1">
      <alignment horizontal="center" vertical="center"/>
    </xf>
    <xf numFmtId="0" fontId="19" fillId="30" borderId="14" xfId="39" applyBorder="1" applyAlignment="1">
      <alignment horizontal="center"/>
    </xf>
    <xf numFmtId="0" fontId="19" fillId="30" borderId="14" xfId="39" applyBorder="1" applyAlignment="1"/>
    <xf numFmtId="0" fontId="19" fillId="30" borderId="14" xfId="39" applyBorder="1" applyAlignment="1">
      <alignment horizontal="left"/>
    </xf>
    <xf numFmtId="0" fontId="19" fillId="30" borderId="13" xfId="39" applyBorder="1" applyAlignment="1">
      <alignment horizontal="left"/>
    </xf>
    <xf numFmtId="0" fontId="20" fillId="30" borderId="10" xfId="43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9" fillId="26" borderId="0" xfId="35" applyAlignment="1">
      <alignment horizontal="center"/>
    </xf>
    <xf numFmtId="0" fontId="19" fillId="26" borderId="0" xfId="35" applyAlignment="1">
      <alignment horizontal="left"/>
    </xf>
    <xf numFmtId="0" fontId="19" fillId="26" borderId="0" xfId="35"/>
    <xf numFmtId="0" fontId="19" fillId="30" borderId="0" xfId="39" applyBorder="1" applyAlignment="1">
      <alignment horizontal="center"/>
    </xf>
    <xf numFmtId="0" fontId="19" fillId="30" borderId="0" xfId="39" applyBorder="1" applyAlignment="1"/>
    <xf numFmtId="0" fontId="19" fillId="30" borderId="0" xfId="39" applyBorder="1" applyAlignment="1">
      <alignment horizontal="left"/>
    </xf>
    <xf numFmtId="0" fontId="20" fillId="30" borderId="0" xfId="43" applyFill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26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4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9" totalsRowShown="0" headerRowDxfId="16" dataDxfId="14" headerRowBorderDxfId="15" tableBorderDxfId="13" dataCellStyle="Accent5">
  <autoFilter ref="A1:G109" xr:uid="{00000000-0009-0000-0100-000001000000}"/>
  <tableColumns count="7">
    <tableColumn id="1" xr3:uid="{00000000-0010-0000-0000-000001000000}" name="TestScript" dataDxfId="12" dataCellStyle="Normal"/>
    <tableColumn id="2" xr3:uid="{00000000-0010-0000-0000-000002000000}" name="Description" dataCellStyle="Normal"/>
    <tableColumn id="3" xr3:uid="{00000000-0010-0000-0000-000003000000}" name="ObjectType" dataDxfId="11" dataCellStyle="Accent5"/>
    <tableColumn id="4" xr3:uid="{00000000-0010-0000-0000-000004000000}" name="Action" dataDxfId="10" dataCellStyle="Accent5"/>
    <tableColumn id="5" xr3:uid="{00000000-0010-0000-0000-000005000000}" name="LocatorType" dataDxfId="9" dataCellStyle="Accent5"/>
    <tableColumn id="6" xr3:uid="{00000000-0010-0000-0000-000006000000}" name="Locatorvalue" dataCellStyle="Normal"/>
    <tableColumn id="7" xr3:uid="{00000000-0010-0000-0000-000007000000}" name="TestData" dataDxfId="8" dataCellStyle="Normal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6E569A-819B-4697-9CF8-5A4860F64904}" name="Table14" displayName="Table14" ref="A1:G30" totalsRowShown="0" headerRowDxfId="7" headerRowBorderDxfId="6" tableBorderDxfId="5" dataCellStyle="Normal">
  <autoFilter ref="A1:G30" xr:uid="{00000000-0009-0000-0100-000001000000}"/>
  <tableColumns count="7">
    <tableColumn id="1" xr3:uid="{65C1AFF3-3B3B-4BF5-A91A-2BA5A490B32A}" name="TestScript" dataDxfId="4" dataCellStyle="Normal"/>
    <tableColumn id="2" xr3:uid="{BFEA76F3-2421-4962-9195-EA87BD3AFF0E}" name="Description" dataCellStyle="Normal"/>
    <tableColumn id="3" xr3:uid="{5F56BFE5-649F-43A4-B5B7-4260E78549E5}" name="ObjectType" dataDxfId="3" dataCellStyle="Normal"/>
    <tableColumn id="4" xr3:uid="{A4894991-DFCE-48E3-AF53-3EA894F1462D}" name="Action" dataDxfId="2" dataCellStyle="Normal"/>
    <tableColumn id="5" xr3:uid="{CB7BD773-0010-49E4-9158-34889AA31C24}" name="LocatorType" dataDxfId="1" dataCellStyle="Normal"/>
    <tableColumn id="6" xr3:uid="{801A1414-8836-4A87-8B19-974EAE8F30E5}" name="Locatorvalue" dataCellStyle="Normal"/>
    <tableColumn id="7" xr3:uid="{8A4DDBCF-8873-43FD-872D-9BB88683D28C}" name="TestData" dataDxfId="0" dataCellStyle="Normal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nsny.sharepoint.com/sites/VNSHealth/SitePages/MyAppsAndLinks.aspx" TargetMode="External"/><Relationship Id="rId2" Type="http://schemas.openxmlformats.org/officeDocument/2006/relationships/hyperlink" Target="https://vnsny.sharepoint.com/sites/VNSHealth/SitePages/MyAppsAndLinks.aspx" TargetMode="External"/><Relationship Id="rId1" Type="http://schemas.openxmlformats.org/officeDocument/2006/relationships/hyperlink" Target="https://vnsny.sharepoint.com/sites/VNSHealth/SitePages/MyAppsAndLinks.asp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vnsny.sharepoint.com/sites/VNSHealth/SitePages/MyAppsAndLinks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fhir-app.1up.health/vnsny-lower-env-select-phi" TargetMode="External"/><Relationship Id="rId1" Type="http://schemas.openxmlformats.org/officeDocument/2006/relationships/hyperlink" Target="mailto:Password@1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fhir-app.1up.health/vnsny-lower-env-select-phi" TargetMode="External"/><Relationship Id="rId1" Type="http://schemas.openxmlformats.org/officeDocument/2006/relationships/hyperlink" Target="mailto:Password@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fhir-app.1up.health/vnsny-lower-env-select-phi" TargetMode="External"/><Relationship Id="rId1" Type="http://schemas.openxmlformats.org/officeDocument/2006/relationships/hyperlink" Target="mailto:Password@1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"/>
  <sheetViews>
    <sheetView workbookViewId="0">
      <selection activeCell="A3" sqref="A3:XFD5"/>
    </sheetView>
  </sheetViews>
  <sheetFormatPr defaultColWidth="9.1796875" defaultRowHeight="14.5"/>
  <cols>
    <col min="1" max="1" width="10.26953125" style="4" customWidth="1"/>
    <col min="2" max="2" width="37.81640625" style="7" customWidth="1"/>
    <col min="3" max="3" width="13.54296875" style="4" customWidth="1"/>
    <col min="4" max="4" width="14.7265625" style="4" customWidth="1"/>
    <col min="5" max="5" width="19.54296875" style="4" customWidth="1"/>
    <col min="6" max="6" width="15" style="4" customWidth="1"/>
    <col min="7" max="7" width="53.7265625" style="7" bestFit="1" customWidth="1"/>
    <col min="8" max="16384" width="9.1796875" style="6"/>
  </cols>
  <sheetData>
    <row r="1" spans="1:7" s="18" customFormat="1" ht="21" customHeight="1">
      <c r="A1" s="15" t="s">
        <v>12</v>
      </c>
      <c r="B1" s="15" t="s">
        <v>0</v>
      </c>
      <c r="C1" s="15" t="s">
        <v>13</v>
      </c>
      <c r="D1" s="15" t="s">
        <v>39</v>
      </c>
      <c r="E1" s="15" t="s">
        <v>30</v>
      </c>
      <c r="F1" s="15" t="s">
        <v>38</v>
      </c>
      <c r="G1" s="15" t="s">
        <v>37</v>
      </c>
    </row>
    <row r="2" spans="1:7" ht="15.5">
      <c r="A2" s="19" t="s">
        <v>15</v>
      </c>
      <c r="B2" s="17" t="s">
        <v>50</v>
      </c>
      <c r="C2" s="5" t="s">
        <v>40</v>
      </c>
      <c r="D2" s="5" t="s">
        <v>36</v>
      </c>
      <c r="E2" s="5" t="s">
        <v>52</v>
      </c>
      <c r="F2" s="16" t="s">
        <v>36</v>
      </c>
      <c r="G2" s="24" t="s">
        <v>51</v>
      </c>
    </row>
    <row r="3" spans="1:7" ht="15.5">
      <c r="A3" s="19" t="s">
        <v>15</v>
      </c>
      <c r="B3" s="17" t="s">
        <v>50</v>
      </c>
      <c r="C3" s="5" t="s">
        <v>40</v>
      </c>
      <c r="D3" s="5" t="s">
        <v>36</v>
      </c>
      <c r="E3" s="5" t="s">
        <v>52</v>
      </c>
      <c r="F3" s="16" t="s">
        <v>36</v>
      </c>
      <c r="G3" s="24" t="s">
        <v>51</v>
      </c>
    </row>
    <row r="4" spans="1:7" ht="15.5">
      <c r="A4" s="19" t="s">
        <v>15</v>
      </c>
      <c r="B4" s="17" t="s">
        <v>50</v>
      </c>
      <c r="C4" s="5" t="s">
        <v>40</v>
      </c>
      <c r="D4" s="5" t="s">
        <v>36</v>
      </c>
      <c r="E4" s="5" t="s">
        <v>52</v>
      </c>
      <c r="F4" s="16" t="s">
        <v>36</v>
      </c>
      <c r="G4" s="24" t="s">
        <v>51</v>
      </c>
    </row>
    <row r="5" spans="1:7" ht="15.5">
      <c r="A5" s="19" t="s">
        <v>15</v>
      </c>
      <c r="B5" s="17" t="s">
        <v>50</v>
      </c>
      <c r="C5" s="5" t="s">
        <v>40</v>
      </c>
      <c r="D5" s="5" t="s">
        <v>36</v>
      </c>
      <c r="E5" s="5" t="s">
        <v>52</v>
      </c>
      <c r="F5" s="16" t="s">
        <v>36</v>
      </c>
      <c r="G5" s="24" t="s">
        <v>51</v>
      </c>
    </row>
  </sheetData>
  <phoneticPr fontId="24" type="noConversion"/>
  <conditionalFormatting sqref="D6:D1048576 D1:D2">
    <cfRule type="containsText" dxfId="23" priority="65" operator="containsText" text="Prod">
      <formula>NOT(ISERROR(SEARCH("Prod",D1)))</formula>
    </cfRule>
  </conditionalFormatting>
  <conditionalFormatting sqref="C1 C6:C1048576">
    <cfRule type="containsText" dxfId="22" priority="64" operator="containsText" text="No">
      <formula>NOT(ISERROR(SEARCH("No",C1)))</formula>
    </cfRule>
  </conditionalFormatting>
  <conditionalFormatting sqref="C2">
    <cfRule type="containsText" dxfId="21" priority="9" operator="containsText" text="No">
      <formula>NOT(ISERROR(SEARCH("No",C2)))</formula>
    </cfRule>
  </conditionalFormatting>
  <conditionalFormatting sqref="C2">
    <cfRule type="containsText" dxfId="20" priority="7" operator="containsText" text="No">
      <formula>NOT(ISERROR(SEARCH("No",C2)))</formula>
    </cfRule>
  </conditionalFormatting>
  <conditionalFormatting sqref="D3:D5">
    <cfRule type="containsText" dxfId="19" priority="3" operator="containsText" text="Prod">
      <formula>NOT(ISERROR(SEARCH("Prod",D3)))</formula>
    </cfRule>
  </conditionalFormatting>
  <conditionalFormatting sqref="C3:C5">
    <cfRule type="containsText" dxfId="18" priority="2" operator="containsText" text="No">
      <formula>NOT(ISERROR(SEARCH("No",C3)))</formula>
    </cfRule>
  </conditionalFormatting>
  <conditionalFormatting sqref="C3:C5">
    <cfRule type="containsText" dxfId="17" priority="1" operator="containsText" text="No">
      <formula>NOT(ISERROR(SEARCH("No",C3)))</formula>
    </cfRule>
  </conditionalFormatting>
  <dataValidations count="1">
    <dataValidation type="list" allowBlank="1" showInputMessage="1" showErrorMessage="1" sqref="F6:F1048576 C6:D1048576" xr:uid="{00000000-0002-0000-0000-000000000000}">
      <formula1>#REF!</formula1>
    </dataValidation>
  </dataValidations>
  <hyperlinks>
    <hyperlink ref="G2" r:id="rId1" xr:uid="{01ACAF8F-9674-4908-985F-4AA0D226F11B}"/>
    <hyperlink ref="G3" r:id="rId2" xr:uid="{95B9B015-B923-482D-B3DF-DD7E7E21744B}"/>
    <hyperlink ref="G4" r:id="rId3" xr:uid="{A54E66E8-D659-47CC-8351-84DDB4A4B8B8}"/>
    <hyperlink ref="G5" r:id="rId4" xr:uid="{BF1FFA9E-6592-47AA-AD44-FC884F098686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9"/>
  <sheetViews>
    <sheetView tabSelected="1" workbookViewId="0">
      <selection activeCell="G2" sqref="G1:G1048576"/>
    </sheetView>
  </sheetViews>
  <sheetFormatPr defaultColWidth="9.1796875" defaultRowHeight="14.5"/>
  <cols>
    <col min="1" max="1" width="14.36328125" style="6" bestFit="1" customWidth="1"/>
    <col min="2" max="2" width="36.90625" style="7" bestFit="1" customWidth="1"/>
    <col min="3" max="3" width="15.6328125" style="6" bestFit="1" customWidth="1"/>
    <col min="4" max="4" width="12.1796875" style="6" bestFit="1" customWidth="1"/>
    <col min="5" max="5" width="16.54296875" style="6" bestFit="1" customWidth="1"/>
    <col min="6" max="6" width="48.1796875" style="1" bestFit="1" customWidth="1"/>
    <col min="7" max="7" width="11.1796875" style="7" bestFit="1" customWidth="1"/>
    <col min="8" max="8" width="6.453125" style="1" bestFit="1" customWidth="1"/>
    <col min="9" max="9" width="15.36328125" style="1" bestFit="1" customWidth="1"/>
    <col min="10" max="10" width="12.90625" style="1" bestFit="1" customWidth="1"/>
    <col min="11" max="11" width="6.26953125" style="1" bestFit="1" customWidth="1"/>
    <col min="12" max="16384" width="9.1796875" style="1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 s="14" customFormat="1">
      <c r="A2" s="21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124</v>
      </c>
    </row>
    <row r="3" spans="1:11" s="14" customFormat="1">
      <c r="A3" s="30" t="s">
        <v>18</v>
      </c>
      <c r="B3" s="30" t="s">
        <v>4</v>
      </c>
      <c r="C3" s="29" t="s">
        <v>34</v>
      </c>
      <c r="D3" s="29" t="s">
        <v>31</v>
      </c>
      <c r="E3" s="29" t="s">
        <v>8</v>
      </c>
      <c r="F3" s="31" t="s">
        <v>8</v>
      </c>
      <c r="G3" s="32" t="str">
        <f>Main!G$2</f>
        <v>https://vnsny.sharepoint.com/sites/VNSHealth/SitePages/MyAppsAndLinks.aspx</v>
      </c>
    </row>
    <row r="4" spans="1:11" s="14" customFormat="1" ht="14.25" customHeight="1">
      <c r="A4" s="13" t="s">
        <v>42</v>
      </c>
      <c r="B4" s="13" t="s">
        <v>53</v>
      </c>
      <c r="C4" s="6" t="s">
        <v>32</v>
      </c>
      <c r="D4" s="6" t="s">
        <v>209</v>
      </c>
      <c r="E4" s="6" t="s">
        <v>7</v>
      </c>
      <c r="F4" s="14" t="str">
        <f>CONCATENATE("//div[text()=""",Table14[[#This Row],[Description]],"""","]")</f>
        <v>//div[text()="Apex Lab Order"]</v>
      </c>
      <c r="G4" s="25" t="s">
        <v>8</v>
      </c>
    </row>
    <row r="5" spans="1:11" s="14" customFormat="1" ht="14.25" customHeight="1">
      <c r="A5" s="27" t="s">
        <v>19</v>
      </c>
      <c r="B5" s="27" t="s">
        <v>154</v>
      </c>
      <c r="C5" s="26" t="s">
        <v>5</v>
      </c>
      <c r="D5" s="26" t="s">
        <v>155</v>
      </c>
      <c r="E5" s="26" t="s">
        <v>8</v>
      </c>
      <c r="F5" s="28" t="s">
        <v>8</v>
      </c>
      <c r="G5" s="28" t="s">
        <v>124</v>
      </c>
    </row>
    <row r="6" spans="1:11" s="14" customFormat="1" ht="14.25" customHeight="1">
      <c r="A6" s="21" t="s">
        <v>17</v>
      </c>
      <c r="B6" s="21" t="s">
        <v>3</v>
      </c>
      <c r="C6" s="20" t="s">
        <v>5</v>
      </c>
      <c r="D6" s="20" t="s">
        <v>6</v>
      </c>
      <c r="E6" s="20" t="s">
        <v>8</v>
      </c>
      <c r="F6" s="22" t="s">
        <v>8</v>
      </c>
      <c r="G6" s="23" t="s">
        <v>124</v>
      </c>
    </row>
    <row r="7" spans="1:11" s="14" customFormat="1">
      <c r="A7" s="30" t="s">
        <v>43</v>
      </c>
      <c r="B7" s="30" t="s">
        <v>4</v>
      </c>
      <c r="C7" s="29" t="s">
        <v>34</v>
      </c>
      <c r="D7" s="29" t="s">
        <v>31</v>
      </c>
      <c r="E7" s="29" t="s">
        <v>8</v>
      </c>
      <c r="F7" s="31" t="s">
        <v>8</v>
      </c>
      <c r="G7" s="32" t="str">
        <f>Main!G$2</f>
        <v>https://vnsny.sharepoint.com/sites/VNSHealth/SitePages/MyAppsAndLinks.aspx</v>
      </c>
    </row>
    <row r="8" spans="1:11">
      <c r="A8" s="13" t="s">
        <v>33</v>
      </c>
      <c r="B8" s="13" t="s">
        <v>54</v>
      </c>
      <c r="C8" s="6" t="s">
        <v>32</v>
      </c>
      <c r="D8" s="6" t="s">
        <v>209</v>
      </c>
      <c r="E8" s="6" t="s">
        <v>7</v>
      </c>
      <c r="F8" s="13" t="s">
        <v>210</v>
      </c>
      <c r="G8" s="25" t="s">
        <v>8</v>
      </c>
      <c r="I8" s="14"/>
    </row>
    <row r="9" spans="1:11">
      <c r="A9" s="27" t="s">
        <v>44</v>
      </c>
      <c r="B9" s="27" t="s">
        <v>154</v>
      </c>
      <c r="C9" s="26" t="s">
        <v>5</v>
      </c>
      <c r="D9" s="26" t="s">
        <v>155</v>
      </c>
      <c r="E9" s="26" t="s">
        <v>8</v>
      </c>
      <c r="F9" s="28" t="s">
        <v>8</v>
      </c>
      <c r="G9" s="28" t="s">
        <v>124</v>
      </c>
      <c r="I9" s="14"/>
    </row>
    <row r="10" spans="1:11">
      <c r="A10" s="21" t="s">
        <v>17</v>
      </c>
      <c r="B10" s="21" t="s">
        <v>3</v>
      </c>
      <c r="C10" s="20" t="s">
        <v>5</v>
      </c>
      <c r="D10" s="20" t="s">
        <v>6</v>
      </c>
      <c r="E10" s="20" t="s">
        <v>8</v>
      </c>
      <c r="F10" s="22" t="s">
        <v>8</v>
      </c>
      <c r="G10" s="23" t="s">
        <v>124</v>
      </c>
      <c r="I10" s="14"/>
    </row>
    <row r="11" spans="1:11">
      <c r="A11" s="30" t="s">
        <v>45</v>
      </c>
      <c r="B11" s="30" t="s">
        <v>4</v>
      </c>
      <c r="C11" s="29" t="s">
        <v>34</v>
      </c>
      <c r="D11" s="29" t="s">
        <v>31</v>
      </c>
      <c r="E11" s="29" t="s">
        <v>8</v>
      </c>
      <c r="F11" s="31" t="s">
        <v>8</v>
      </c>
      <c r="G11" s="32" t="str">
        <f>Main!G$2</f>
        <v>https://vnsny.sharepoint.com/sites/VNSHealth/SitePages/MyAppsAndLinks.aspx</v>
      </c>
      <c r="I11" s="14"/>
    </row>
    <row r="12" spans="1:11">
      <c r="A12" s="13" t="s">
        <v>46</v>
      </c>
      <c r="B12" s="13" t="s">
        <v>55</v>
      </c>
      <c r="C12" s="6" t="s">
        <v>32</v>
      </c>
      <c r="D12" s="6" t="s">
        <v>209</v>
      </c>
      <c r="E12" s="6" t="s">
        <v>7</v>
      </c>
      <c r="F12" s="13" t="s">
        <v>128</v>
      </c>
      <c r="G12" s="25" t="s">
        <v>8</v>
      </c>
      <c r="I12" s="14"/>
    </row>
    <row r="13" spans="1:11">
      <c r="A13" s="27" t="s">
        <v>47</v>
      </c>
      <c r="B13" s="27" t="s">
        <v>154</v>
      </c>
      <c r="C13" s="26" t="s">
        <v>5</v>
      </c>
      <c r="D13" s="26" t="s">
        <v>155</v>
      </c>
      <c r="E13" s="26" t="s">
        <v>8</v>
      </c>
      <c r="F13" s="28" t="s">
        <v>8</v>
      </c>
      <c r="G13" s="28" t="s">
        <v>124</v>
      </c>
      <c r="I13" s="14"/>
    </row>
    <row r="14" spans="1:11">
      <c r="A14" s="21" t="s">
        <v>17</v>
      </c>
      <c r="B14" s="21" t="s">
        <v>3</v>
      </c>
      <c r="C14" s="20" t="s">
        <v>5</v>
      </c>
      <c r="D14" s="20" t="s">
        <v>6</v>
      </c>
      <c r="E14" s="20" t="s">
        <v>8</v>
      </c>
      <c r="F14" s="22" t="s">
        <v>8</v>
      </c>
      <c r="G14" s="23" t="s">
        <v>124</v>
      </c>
      <c r="I14" s="14"/>
    </row>
    <row r="15" spans="1:11">
      <c r="A15" s="30" t="s">
        <v>48</v>
      </c>
      <c r="B15" s="30" t="s">
        <v>4</v>
      </c>
      <c r="C15" s="29" t="s">
        <v>34</v>
      </c>
      <c r="D15" s="29" t="s">
        <v>31</v>
      </c>
      <c r="E15" s="29" t="s">
        <v>8</v>
      </c>
      <c r="F15" s="31" t="s">
        <v>8</v>
      </c>
      <c r="G15" s="32" t="str">
        <f>Main!G$2</f>
        <v>https://vnsny.sharepoint.com/sites/VNSHealth/SitePages/MyAppsAndLinks.aspx</v>
      </c>
      <c r="I15" s="14"/>
    </row>
    <row r="16" spans="1:11">
      <c r="A16" s="13" t="s">
        <v>49</v>
      </c>
      <c r="B16" s="13" t="s">
        <v>56</v>
      </c>
      <c r="C16" s="6" t="s">
        <v>32</v>
      </c>
      <c r="D16" s="6" t="s">
        <v>209</v>
      </c>
      <c r="E16" s="6" t="s">
        <v>7</v>
      </c>
      <c r="F16" s="13" t="s">
        <v>129</v>
      </c>
      <c r="G16" s="25" t="s">
        <v>8</v>
      </c>
      <c r="I16" s="14"/>
    </row>
    <row r="17" spans="1:9">
      <c r="A17" s="27" t="s">
        <v>80</v>
      </c>
      <c r="B17" s="27" t="s">
        <v>154</v>
      </c>
      <c r="C17" s="26" t="s">
        <v>5</v>
      </c>
      <c r="D17" s="26" t="s">
        <v>155</v>
      </c>
      <c r="E17" s="26" t="s">
        <v>8</v>
      </c>
      <c r="F17" s="28" t="s">
        <v>8</v>
      </c>
      <c r="G17" s="28" t="s">
        <v>124</v>
      </c>
      <c r="I17" s="14"/>
    </row>
    <row r="18" spans="1:9">
      <c r="A18" s="21" t="s">
        <v>17</v>
      </c>
      <c r="B18" s="21" t="s">
        <v>3</v>
      </c>
      <c r="C18" s="20" t="s">
        <v>5</v>
      </c>
      <c r="D18" s="20" t="s">
        <v>6</v>
      </c>
      <c r="E18" s="20" t="s">
        <v>8</v>
      </c>
      <c r="F18" s="22" t="s">
        <v>8</v>
      </c>
      <c r="G18" s="23" t="s">
        <v>124</v>
      </c>
      <c r="I18" s="14"/>
    </row>
    <row r="19" spans="1:9">
      <c r="A19" s="30" t="s">
        <v>81</v>
      </c>
      <c r="B19" s="30" t="s">
        <v>4</v>
      </c>
      <c r="C19" s="29" t="s">
        <v>34</v>
      </c>
      <c r="D19" s="29" t="s">
        <v>31</v>
      </c>
      <c r="E19" s="29" t="s">
        <v>8</v>
      </c>
      <c r="F19" s="31" t="s">
        <v>8</v>
      </c>
      <c r="G19" s="32" t="str">
        <f>Main!G$2</f>
        <v>https://vnsny.sharepoint.com/sites/VNSHealth/SitePages/MyAppsAndLinks.aspx</v>
      </c>
      <c r="I19" s="14"/>
    </row>
    <row r="20" spans="1:9">
      <c r="A20" s="13" t="s">
        <v>82</v>
      </c>
      <c r="B20" s="13" t="s">
        <v>57</v>
      </c>
      <c r="C20" s="6" t="s">
        <v>32</v>
      </c>
      <c r="D20" s="6" t="s">
        <v>209</v>
      </c>
      <c r="E20" s="6" t="s">
        <v>7</v>
      </c>
      <c r="F20" s="13" t="s">
        <v>130</v>
      </c>
      <c r="G20" s="25" t="s">
        <v>8</v>
      </c>
      <c r="I20" s="14"/>
    </row>
    <row r="21" spans="1:9">
      <c r="A21" s="27" t="s">
        <v>83</v>
      </c>
      <c r="B21" s="27" t="s">
        <v>154</v>
      </c>
      <c r="C21" s="26" t="s">
        <v>5</v>
      </c>
      <c r="D21" s="26" t="s">
        <v>155</v>
      </c>
      <c r="E21" s="26" t="s">
        <v>8</v>
      </c>
      <c r="F21" s="28" t="s">
        <v>8</v>
      </c>
      <c r="G21" s="28" t="s">
        <v>124</v>
      </c>
      <c r="I21" s="14"/>
    </row>
    <row r="22" spans="1:9">
      <c r="A22" s="21" t="s">
        <v>17</v>
      </c>
      <c r="B22" s="21" t="s">
        <v>3</v>
      </c>
      <c r="C22" s="20" t="s">
        <v>5</v>
      </c>
      <c r="D22" s="20" t="s">
        <v>6</v>
      </c>
      <c r="E22" s="20" t="s">
        <v>8</v>
      </c>
      <c r="F22" s="22" t="s">
        <v>8</v>
      </c>
      <c r="G22" s="23" t="s">
        <v>124</v>
      </c>
      <c r="I22" s="14"/>
    </row>
    <row r="23" spans="1:9">
      <c r="A23" s="30" t="s">
        <v>84</v>
      </c>
      <c r="B23" s="30" t="s">
        <v>4</v>
      </c>
      <c r="C23" s="29" t="s">
        <v>34</v>
      </c>
      <c r="D23" s="29" t="s">
        <v>31</v>
      </c>
      <c r="E23" s="29" t="s">
        <v>8</v>
      </c>
      <c r="F23" s="31" t="s">
        <v>8</v>
      </c>
      <c r="G23" s="32" t="str">
        <f>Main!G$2</f>
        <v>https://vnsny.sharepoint.com/sites/VNSHealth/SitePages/MyAppsAndLinks.aspx</v>
      </c>
      <c r="I23" s="14"/>
    </row>
    <row r="24" spans="1:9">
      <c r="A24" s="13" t="s">
        <v>85</v>
      </c>
      <c r="B24" s="13" t="s">
        <v>58</v>
      </c>
      <c r="C24" s="6" t="s">
        <v>32</v>
      </c>
      <c r="D24" s="6" t="s">
        <v>209</v>
      </c>
      <c r="E24" s="6" t="s">
        <v>7</v>
      </c>
      <c r="F24" s="13" t="s">
        <v>131</v>
      </c>
      <c r="G24" s="25" t="s">
        <v>8</v>
      </c>
      <c r="I24" s="14"/>
    </row>
    <row r="25" spans="1:9">
      <c r="A25" s="27" t="s">
        <v>86</v>
      </c>
      <c r="B25" s="27" t="s">
        <v>154</v>
      </c>
      <c r="C25" s="26" t="s">
        <v>5</v>
      </c>
      <c r="D25" s="26" t="s">
        <v>155</v>
      </c>
      <c r="E25" s="26" t="s">
        <v>8</v>
      </c>
      <c r="F25" s="28" t="s">
        <v>8</v>
      </c>
      <c r="G25" s="28" t="s">
        <v>124</v>
      </c>
      <c r="I25" s="14"/>
    </row>
    <row r="26" spans="1:9">
      <c r="A26" s="21" t="s">
        <v>17</v>
      </c>
      <c r="B26" s="21" t="s">
        <v>3</v>
      </c>
      <c r="C26" s="20" t="s">
        <v>5</v>
      </c>
      <c r="D26" s="20" t="s">
        <v>6</v>
      </c>
      <c r="E26" s="20" t="s">
        <v>8</v>
      </c>
      <c r="F26" s="22" t="s">
        <v>8</v>
      </c>
      <c r="G26" s="23" t="s">
        <v>124</v>
      </c>
      <c r="I26" s="14"/>
    </row>
    <row r="27" spans="1:9">
      <c r="A27" s="30" t="s">
        <v>87</v>
      </c>
      <c r="B27" s="30" t="s">
        <v>4</v>
      </c>
      <c r="C27" s="29" t="s">
        <v>34</v>
      </c>
      <c r="D27" s="29" t="s">
        <v>31</v>
      </c>
      <c r="E27" s="29" t="s">
        <v>8</v>
      </c>
      <c r="F27" s="31" t="s">
        <v>8</v>
      </c>
      <c r="G27" s="32" t="str">
        <f>Main!G$2</f>
        <v>https://vnsny.sharepoint.com/sites/VNSHealth/SitePages/MyAppsAndLinks.aspx</v>
      </c>
      <c r="I27" s="14"/>
    </row>
    <row r="28" spans="1:9">
      <c r="A28" s="13" t="s">
        <v>88</v>
      </c>
      <c r="B28" s="13" t="s">
        <v>59</v>
      </c>
      <c r="C28" s="6" t="s">
        <v>32</v>
      </c>
      <c r="D28" s="6" t="s">
        <v>209</v>
      </c>
      <c r="E28" s="6" t="s">
        <v>7</v>
      </c>
      <c r="F28" s="13" t="s">
        <v>132</v>
      </c>
      <c r="G28" s="25" t="s">
        <v>8</v>
      </c>
      <c r="I28" s="14"/>
    </row>
    <row r="29" spans="1:9">
      <c r="A29" s="27" t="s">
        <v>89</v>
      </c>
      <c r="B29" s="27" t="s">
        <v>154</v>
      </c>
      <c r="C29" s="26" t="s">
        <v>5</v>
      </c>
      <c r="D29" s="26" t="s">
        <v>155</v>
      </c>
      <c r="E29" s="26" t="s">
        <v>8</v>
      </c>
      <c r="F29" s="28" t="s">
        <v>8</v>
      </c>
      <c r="G29" s="28" t="s">
        <v>124</v>
      </c>
      <c r="I29" s="14"/>
    </row>
    <row r="30" spans="1:9">
      <c r="A30" s="21" t="s">
        <v>17</v>
      </c>
      <c r="B30" s="21" t="s">
        <v>3</v>
      </c>
      <c r="C30" s="20" t="s">
        <v>5</v>
      </c>
      <c r="D30" s="20" t="s">
        <v>6</v>
      </c>
      <c r="E30" s="20" t="s">
        <v>8</v>
      </c>
      <c r="F30" s="22" t="s">
        <v>8</v>
      </c>
      <c r="G30" s="23" t="s">
        <v>124</v>
      </c>
      <c r="I30" s="14"/>
    </row>
    <row r="31" spans="1:9" s="14" customFormat="1">
      <c r="A31" s="30" t="s">
        <v>90</v>
      </c>
      <c r="B31" s="30" t="s">
        <v>4</v>
      </c>
      <c r="C31" s="29" t="s">
        <v>34</v>
      </c>
      <c r="D31" s="29" t="s">
        <v>31</v>
      </c>
      <c r="E31" s="29" t="s">
        <v>8</v>
      </c>
      <c r="F31" s="31" t="s">
        <v>8</v>
      </c>
      <c r="G31" s="32" t="str">
        <f>Main!G$2</f>
        <v>https://vnsny.sharepoint.com/sites/VNSHealth/SitePages/MyAppsAndLinks.aspx</v>
      </c>
    </row>
    <row r="32" spans="1:9">
      <c r="A32" s="13" t="s">
        <v>91</v>
      </c>
      <c r="B32" s="13" t="s">
        <v>60</v>
      </c>
      <c r="C32" s="6" t="s">
        <v>32</v>
      </c>
      <c r="D32" s="6" t="s">
        <v>35</v>
      </c>
      <c r="E32" s="6" t="s">
        <v>7</v>
      </c>
      <c r="F32" s="13" t="s">
        <v>133</v>
      </c>
      <c r="G32" s="25" t="s">
        <v>8</v>
      </c>
    </row>
    <row r="33" spans="1:7">
      <c r="A33" s="27" t="s">
        <v>92</v>
      </c>
      <c r="B33" s="27" t="s">
        <v>154</v>
      </c>
      <c r="C33" s="26" t="s">
        <v>5</v>
      </c>
      <c r="D33" s="26" t="s">
        <v>155</v>
      </c>
      <c r="E33" s="26" t="s">
        <v>8</v>
      </c>
      <c r="F33" s="28" t="s">
        <v>8</v>
      </c>
      <c r="G33" s="28" t="s">
        <v>124</v>
      </c>
    </row>
    <row r="34" spans="1:7">
      <c r="A34" s="21" t="s">
        <v>17</v>
      </c>
      <c r="B34" s="21" t="s">
        <v>3</v>
      </c>
      <c r="C34" s="20" t="s">
        <v>5</v>
      </c>
      <c r="D34" s="20" t="s">
        <v>6</v>
      </c>
      <c r="E34" s="20" t="s">
        <v>8</v>
      </c>
      <c r="F34" s="22" t="s">
        <v>8</v>
      </c>
      <c r="G34" s="23" t="s">
        <v>124</v>
      </c>
    </row>
    <row r="35" spans="1:7">
      <c r="A35" s="30" t="s">
        <v>93</v>
      </c>
      <c r="B35" s="30" t="s">
        <v>4</v>
      </c>
      <c r="C35" s="29" t="s">
        <v>34</v>
      </c>
      <c r="D35" s="29" t="s">
        <v>31</v>
      </c>
      <c r="E35" s="29" t="s">
        <v>8</v>
      </c>
      <c r="F35" s="31" t="s">
        <v>8</v>
      </c>
      <c r="G35" s="32" t="str">
        <f>Main!G$2</f>
        <v>https://vnsny.sharepoint.com/sites/VNSHealth/SitePages/MyAppsAndLinks.aspx</v>
      </c>
    </row>
    <row r="36" spans="1:7">
      <c r="A36" s="13" t="s">
        <v>94</v>
      </c>
      <c r="B36" s="13" t="s">
        <v>61</v>
      </c>
      <c r="C36" s="6" t="s">
        <v>32</v>
      </c>
      <c r="D36" s="6" t="s">
        <v>35</v>
      </c>
      <c r="E36" s="6" t="s">
        <v>7</v>
      </c>
      <c r="F36" s="13" t="s">
        <v>134</v>
      </c>
      <c r="G36" s="25" t="s">
        <v>8</v>
      </c>
    </row>
    <row r="37" spans="1:7">
      <c r="A37" s="27" t="s">
        <v>95</v>
      </c>
      <c r="B37" s="27" t="s">
        <v>154</v>
      </c>
      <c r="C37" s="26" t="s">
        <v>5</v>
      </c>
      <c r="D37" s="26" t="s">
        <v>155</v>
      </c>
      <c r="E37" s="26" t="s">
        <v>8</v>
      </c>
      <c r="F37" s="28" t="s">
        <v>8</v>
      </c>
      <c r="G37" s="28" t="s">
        <v>124</v>
      </c>
    </row>
    <row r="38" spans="1:7">
      <c r="A38" s="21" t="s">
        <v>17</v>
      </c>
      <c r="B38" s="21" t="s">
        <v>3</v>
      </c>
      <c r="C38" s="20" t="s">
        <v>5</v>
      </c>
      <c r="D38" s="20" t="s">
        <v>6</v>
      </c>
      <c r="E38" s="20" t="s">
        <v>8</v>
      </c>
      <c r="F38" s="22" t="s">
        <v>8</v>
      </c>
      <c r="G38" s="23" t="s">
        <v>124</v>
      </c>
    </row>
    <row r="39" spans="1:7">
      <c r="A39" s="30" t="s">
        <v>96</v>
      </c>
      <c r="B39" s="30" t="s">
        <v>4</v>
      </c>
      <c r="C39" s="29" t="s">
        <v>34</v>
      </c>
      <c r="D39" s="29" t="s">
        <v>31</v>
      </c>
      <c r="E39" s="29" t="s">
        <v>8</v>
      </c>
      <c r="F39" s="31" t="s">
        <v>8</v>
      </c>
      <c r="G39" s="32" t="str">
        <f>Main!G$2</f>
        <v>https://vnsny.sharepoint.com/sites/VNSHealth/SitePages/MyAppsAndLinks.aspx</v>
      </c>
    </row>
    <row r="40" spans="1:7">
      <c r="A40" s="13" t="s">
        <v>156</v>
      </c>
      <c r="B40" s="13" t="s">
        <v>153</v>
      </c>
      <c r="C40" s="6" t="s">
        <v>32</v>
      </c>
      <c r="D40" s="6" t="s">
        <v>35</v>
      </c>
      <c r="E40" s="6" t="s">
        <v>7</v>
      </c>
      <c r="F40" s="13" t="s">
        <v>135</v>
      </c>
      <c r="G40" s="25" t="s">
        <v>8</v>
      </c>
    </row>
    <row r="41" spans="1:7">
      <c r="A41" s="27" t="s">
        <v>157</v>
      </c>
      <c r="B41" s="27" t="s">
        <v>154</v>
      </c>
      <c r="C41" s="26" t="s">
        <v>5</v>
      </c>
      <c r="D41" s="26" t="s">
        <v>155</v>
      </c>
      <c r="E41" s="26" t="s">
        <v>8</v>
      </c>
      <c r="F41" s="28" t="s">
        <v>8</v>
      </c>
      <c r="G41" s="28" t="s">
        <v>124</v>
      </c>
    </row>
    <row r="42" spans="1:7">
      <c r="A42" s="21" t="s">
        <v>17</v>
      </c>
      <c r="B42" s="21" t="s">
        <v>3</v>
      </c>
      <c r="C42" s="20" t="s">
        <v>5</v>
      </c>
      <c r="D42" s="20" t="s">
        <v>6</v>
      </c>
      <c r="E42" s="20" t="s">
        <v>8</v>
      </c>
      <c r="F42" s="22" t="s">
        <v>8</v>
      </c>
      <c r="G42" s="23" t="s">
        <v>124</v>
      </c>
    </row>
    <row r="43" spans="1:7">
      <c r="A43" s="30" t="s">
        <v>158</v>
      </c>
      <c r="B43" s="30" t="s">
        <v>4</v>
      </c>
      <c r="C43" s="29" t="s">
        <v>34</v>
      </c>
      <c r="D43" s="29" t="s">
        <v>31</v>
      </c>
      <c r="E43" s="29" t="s">
        <v>8</v>
      </c>
      <c r="F43" s="31" t="s">
        <v>8</v>
      </c>
      <c r="G43" s="32" t="str">
        <f>Main!G$2</f>
        <v>https://vnsny.sharepoint.com/sites/VNSHealth/SitePages/MyAppsAndLinks.aspx</v>
      </c>
    </row>
    <row r="44" spans="1:7">
      <c r="A44" s="13" t="s">
        <v>159</v>
      </c>
      <c r="B44" s="13" t="s">
        <v>63</v>
      </c>
      <c r="C44" s="6" t="s">
        <v>32</v>
      </c>
      <c r="D44" s="6" t="s">
        <v>35</v>
      </c>
      <c r="E44" s="6" t="s">
        <v>7</v>
      </c>
      <c r="F44" s="13" t="s">
        <v>136</v>
      </c>
      <c r="G44" s="25" t="s">
        <v>8</v>
      </c>
    </row>
    <row r="45" spans="1:7">
      <c r="A45" s="27" t="s">
        <v>160</v>
      </c>
      <c r="B45" s="27" t="s">
        <v>154</v>
      </c>
      <c r="C45" s="26" t="s">
        <v>5</v>
      </c>
      <c r="D45" s="26" t="s">
        <v>155</v>
      </c>
      <c r="E45" s="26" t="s">
        <v>8</v>
      </c>
      <c r="F45" s="28" t="s">
        <v>8</v>
      </c>
      <c r="G45" s="28" t="s">
        <v>124</v>
      </c>
    </row>
    <row r="46" spans="1:7">
      <c r="A46" s="21" t="s">
        <v>17</v>
      </c>
      <c r="B46" s="21" t="s">
        <v>3</v>
      </c>
      <c r="C46" s="20" t="s">
        <v>5</v>
      </c>
      <c r="D46" s="20" t="s">
        <v>6</v>
      </c>
      <c r="E46" s="20" t="s">
        <v>8</v>
      </c>
      <c r="F46" s="22" t="s">
        <v>8</v>
      </c>
      <c r="G46" s="23" t="s">
        <v>124</v>
      </c>
    </row>
    <row r="47" spans="1:7">
      <c r="A47" s="30" t="s">
        <v>161</v>
      </c>
      <c r="B47" s="30" t="s">
        <v>4</v>
      </c>
      <c r="C47" s="29" t="s">
        <v>34</v>
      </c>
      <c r="D47" s="29" t="s">
        <v>31</v>
      </c>
      <c r="E47" s="29" t="s">
        <v>8</v>
      </c>
      <c r="F47" s="31" t="s">
        <v>8</v>
      </c>
      <c r="G47" s="32" t="str">
        <f>Main!G$2</f>
        <v>https://vnsny.sharepoint.com/sites/VNSHealth/SitePages/MyAppsAndLinks.aspx</v>
      </c>
    </row>
    <row r="48" spans="1:7">
      <c r="A48" s="13" t="s">
        <v>162</v>
      </c>
      <c r="B48" s="13" t="s">
        <v>64</v>
      </c>
      <c r="C48" s="6" t="s">
        <v>32</v>
      </c>
      <c r="D48" s="6" t="s">
        <v>35</v>
      </c>
      <c r="E48" s="6" t="s">
        <v>7</v>
      </c>
      <c r="F48" s="13" t="s">
        <v>137</v>
      </c>
      <c r="G48" s="25" t="s">
        <v>8</v>
      </c>
    </row>
    <row r="49" spans="1:7">
      <c r="A49" s="27" t="s">
        <v>163</v>
      </c>
      <c r="B49" s="27" t="s">
        <v>154</v>
      </c>
      <c r="C49" s="26" t="s">
        <v>5</v>
      </c>
      <c r="D49" s="26" t="s">
        <v>155</v>
      </c>
      <c r="E49" s="26" t="s">
        <v>8</v>
      </c>
      <c r="F49" s="28" t="s">
        <v>8</v>
      </c>
      <c r="G49" s="28" t="s">
        <v>124</v>
      </c>
    </row>
    <row r="50" spans="1:7">
      <c r="A50" s="21" t="s">
        <v>17</v>
      </c>
      <c r="B50" s="21" t="s">
        <v>3</v>
      </c>
      <c r="C50" s="20" t="s">
        <v>5</v>
      </c>
      <c r="D50" s="20" t="s">
        <v>6</v>
      </c>
      <c r="E50" s="20" t="s">
        <v>8</v>
      </c>
      <c r="F50" s="22" t="s">
        <v>8</v>
      </c>
      <c r="G50" s="23" t="s">
        <v>124</v>
      </c>
    </row>
    <row r="51" spans="1:7">
      <c r="A51" s="30" t="s">
        <v>164</v>
      </c>
      <c r="B51" s="30" t="s">
        <v>4</v>
      </c>
      <c r="C51" s="29" t="s">
        <v>34</v>
      </c>
      <c r="D51" s="29" t="s">
        <v>31</v>
      </c>
      <c r="E51" s="29" t="s">
        <v>8</v>
      </c>
      <c r="F51" s="31" t="s">
        <v>8</v>
      </c>
      <c r="G51" s="32" t="str">
        <f>Main!G$2</f>
        <v>https://vnsny.sharepoint.com/sites/VNSHealth/SitePages/MyAppsAndLinks.aspx</v>
      </c>
    </row>
    <row r="52" spans="1:7">
      <c r="A52" s="13" t="s">
        <v>165</v>
      </c>
      <c r="B52" s="13" t="s">
        <v>65</v>
      </c>
      <c r="C52" s="6" t="s">
        <v>32</v>
      </c>
      <c r="D52" s="6" t="s">
        <v>35</v>
      </c>
      <c r="E52" s="6" t="s">
        <v>7</v>
      </c>
      <c r="F52" s="13" t="s">
        <v>138</v>
      </c>
      <c r="G52" s="25" t="s">
        <v>8</v>
      </c>
    </row>
    <row r="53" spans="1:7">
      <c r="A53" s="27" t="s">
        <v>166</v>
      </c>
      <c r="B53" s="27" t="s">
        <v>154</v>
      </c>
      <c r="C53" s="26" t="s">
        <v>5</v>
      </c>
      <c r="D53" s="26" t="s">
        <v>155</v>
      </c>
      <c r="E53" s="26" t="s">
        <v>8</v>
      </c>
      <c r="F53" s="28" t="s">
        <v>8</v>
      </c>
      <c r="G53" s="28" t="s">
        <v>124</v>
      </c>
    </row>
    <row r="54" spans="1:7">
      <c r="A54" s="21" t="s">
        <v>17</v>
      </c>
      <c r="B54" s="21" t="s">
        <v>3</v>
      </c>
      <c r="C54" s="20" t="s">
        <v>5</v>
      </c>
      <c r="D54" s="20" t="s">
        <v>6</v>
      </c>
      <c r="E54" s="20" t="s">
        <v>8</v>
      </c>
      <c r="F54" s="22" t="s">
        <v>8</v>
      </c>
      <c r="G54" s="23" t="s">
        <v>124</v>
      </c>
    </row>
    <row r="55" spans="1:7">
      <c r="A55" s="30" t="s">
        <v>167</v>
      </c>
      <c r="B55" s="30" t="s">
        <v>4</v>
      </c>
      <c r="C55" s="29" t="s">
        <v>34</v>
      </c>
      <c r="D55" s="29" t="s">
        <v>31</v>
      </c>
      <c r="E55" s="29" t="s">
        <v>8</v>
      </c>
      <c r="F55" s="31" t="s">
        <v>8</v>
      </c>
      <c r="G55" s="32" t="str">
        <f>Main!G$2</f>
        <v>https://vnsny.sharepoint.com/sites/VNSHealth/SitePages/MyAppsAndLinks.aspx</v>
      </c>
    </row>
    <row r="56" spans="1:7">
      <c r="A56" s="13" t="s">
        <v>168</v>
      </c>
      <c r="B56" s="13" t="s">
        <v>66</v>
      </c>
      <c r="C56" s="6" t="s">
        <v>32</v>
      </c>
      <c r="D56" s="6" t="s">
        <v>35</v>
      </c>
      <c r="E56" s="6" t="s">
        <v>7</v>
      </c>
      <c r="F56" s="13" t="s">
        <v>139</v>
      </c>
      <c r="G56" s="25" t="s">
        <v>8</v>
      </c>
    </row>
    <row r="57" spans="1:7">
      <c r="A57" s="27" t="s">
        <v>169</v>
      </c>
      <c r="B57" s="27" t="s">
        <v>154</v>
      </c>
      <c r="C57" s="26" t="s">
        <v>5</v>
      </c>
      <c r="D57" s="26" t="s">
        <v>155</v>
      </c>
      <c r="E57" s="26" t="s">
        <v>8</v>
      </c>
      <c r="F57" s="28" t="s">
        <v>8</v>
      </c>
      <c r="G57" s="28" t="s">
        <v>124</v>
      </c>
    </row>
    <row r="58" spans="1:7">
      <c r="A58" s="21" t="s">
        <v>17</v>
      </c>
      <c r="B58" s="21" t="s">
        <v>3</v>
      </c>
      <c r="C58" s="20" t="s">
        <v>5</v>
      </c>
      <c r="D58" s="20" t="s">
        <v>6</v>
      </c>
      <c r="E58" s="20" t="s">
        <v>8</v>
      </c>
      <c r="F58" s="22" t="s">
        <v>8</v>
      </c>
      <c r="G58" s="23" t="s">
        <v>124</v>
      </c>
    </row>
    <row r="59" spans="1:7">
      <c r="A59" s="30" t="s">
        <v>170</v>
      </c>
      <c r="B59" s="30" t="s">
        <v>4</v>
      </c>
      <c r="C59" s="29" t="s">
        <v>34</v>
      </c>
      <c r="D59" s="29" t="s">
        <v>31</v>
      </c>
      <c r="E59" s="29" t="s">
        <v>8</v>
      </c>
      <c r="F59" s="31" t="s">
        <v>8</v>
      </c>
      <c r="G59" s="32" t="str">
        <f>Main!G$2</f>
        <v>https://vnsny.sharepoint.com/sites/VNSHealth/SitePages/MyAppsAndLinks.aspx</v>
      </c>
    </row>
    <row r="60" spans="1:7">
      <c r="A60" s="13" t="s">
        <v>171</v>
      </c>
      <c r="B60" s="13" t="s">
        <v>67</v>
      </c>
      <c r="C60" s="6" t="s">
        <v>32</v>
      </c>
      <c r="D60" s="6" t="s">
        <v>35</v>
      </c>
      <c r="E60" s="6" t="s">
        <v>7</v>
      </c>
      <c r="F60" s="13" t="s">
        <v>140</v>
      </c>
      <c r="G60" s="25" t="s">
        <v>8</v>
      </c>
    </row>
    <row r="61" spans="1:7">
      <c r="A61" s="27" t="s">
        <v>172</v>
      </c>
      <c r="B61" s="27" t="s">
        <v>154</v>
      </c>
      <c r="C61" s="26" t="s">
        <v>5</v>
      </c>
      <c r="D61" s="26" t="s">
        <v>155</v>
      </c>
      <c r="E61" s="26" t="s">
        <v>8</v>
      </c>
      <c r="F61" s="28" t="s">
        <v>8</v>
      </c>
      <c r="G61" s="28" t="s">
        <v>124</v>
      </c>
    </row>
    <row r="62" spans="1:7">
      <c r="A62" s="21" t="s">
        <v>17</v>
      </c>
      <c r="B62" s="21" t="s">
        <v>3</v>
      </c>
      <c r="C62" s="20" t="s">
        <v>5</v>
      </c>
      <c r="D62" s="20" t="s">
        <v>6</v>
      </c>
      <c r="E62" s="20" t="s">
        <v>8</v>
      </c>
      <c r="F62" s="22" t="s">
        <v>8</v>
      </c>
      <c r="G62" s="23" t="s">
        <v>124</v>
      </c>
    </row>
    <row r="63" spans="1:7">
      <c r="A63" s="30" t="s">
        <v>173</v>
      </c>
      <c r="B63" s="30" t="s">
        <v>4</v>
      </c>
      <c r="C63" s="29" t="s">
        <v>34</v>
      </c>
      <c r="D63" s="29" t="s">
        <v>31</v>
      </c>
      <c r="E63" s="29" t="s">
        <v>8</v>
      </c>
      <c r="F63" s="31" t="s">
        <v>8</v>
      </c>
      <c r="G63" s="32" t="str">
        <f>Main!G$2</f>
        <v>https://vnsny.sharepoint.com/sites/VNSHealth/SitePages/MyAppsAndLinks.aspx</v>
      </c>
    </row>
    <row r="64" spans="1:7">
      <c r="A64" s="13" t="s">
        <v>174</v>
      </c>
      <c r="B64" s="13" t="s">
        <v>68</v>
      </c>
      <c r="C64" s="6" t="s">
        <v>32</v>
      </c>
      <c r="D64" s="6" t="s">
        <v>35</v>
      </c>
      <c r="E64" s="6" t="s">
        <v>7</v>
      </c>
      <c r="F64" s="13" t="s">
        <v>141</v>
      </c>
      <c r="G64" s="25" t="s">
        <v>8</v>
      </c>
    </row>
    <row r="65" spans="1:7">
      <c r="A65" s="27" t="s">
        <v>175</v>
      </c>
      <c r="B65" s="27" t="s">
        <v>154</v>
      </c>
      <c r="C65" s="26" t="s">
        <v>5</v>
      </c>
      <c r="D65" s="26" t="s">
        <v>155</v>
      </c>
      <c r="E65" s="26" t="s">
        <v>8</v>
      </c>
      <c r="F65" s="28" t="s">
        <v>8</v>
      </c>
      <c r="G65" s="28" t="s">
        <v>124</v>
      </c>
    </row>
    <row r="66" spans="1:7">
      <c r="A66" s="21" t="s">
        <v>17</v>
      </c>
      <c r="B66" s="21" t="s">
        <v>3</v>
      </c>
      <c r="C66" s="20" t="s">
        <v>5</v>
      </c>
      <c r="D66" s="20" t="s">
        <v>6</v>
      </c>
      <c r="E66" s="20" t="s">
        <v>8</v>
      </c>
      <c r="F66" s="22" t="s">
        <v>8</v>
      </c>
      <c r="G66" s="23" t="s">
        <v>124</v>
      </c>
    </row>
    <row r="67" spans="1:7">
      <c r="A67" s="30" t="s">
        <v>176</v>
      </c>
      <c r="B67" s="30" t="s">
        <v>4</v>
      </c>
      <c r="C67" s="29" t="s">
        <v>34</v>
      </c>
      <c r="D67" s="29" t="s">
        <v>31</v>
      </c>
      <c r="E67" s="29" t="s">
        <v>8</v>
      </c>
      <c r="F67" s="31" t="s">
        <v>8</v>
      </c>
      <c r="G67" s="32" t="str">
        <f>Main!G$2</f>
        <v>https://vnsny.sharepoint.com/sites/VNSHealth/SitePages/MyAppsAndLinks.aspx</v>
      </c>
    </row>
    <row r="68" spans="1:7">
      <c r="A68" s="13" t="s">
        <v>177</v>
      </c>
      <c r="B68" s="13" t="s">
        <v>69</v>
      </c>
      <c r="C68" s="6" t="s">
        <v>32</v>
      </c>
      <c r="D68" s="6" t="s">
        <v>35</v>
      </c>
      <c r="E68" s="6" t="s">
        <v>7</v>
      </c>
      <c r="F68" s="13" t="s">
        <v>142</v>
      </c>
      <c r="G68" s="25" t="s">
        <v>8</v>
      </c>
    </row>
    <row r="69" spans="1:7">
      <c r="A69" s="27" t="s">
        <v>178</v>
      </c>
      <c r="B69" s="27" t="s">
        <v>154</v>
      </c>
      <c r="C69" s="26" t="s">
        <v>5</v>
      </c>
      <c r="D69" s="26" t="s">
        <v>155</v>
      </c>
      <c r="E69" s="26" t="s">
        <v>8</v>
      </c>
      <c r="F69" s="28" t="s">
        <v>8</v>
      </c>
      <c r="G69" s="28" t="s">
        <v>124</v>
      </c>
    </row>
    <row r="70" spans="1:7">
      <c r="A70" s="21" t="s">
        <v>17</v>
      </c>
      <c r="B70" s="21" t="s">
        <v>3</v>
      </c>
      <c r="C70" s="20" t="s">
        <v>5</v>
      </c>
      <c r="D70" s="20" t="s">
        <v>6</v>
      </c>
      <c r="E70" s="20" t="s">
        <v>8</v>
      </c>
      <c r="F70" s="22" t="s">
        <v>8</v>
      </c>
      <c r="G70" s="23" t="s">
        <v>124</v>
      </c>
    </row>
    <row r="71" spans="1:7">
      <c r="A71" s="30" t="s">
        <v>179</v>
      </c>
      <c r="B71" s="30" t="s">
        <v>4</v>
      </c>
      <c r="C71" s="29" t="s">
        <v>34</v>
      </c>
      <c r="D71" s="29" t="s">
        <v>31</v>
      </c>
      <c r="E71" s="29" t="s">
        <v>8</v>
      </c>
      <c r="F71" s="31" t="s">
        <v>8</v>
      </c>
      <c r="G71" s="32" t="str">
        <f>Main!G$2</f>
        <v>https://vnsny.sharepoint.com/sites/VNSHealth/SitePages/MyAppsAndLinks.aspx</v>
      </c>
    </row>
    <row r="72" spans="1:7">
      <c r="A72" s="13" t="s">
        <v>180</v>
      </c>
      <c r="B72" s="13" t="s">
        <v>70</v>
      </c>
      <c r="C72" s="6" t="s">
        <v>32</v>
      </c>
      <c r="D72" s="6" t="s">
        <v>35</v>
      </c>
      <c r="E72" s="6" t="s">
        <v>7</v>
      </c>
      <c r="F72" s="13" t="s">
        <v>143</v>
      </c>
      <c r="G72" s="25" t="s">
        <v>8</v>
      </c>
    </row>
    <row r="73" spans="1:7">
      <c r="A73" s="27" t="s">
        <v>181</v>
      </c>
      <c r="B73" s="27" t="s">
        <v>154</v>
      </c>
      <c r="C73" s="26" t="s">
        <v>5</v>
      </c>
      <c r="D73" s="26" t="s">
        <v>155</v>
      </c>
      <c r="E73" s="26" t="s">
        <v>8</v>
      </c>
      <c r="F73" s="28" t="s">
        <v>8</v>
      </c>
      <c r="G73" s="28" t="s">
        <v>124</v>
      </c>
    </row>
    <row r="74" spans="1:7">
      <c r="A74" s="21" t="s">
        <v>17</v>
      </c>
      <c r="B74" s="21" t="s">
        <v>3</v>
      </c>
      <c r="C74" s="20" t="s">
        <v>5</v>
      </c>
      <c r="D74" s="20" t="s">
        <v>6</v>
      </c>
      <c r="E74" s="20" t="s">
        <v>8</v>
      </c>
      <c r="F74" s="22" t="s">
        <v>8</v>
      </c>
      <c r="G74" s="23" t="s">
        <v>124</v>
      </c>
    </row>
    <row r="75" spans="1:7">
      <c r="A75" s="30" t="s">
        <v>182</v>
      </c>
      <c r="B75" s="30" t="s">
        <v>4</v>
      </c>
      <c r="C75" s="29" t="s">
        <v>34</v>
      </c>
      <c r="D75" s="29" t="s">
        <v>31</v>
      </c>
      <c r="E75" s="29" t="s">
        <v>8</v>
      </c>
      <c r="F75" s="31" t="s">
        <v>8</v>
      </c>
      <c r="G75" s="32" t="str">
        <f>Main!G$2</f>
        <v>https://vnsny.sharepoint.com/sites/VNSHealth/SitePages/MyAppsAndLinks.aspx</v>
      </c>
    </row>
    <row r="76" spans="1:7">
      <c r="A76" s="13" t="s">
        <v>183</v>
      </c>
      <c r="B76" s="13" t="s">
        <v>71</v>
      </c>
      <c r="C76" s="6" t="s">
        <v>32</v>
      </c>
      <c r="D76" s="6" t="s">
        <v>35</v>
      </c>
      <c r="E76" s="6" t="s">
        <v>7</v>
      </c>
      <c r="F76" s="13" t="s">
        <v>144</v>
      </c>
      <c r="G76" s="25" t="s">
        <v>8</v>
      </c>
    </row>
    <row r="77" spans="1:7">
      <c r="A77" s="27" t="s">
        <v>184</v>
      </c>
      <c r="B77" s="27" t="s">
        <v>154</v>
      </c>
      <c r="C77" s="26" t="s">
        <v>5</v>
      </c>
      <c r="D77" s="26" t="s">
        <v>155</v>
      </c>
      <c r="E77" s="26" t="s">
        <v>8</v>
      </c>
      <c r="F77" s="28" t="s">
        <v>8</v>
      </c>
      <c r="G77" s="28" t="s">
        <v>124</v>
      </c>
    </row>
    <row r="78" spans="1:7">
      <c r="A78" s="21" t="s">
        <v>17</v>
      </c>
      <c r="B78" s="21" t="s">
        <v>3</v>
      </c>
      <c r="C78" s="20" t="s">
        <v>5</v>
      </c>
      <c r="D78" s="20" t="s">
        <v>6</v>
      </c>
      <c r="E78" s="20" t="s">
        <v>8</v>
      </c>
      <c r="F78" s="22" t="s">
        <v>8</v>
      </c>
      <c r="G78" s="23" t="s">
        <v>124</v>
      </c>
    </row>
    <row r="79" spans="1:7">
      <c r="A79" s="30" t="s">
        <v>185</v>
      </c>
      <c r="B79" s="30" t="s">
        <v>4</v>
      </c>
      <c r="C79" s="29" t="s">
        <v>34</v>
      </c>
      <c r="D79" s="29" t="s">
        <v>31</v>
      </c>
      <c r="E79" s="29" t="s">
        <v>8</v>
      </c>
      <c r="F79" s="31" t="s">
        <v>8</v>
      </c>
      <c r="G79" s="32" t="str">
        <f>Main!G$2</f>
        <v>https://vnsny.sharepoint.com/sites/VNSHealth/SitePages/MyAppsAndLinks.aspx</v>
      </c>
    </row>
    <row r="80" spans="1:7">
      <c r="A80" s="13" t="s">
        <v>186</v>
      </c>
      <c r="B80" s="13" t="s">
        <v>72</v>
      </c>
      <c r="C80" s="6" t="s">
        <v>32</v>
      </c>
      <c r="D80" s="6" t="s">
        <v>35</v>
      </c>
      <c r="E80" s="6" t="s">
        <v>7</v>
      </c>
      <c r="F80" s="13" t="s">
        <v>145</v>
      </c>
      <c r="G80" s="25" t="s">
        <v>8</v>
      </c>
    </row>
    <row r="81" spans="1:7">
      <c r="A81" s="27" t="s">
        <v>187</v>
      </c>
      <c r="B81" s="27" t="s">
        <v>154</v>
      </c>
      <c r="C81" s="26" t="s">
        <v>5</v>
      </c>
      <c r="D81" s="26" t="s">
        <v>155</v>
      </c>
      <c r="E81" s="26" t="s">
        <v>8</v>
      </c>
      <c r="F81" s="28" t="s">
        <v>8</v>
      </c>
      <c r="G81" s="28" t="s">
        <v>124</v>
      </c>
    </row>
    <row r="82" spans="1:7">
      <c r="A82" s="21" t="s">
        <v>17</v>
      </c>
      <c r="B82" s="21" t="s">
        <v>3</v>
      </c>
      <c r="C82" s="20" t="s">
        <v>5</v>
      </c>
      <c r="D82" s="20" t="s">
        <v>6</v>
      </c>
      <c r="E82" s="20" t="s">
        <v>8</v>
      </c>
      <c r="F82" s="22" t="s">
        <v>8</v>
      </c>
      <c r="G82" s="23" t="s">
        <v>124</v>
      </c>
    </row>
    <row r="83" spans="1:7">
      <c r="A83" s="30" t="s">
        <v>188</v>
      </c>
      <c r="B83" s="30" t="s">
        <v>4</v>
      </c>
      <c r="C83" s="29" t="s">
        <v>34</v>
      </c>
      <c r="D83" s="29" t="s">
        <v>31</v>
      </c>
      <c r="E83" s="29" t="s">
        <v>8</v>
      </c>
      <c r="F83" s="31" t="s">
        <v>8</v>
      </c>
      <c r="G83" s="32" t="str">
        <f>Main!G$2</f>
        <v>https://vnsny.sharepoint.com/sites/VNSHealth/SitePages/MyAppsAndLinks.aspx</v>
      </c>
    </row>
    <row r="84" spans="1:7">
      <c r="A84" s="13" t="s">
        <v>189</v>
      </c>
      <c r="B84" s="13" t="s">
        <v>73</v>
      </c>
      <c r="C84" s="6" t="s">
        <v>32</v>
      </c>
      <c r="D84" s="6" t="s">
        <v>35</v>
      </c>
      <c r="E84" s="6" t="s">
        <v>7</v>
      </c>
      <c r="F84" s="13" t="s">
        <v>146</v>
      </c>
      <c r="G84" s="25" t="s">
        <v>8</v>
      </c>
    </row>
    <row r="85" spans="1:7">
      <c r="A85" s="27" t="s">
        <v>190</v>
      </c>
      <c r="B85" s="27" t="s">
        <v>154</v>
      </c>
      <c r="C85" s="26" t="s">
        <v>5</v>
      </c>
      <c r="D85" s="26" t="s">
        <v>155</v>
      </c>
      <c r="E85" s="26" t="s">
        <v>8</v>
      </c>
      <c r="F85" s="28" t="s">
        <v>8</v>
      </c>
      <c r="G85" s="28" t="s">
        <v>124</v>
      </c>
    </row>
    <row r="86" spans="1:7">
      <c r="A86" s="21" t="s">
        <v>17</v>
      </c>
      <c r="B86" s="21" t="s">
        <v>3</v>
      </c>
      <c r="C86" s="20" t="s">
        <v>5</v>
      </c>
      <c r="D86" s="20" t="s">
        <v>6</v>
      </c>
      <c r="E86" s="20" t="s">
        <v>8</v>
      </c>
      <c r="F86" s="22" t="s">
        <v>8</v>
      </c>
      <c r="G86" s="23" t="s">
        <v>124</v>
      </c>
    </row>
    <row r="87" spans="1:7">
      <c r="A87" s="30" t="s">
        <v>191</v>
      </c>
      <c r="B87" s="30" t="s">
        <v>4</v>
      </c>
      <c r="C87" s="29" t="s">
        <v>34</v>
      </c>
      <c r="D87" s="29" t="s">
        <v>31</v>
      </c>
      <c r="E87" s="29" t="s">
        <v>8</v>
      </c>
      <c r="F87" s="31" t="s">
        <v>8</v>
      </c>
      <c r="G87" s="32" t="str">
        <f>Main!G$2</f>
        <v>https://vnsny.sharepoint.com/sites/VNSHealth/SitePages/MyAppsAndLinks.aspx</v>
      </c>
    </row>
    <row r="88" spans="1:7">
      <c r="A88" s="13" t="s">
        <v>192</v>
      </c>
      <c r="B88" s="13" t="s">
        <v>74</v>
      </c>
      <c r="C88" s="6" t="s">
        <v>32</v>
      </c>
      <c r="D88" s="6" t="s">
        <v>35</v>
      </c>
      <c r="E88" s="6" t="s">
        <v>7</v>
      </c>
      <c r="F88" s="13" t="s">
        <v>147</v>
      </c>
      <c r="G88" s="25" t="s">
        <v>8</v>
      </c>
    </row>
    <row r="89" spans="1:7">
      <c r="A89" s="27" t="s">
        <v>193</v>
      </c>
      <c r="B89" s="27" t="s">
        <v>154</v>
      </c>
      <c r="C89" s="26" t="s">
        <v>5</v>
      </c>
      <c r="D89" s="26" t="s">
        <v>155</v>
      </c>
      <c r="E89" s="26" t="s">
        <v>8</v>
      </c>
      <c r="F89" s="28" t="s">
        <v>8</v>
      </c>
      <c r="G89" s="28" t="s">
        <v>124</v>
      </c>
    </row>
    <row r="90" spans="1:7">
      <c r="A90" s="21" t="s">
        <v>17</v>
      </c>
      <c r="B90" s="21" t="s">
        <v>3</v>
      </c>
      <c r="C90" s="20" t="s">
        <v>5</v>
      </c>
      <c r="D90" s="20" t="s">
        <v>6</v>
      </c>
      <c r="E90" s="20" t="s">
        <v>8</v>
      </c>
      <c r="F90" s="22" t="s">
        <v>8</v>
      </c>
      <c r="G90" s="23" t="s">
        <v>124</v>
      </c>
    </row>
    <row r="91" spans="1:7">
      <c r="A91" s="30" t="s">
        <v>194</v>
      </c>
      <c r="B91" s="30" t="s">
        <v>4</v>
      </c>
      <c r="C91" s="29" t="s">
        <v>34</v>
      </c>
      <c r="D91" s="29" t="s">
        <v>31</v>
      </c>
      <c r="E91" s="29" t="s">
        <v>8</v>
      </c>
      <c r="F91" s="31" t="s">
        <v>8</v>
      </c>
      <c r="G91" s="32" t="str">
        <f>Main!G$2</f>
        <v>https://vnsny.sharepoint.com/sites/VNSHealth/SitePages/MyAppsAndLinks.aspx</v>
      </c>
    </row>
    <row r="92" spans="1:7">
      <c r="A92" s="13" t="s">
        <v>195</v>
      </c>
      <c r="B92" s="13" t="s">
        <v>75</v>
      </c>
      <c r="C92" s="6" t="s">
        <v>32</v>
      </c>
      <c r="D92" s="6" t="s">
        <v>35</v>
      </c>
      <c r="E92" s="6" t="s">
        <v>7</v>
      </c>
      <c r="F92" s="13" t="s">
        <v>148</v>
      </c>
      <c r="G92" s="25" t="s">
        <v>8</v>
      </c>
    </row>
    <row r="93" spans="1:7">
      <c r="A93" s="27" t="s">
        <v>196</v>
      </c>
      <c r="B93" s="27" t="s">
        <v>154</v>
      </c>
      <c r="C93" s="26" t="s">
        <v>5</v>
      </c>
      <c r="D93" s="26" t="s">
        <v>155</v>
      </c>
      <c r="E93" s="26" t="s">
        <v>8</v>
      </c>
      <c r="F93" s="28" t="s">
        <v>8</v>
      </c>
      <c r="G93" s="28" t="s">
        <v>124</v>
      </c>
    </row>
    <row r="94" spans="1:7">
      <c r="A94" s="21" t="s">
        <v>17</v>
      </c>
      <c r="B94" s="21" t="s">
        <v>3</v>
      </c>
      <c r="C94" s="20" t="s">
        <v>5</v>
      </c>
      <c r="D94" s="20" t="s">
        <v>6</v>
      </c>
      <c r="E94" s="20" t="s">
        <v>8</v>
      </c>
      <c r="F94" s="22" t="s">
        <v>8</v>
      </c>
      <c r="G94" s="23" t="s">
        <v>124</v>
      </c>
    </row>
    <row r="95" spans="1:7">
      <c r="A95" s="30" t="s">
        <v>197</v>
      </c>
      <c r="B95" s="30" t="s">
        <v>4</v>
      </c>
      <c r="C95" s="29" t="s">
        <v>34</v>
      </c>
      <c r="D95" s="29" t="s">
        <v>31</v>
      </c>
      <c r="E95" s="29" t="s">
        <v>8</v>
      </c>
      <c r="F95" s="31" t="s">
        <v>8</v>
      </c>
      <c r="G95" s="32" t="str">
        <f>Main!G$2</f>
        <v>https://vnsny.sharepoint.com/sites/VNSHealth/SitePages/MyAppsAndLinks.aspx</v>
      </c>
    </row>
    <row r="96" spans="1:7">
      <c r="A96" s="13" t="s">
        <v>198</v>
      </c>
      <c r="B96" s="13" t="s">
        <v>76</v>
      </c>
      <c r="C96" s="6" t="s">
        <v>32</v>
      </c>
      <c r="D96" s="6" t="s">
        <v>35</v>
      </c>
      <c r="E96" s="6" t="s">
        <v>7</v>
      </c>
      <c r="F96" s="13" t="s">
        <v>149</v>
      </c>
      <c r="G96" s="25" t="s">
        <v>8</v>
      </c>
    </row>
    <row r="97" spans="1:7">
      <c r="A97" s="27" t="s">
        <v>199</v>
      </c>
      <c r="B97" s="27" t="s">
        <v>154</v>
      </c>
      <c r="C97" s="26" t="s">
        <v>5</v>
      </c>
      <c r="D97" s="26" t="s">
        <v>155</v>
      </c>
      <c r="E97" s="26" t="s">
        <v>8</v>
      </c>
      <c r="F97" s="28" t="s">
        <v>8</v>
      </c>
      <c r="G97" s="28" t="s">
        <v>124</v>
      </c>
    </row>
    <row r="98" spans="1:7">
      <c r="A98" s="21" t="s">
        <v>17</v>
      </c>
      <c r="B98" s="21" t="s">
        <v>3</v>
      </c>
      <c r="C98" s="20" t="s">
        <v>5</v>
      </c>
      <c r="D98" s="20" t="s">
        <v>6</v>
      </c>
      <c r="E98" s="20" t="s">
        <v>8</v>
      </c>
      <c r="F98" s="22" t="s">
        <v>8</v>
      </c>
      <c r="G98" s="23" t="s">
        <v>124</v>
      </c>
    </row>
    <row r="99" spans="1:7">
      <c r="A99" s="30" t="s">
        <v>200</v>
      </c>
      <c r="B99" s="30" t="s">
        <v>4</v>
      </c>
      <c r="C99" s="29" t="s">
        <v>34</v>
      </c>
      <c r="D99" s="29" t="s">
        <v>31</v>
      </c>
      <c r="E99" s="29" t="s">
        <v>8</v>
      </c>
      <c r="F99" s="31" t="s">
        <v>8</v>
      </c>
      <c r="G99" s="32" t="str">
        <f>Main!G$2</f>
        <v>https://vnsny.sharepoint.com/sites/VNSHealth/SitePages/MyAppsAndLinks.aspx</v>
      </c>
    </row>
    <row r="100" spans="1:7">
      <c r="A100" s="13" t="s">
        <v>201</v>
      </c>
      <c r="B100" s="13" t="s">
        <v>77</v>
      </c>
      <c r="C100" s="6" t="s">
        <v>32</v>
      </c>
      <c r="D100" s="6" t="s">
        <v>35</v>
      </c>
      <c r="E100" s="6" t="s">
        <v>7</v>
      </c>
      <c r="F100" s="13" t="s">
        <v>150</v>
      </c>
      <c r="G100" s="25" t="s">
        <v>8</v>
      </c>
    </row>
    <row r="101" spans="1:7">
      <c r="A101" s="27" t="s">
        <v>202</v>
      </c>
      <c r="B101" s="27" t="s">
        <v>154</v>
      </c>
      <c r="C101" s="26" t="s">
        <v>5</v>
      </c>
      <c r="D101" s="26" t="s">
        <v>155</v>
      </c>
      <c r="E101" s="26" t="s">
        <v>8</v>
      </c>
      <c r="F101" s="28" t="s">
        <v>8</v>
      </c>
      <c r="G101" s="28" t="s">
        <v>124</v>
      </c>
    </row>
    <row r="102" spans="1:7">
      <c r="A102" s="21" t="s">
        <v>17</v>
      </c>
      <c r="B102" s="21" t="s">
        <v>3</v>
      </c>
      <c r="C102" s="20" t="s">
        <v>5</v>
      </c>
      <c r="D102" s="20" t="s">
        <v>6</v>
      </c>
      <c r="E102" s="20" t="s">
        <v>8</v>
      </c>
      <c r="F102" s="22" t="s">
        <v>8</v>
      </c>
      <c r="G102" s="23" t="s">
        <v>124</v>
      </c>
    </row>
    <row r="103" spans="1:7">
      <c r="A103" s="30" t="s">
        <v>203</v>
      </c>
      <c r="B103" s="30" t="s">
        <v>4</v>
      </c>
      <c r="C103" s="29" t="s">
        <v>34</v>
      </c>
      <c r="D103" s="29" t="s">
        <v>31</v>
      </c>
      <c r="E103" s="29" t="s">
        <v>8</v>
      </c>
      <c r="F103" s="31" t="s">
        <v>8</v>
      </c>
      <c r="G103" s="32" t="str">
        <f>Main!G$2</f>
        <v>https://vnsny.sharepoint.com/sites/VNSHealth/SitePages/MyAppsAndLinks.aspx</v>
      </c>
    </row>
    <row r="104" spans="1:7">
      <c r="A104" s="13" t="s">
        <v>204</v>
      </c>
      <c r="B104" s="13" t="s">
        <v>78</v>
      </c>
      <c r="C104" s="6" t="s">
        <v>32</v>
      </c>
      <c r="D104" s="6" t="s">
        <v>35</v>
      </c>
      <c r="E104" s="6" t="s">
        <v>7</v>
      </c>
      <c r="F104" s="13" t="s">
        <v>151</v>
      </c>
      <c r="G104" s="25" t="s">
        <v>8</v>
      </c>
    </row>
    <row r="105" spans="1:7">
      <c r="A105" s="27" t="s">
        <v>205</v>
      </c>
      <c r="B105" s="27" t="s">
        <v>154</v>
      </c>
      <c r="C105" s="26" t="s">
        <v>5</v>
      </c>
      <c r="D105" s="26" t="s">
        <v>155</v>
      </c>
      <c r="E105" s="26" t="s">
        <v>8</v>
      </c>
      <c r="F105" s="28" t="s">
        <v>8</v>
      </c>
      <c r="G105" s="28" t="s">
        <v>124</v>
      </c>
    </row>
    <row r="106" spans="1:7">
      <c r="A106" s="21" t="s">
        <v>17</v>
      </c>
      <c r="B106" s="21" t="s">
        <v>3</v>
      </c>
      <c r="C106" s="20" t="s">
        <v>5</v>
      </c>
      <c r="D106" s="20" t="s">
        <v>6</v>
      </c>
      <c r="E106" s="20" t="s">
        <v>8</v>
      </c>
      <c r="F106" s="22" t="s">
        <v>8</v>
      </c>
      <c r="G106" s="23" t="s">
        <v>124</v>
      </c>
    </row>
    <row r="107" spans="1:7">
      <c r="A107" s="30" t="s">
        <v>206</v>
      </c>
      <c r="B107" s="30" t="s">
        <v>4</v>
      </c>
      <c r="C107" s="29" t="s">
        <v>34</v>
      </c>
      <c r="D107" s="29" t="s">
        <v>31</v>
      </c>
      <c r="E107" s="29" t="s">
        <v>8</v>
      </c>
      <c r="F107" s="31" t="s">
        <v>8</v>
      </c>
      <c r="G107" s="32" t="str">
        <f>Main!G$2</f>
        <v>https://vnsny.sharepoint.com/sites/VNSHealth/SitePages/MyAppsAndLinks.aspx</v>
      </c>
    </row>
    <row r="108" spans="1:7">
      <c r="A108" s="13" t="s">
        <v>207</v>
      </c>
      <c r="B108" s="13" t="s">
        <v>79</v>
      </c>
      <c r="C108" s="6" t="s">
        <v>32</v>
      </c>
      <c r="D108" s="6" t="s">
        <v>35</v>
      </c>
      <c r="E108" s="6" t="s">
        <v>7</v>
      </c>
      <c r="F108" s="13" t="s">
        <v>152</v>
      </c>
      <c r="G108" s="25" t="s">
        <v>8</v>
      </c>
    </row>
    <row r="109" spans="1:7">
      <c r="A109" s="27" t="s">
        <v>208</v>
      </c>
      <c r="B109" s="27" t="s">
        <v>154</v>
      </c>
      <c r="C109" s="26" t="s">
        <v>5</v>
      </c>
      <c r="D109" s="26" t="s">
        <v>155</v>
      </c>
      <c r="E109" s="26" t="s">
        <v>8</v>
      </c>
      <c r="F109" s="28" t="s">
        <v>8</v>
      </c>
      <c r="G109" s="28" t="s">
        <v>124</v>
      </c>
    </row>
  </sheetData>
  <phoneticPr fontId="24" type="noConversion"/>
  <hyperlinks>
    <hyperlink ref="G8" r:id="rId1" display="Password@1" xr:uid="{088931D2-ED69-4058-8917-EFA4A2615E8E}"/>
    <hyperlink ref="G16" r:id="rId2" display="https://fhir-app.1up.health/vnsny-lower-env-select-phi" xr:uid="{0371DCB1-288D-45A4-AA4D-99F3B7CD0C16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CF5C-1978-492E-AD38-CB0B73397B0C}">
  <dimension ref="A1:G111"/>
  <sheetViews>
    <sheetView workbookViewId="0">
      <selection activeCell="G108" sqref="A1:G108"/>
    </sheetView>
  </sheetViews>
  <sheetFormatPr defaultRowHeight="14.5"/>
  <cols>
    <col min="1" max="1" width="5.7265625" style="14" bestFit="1" customWidth="1"/>
    <col min="2" max="2" width="36.90625" bestFit="1" customWidth="1"/>
    <col min="3" max="3" width="14.81640625" bestFit="1" customWidth="1"/>
    <col min="4" max="4" width="12.1796875" bestFit="1" customWidth="1"/>
    <col min="5" max="5" width="5.54296875" bestFit="1" customWidth="1"/>
    <col min="6" max="6" width="48.1796875" bestFit="1" customWidth="1"/>
    <col min="7" max="7" width="8.6328125" bestFit="1" customWidth="1"/>
  </cols>
  <sheetData>
    <row r="1" spans="1:7" s="14" customFormat="1">
      <c r="A1" s="21" t="s">
        <v>17</v>
      </c>
      <c r="B1" s="21" t="s">
        <v>3</v>
      </c>
      <c r="C1" s="20" t="s">
        <v>5</v>
      </c>
      <c r="D1" s="20" t="s">
        <v>6</v>
      </c>
      <c r="E1" s="20" t="s">
        <v>8</v>
      </c>
      <c r="F1" s="22" t="s">
        <v>8</v>
      </c>
      <c r="G1" s="23" t="s">
        <v>124</v>
      </c>
    </row>
    <row r="2" spans="1:7" s="14" customFormat="1" ht="14.25" customHeight="1">
      <c r="A2" s="30" t="s">
        <v>18</v>
      </c>
      <c r="B2" s="30" t="s">
        <v>4</v>
      </c>
      <c r="C2" s="29" t="s">
        <v>34</v>
      </c>
      <c r="D2" s="29" t="s">
        <v>31</v>
      </c>
      <c r="E2" s="29" t="s">
        <v>8</v>
      </c>
      <c r="F2" s="31" t="s">
        <v>8</v>
      </c>
      <c r="G2" s="32" t="str">
        <f>Main!G1</f>
        <v>Test Data</v>
      </c>
    </row>
    <row r="3" spans="1:7" s="14" customFormat="1">
      <c r="A3" s="13" t="s">
        <v>42</v>
      </c>
      <c r="B3" s="13" t="s">
        <v>53</v>
      </c>
      <c r="C3" s="6" t="s">
        <v>32</v>
      </c>
      <c r="D3" s="6" t="s">
        <v>35</v>
      </c>
      <c r="E3" s="6" t="s">
        <v>7</v>
      </c>
      <c r="F3" s="14" t="s">
        <v>126</v>
      </c>
      <c r="G3" s="25" t="s">
        <v>8</v>
      </c>
    </row>
    <row r="4" spans="1:7" s="14" customFormat="1">
      <c r="A4" s="27" t="s">
        <v>19</v>
      </c>
      <c r="B4" s="27" t="s">
        <v>154</v>
      </c>
      <c r="C4" s="26" t="s">
        <v>5</v>
      </c>
      <c r="D4" s="26" t="s">
        <v>155</v>
      </c>
      <c r="E4" s="26" t="s">
        <v>8</v>
      </c>
      <c r="F4" s="28" t="s">
        <v>8</v>
      </c>
      <c r="G4" s="28" t="s">
        <v>124</v>
      </c>
    </row>
    <row r="5" spans="1:7" s="14" customFormat="1">
      <c r="A5" s="21" t="s">
        <v>17</v>
      </c>
      <c r="B5" s="21" t="s">
        <v>3</v>
      </c>
      <c r="C5" s="20" t="s">
        <v>5</v>
      </c>
      <c r="D5" s="20" t="s">
        <v>6</v>
      </c>
      <c r="E5" s="20" t="s">
        <v>8</v>
      </c>
      <c r="F5" s="22" t="s">
        <v>8</v>
      </c>
      <c r="G5" s="23" t="s">
        <v>124</v>
      </c>
    </row>
    <row r="6" spans="1:7" s="14" customFormat="1">
      <c r="A6" s="30" t="s">
        <v>43</v>
      </c>
      <c r="B6" s="30" t="s">
        <v>4</v>
      </c>
      <c r="C6" s="29" t="s">
        <v>34</v>
      </c>
      <c r="D6" s="29" t="s">
        <v>31</v>
      </c>
      <c r="E6" s="29" t="s">
        <v>8</v>
      </c>
      <c r="F6" s="31" t="s">
        <v>8</v>
      </c>
      <c r="G6" s="32" t="str">
        <f>Main!G4</f>
        <v>https://vnsny.sharepoint.com/sites/VNSHealth/SitePages/MyAppsAndLinks.aspx</v>
      </c>
    </row>
    <row r="7" spans="1:7" s="14" customFormat="1">
      <c r="A7" s="13" t="s">
        <v>33</v>
      </c>
      <c r="B7" s="13" t="s">
        <v>54</v>
      </c>
      <c r="C7" s="6" t="s">
        <v>32</v>
      </c>
      <c r="D7" s="6" t="s">
        <v>35</v>
      </c>
      <c r="E7" s="6" t="s">
        <v>7</v>
      </c>
      <c r="F7" s="13" t="s">
        <v>127</v>
      </c>
      <c r="G7" s="25" t="s">
        <v>8</v>
      </c>
    </row>
    <row r="8" spans="1:7" s="14" customFormat="1">
      <c r="A8" s="27" t="s">
        <v>44</v>
      </c>
      <c r="B8" s="27" t="s">
        <v>154</v>
      </c>
      <c r="C8" s="26" t="s">
        <v>5</v>
      </c>
      <c r="D8" s="26" t="s">
        <v>155</v>
      </c>
      <c r="E8" s="26" t="s">
        <v>8</v>
      </c>
      <c r="F8" s="28" t="s">
        <v>8</v>
      </c>
      <c r="G8" s="28" t="s">
        <v>124</v>
      </c>
    </row>
    <row r="9" spans="1:7" s="14" customFormat="1">
      <c r="A9" s="21" t="s">
        <v>17</v>
      </c>
      <c r="B9" s="21" t="s">
        <v>3</v>
      </c>
      <c r="C9" s="20" t="s">
        <v>5</v>
      </c>
      <c r="D9" s="20" t="s">
        <v>6</v>
      </c>
      <c r="E9" s="20" t="s">
        <v>8</v>
      </c>
      <c r="F9" s="22" t="s">
        <v>8</v>
      </c>
      <c r="G9" s="23" t="s">
        <v>124</v>
      </c>
    </row>
    <row r="10" spans="1:7" s="14" customFormat="1">
      <c r="A10" s="30" t="s">
        <v>45</v>
      </c>
      <c r="B10" s="30" t="s">
        <v>4</v>
      </c>
      <c r="C10" s="29" t="s">
        <v>34</v>
      </c>
      <c r="D10" s="29" t="s">
        <v>31</v>
      </c>
      <c r="E10" s="29" t="s">
        <v>8</v>
      </c>
      <c r="F10" s="31" t="s">
        <v>8</v>
      </c>
      <c r="G10" s="32">
        <f>Main!G7</f>
        <v>0</v>
      </c>
    </row>
    <row r="11" spans="1:7" s="14" customFormat="1">
      <c r="A11" s="13" t="s">
        <v>46</v>
      </c>
      <c r="B11" s="13" t="s">
        <v>55</v>
      </c>
      <c r="C11" s="6" t="s">
        <v>32</v>
      </c>
      <c r="D11" s="6" t="s">
        <v>35</v>
      </c>
      <c r="E11" s="6" t="s">
        <v>7</v>
      </c>
      <c r="F11" s="13" t="s">
        <v>128</v>
      </c>
      <c r="G11" s="25" t="s">
        <v>8</v>
      </c>
    </row>
    <row r="12" spans="1:7" s="14" customFormat="1">
      <c r="A12" s="27" t="s">
        <v>47</v>
      </c>
      <c r="B12" s="27" t="s">
        <v>154</v>
      </c>
      <c r="C12" s="26" t="s">
        <v>5</v>
      </c>
      <c r="D12" s="26" t="s">
        <v>155</v>
      </c>
      <c r="E12" s="26" t="s">
        <v>8</v>
      </c>
      <c r="F12" s="28" t="s">
        <v>8</v>
      </c>
      <c r="G12" s="28" t="s">
        <v>124</v>
      </c>
    </row>
    <row r="13" spans="1:7" s="14" customFormat="1">
      <c r="A13" s="21" t="s">
        <v>17</v>
      </c>
      <c r="B13" s="21" t="s">
        <v>3</v>
      </c>
      <c r="C13" s="20" t="s">
        <v>5</v>
      </c>
      <c r="D13" s="20" t="s">
        <v>6</v>
      </c>
      <c r="E13" s="20" t="s">
        <v>8</v>
      </c>
      <c r="F13" s="22" t="s">
        <v>8</v>
      </c>
      <c r="G13" s="23" t="s">
        <v>124</v>
      </c>
    </row>
    <row r="14" spans="1:7" s="14" customFormat="1">
      <c r="A14" s="30" t="s">
        <v>48</v>
      </c>
      <c r="B14" s="30" t="s">
        <v>4</v>
      </c>
      <c r="C14" s="29" t="s">
        <v>34</v>
      </c>
      <c r="D14" s="29" t="s">
        <v>31</v>
      </c>
      <c r="E14" s="29" t="s">
        <v>8</v>
      </c>
      <c r="F14" s="31" t="s">
        <v>8</v>
      </c>
      <c r="G14" s="32">
        <f>Main!G10</f>
        <v>0</v>
      </c>
    </row>
    <row r="15" spans="1:7" s="14" customFormat="1">
      <c r="A15" s="13" t="s">
        <v>49</v>
      </c>
      <c r="B15" s="13" t="s">
        <v>56</v>
      </c>
      <c r="C15" s="6" t="s">
        <v>32</v>
      </c>
      <c r="D15" s="6" t="s">
        <v>35</v>
      </c>
      <c r="E15" s="6" t="s">
        <v>7</v>
      </c>
      <c r="F15" s="13" t="s">
        <v>129</v>
      </c>
      <c r="G15" s="25" t="s">
        <v>8</v>
      </c>
    </row>
    <row r="16" spans="1:7" s="14" customFormat="1">
      <c r="A16" s="27" t="s">
        <v>80</v>
      </c>
      <c r="B16" s="27" t="s">
        <v>154</v>
      </c>
      <c r="C16" s="26" t="s">
        <v>5</v>
      </c>
      <c r="D16" s="26" t="s">
        <v>155</v>
      </c>
      <c r="E16" s="26" t="s">
        <v>8</v>
      </c>
      <c r="F16" s="28" t="s">
        <v>8</v>
      </c>
      <c r="G16" s="28" t="s">
        <v>124</v>
      </c>
    </row>
    <row r="17" spans="1:7" s="14" customFormat="1">
      <c r="A17" s="21" t="s">
        <v>17</v>
      </c>
      <c r="B17" s="21" t="s">
        <v>3</v>
      </c>
      <c r="C17" s="20" t="s">
        <v>5</v>
      </c>
      <c r="D17" s="20" t="s">
        <v>6</v>
      </c>
      <c r="E17" s="20" t="s">
        <v>8</v>
      </c>
      <c r="F17" s="22" t="s">
        <v>8</v>
      </c>
      <c r="G17" s="23" t="s">
        <v>124</v>
      </c>
    </row>
    <row r="18" spans="1:7" s="14" customFormat="1">
      <c r="A18" s="30" t="s">
        <v>81</v>
      </c>
      <c r="B18" s="30" t="s">
        <v>4</v>
      </c>
      <c r="C18" s="29" t="s">
        <v>34</v>
      </c>
      <c r="D18" s="29" t="s">
        <v>31</v>
      </c>
      <c r="E18" s="29" t="s">
        <v>8</v>
      </c>
      <c r="F18" s="31" t="s">
        <v>8</v>
      </c>
      <c r="G18" s="32">
        <f>Main!G13</f>
        <v>0</v>
      </c>
    </row>
    <row r="19" spans="1:7" s="14" customFormat="1">
      <c r="A19" s="13" t="s">
        <v>82</v>
      </c>
      <c r="B19" s="13" t="s">
        <v>57</v>
      </c>
      <c r="C19" s="6" t="s">
        <v>32</v>
      </c>
      <c r="D19" s="6" t="s">
        <v>35</v>
      </c>
      <c r="E19" s="6" t="s">
        <v>7</v>
      </c>
      <c r="F19" s="13" t="s">
        <v>130</v>
      </c>
      <c r="G19" s="25" t="s">
        <v>8</v>
      </c>
    </row>
    <row r="20" spans="1:7" s="14" customFormat="1">
      <c r="A20" s="27" t="s">
        <v>83</v>
      </c>
      <c r="B20" s="27" t="s">
        <v>154</v>
      </c>
      <c r="C20" s="26" t="s">
        <v>5</v>
      </c>
      <c r="D20" s="26" t="s">
        <v>155</v>
      </c>
      <c r="E20" s="26" t="s">
        <v>8</v>
      </c>
      <c r="F20" s="28" t="s">
        <v>8</v>
      </c>
      <c r="G20" s="28" t="s">
        <v>124</v>
      </c>
    </row>
    <row r="21" spans="1:7" s="14" customFormat="1">
      <c r="A21" s="21" t="s">
        <v>17</v>
      </c>
      <c r="B21" s="21" t="s">
        <v>3</v>
      </c>
      <c r="C21" s="20" t="s">
        <v>5</v>
      </c>
      <c r="D21" s="20" t="s">
        <v>6</v>
      </c>
      <c r="E21" s="20" t="s">
        <v>8</v>
      </c>
      <c r="F21" s="22" t="s">
        <v>8</v>
      </c>
      <c r="G21" s="23" t="s">
        <v>124</v>
      </c>
    </row>
    <row r="22" spans="1:7" s="14" customFormat="1">
      <c r="A22" s="30" t="s">
        <v>84</v>
      </c>
      <c r="B22" s="30" t="s">
        <v>4</v>
      </c>
      <c r="C22" s="29" t="s">
        <v>34</v>
      </c>
      <c r="D22" s="29" t="s">
        <v>31</v>
      </c>
      <c r="E22" s="29" t="s">
        <v>8</v>
      </c>
      <c r="F22" s="31" t="s">
        <v>8</v>
      </c>
      <c r="G22" s="32">
        <f>Main!G16</f>
        <v>0</v>
      </c>
    </row>
    <row r="23" spans="1:7" s="14" customFormat="1">
      <c r="A23" s="13" t="s">
        <v>85</v>
      </c>
      <c r="B23" s="13" t="s">
        <v>58</v>
      </c>
      <c r="C23" s="6" t="s">
        <v>32</v>
      </c>
      <c r="D23" s="6" t="s">
        <v>35</v>
      </c>
      <c r="E23" s="6" t="s">
        <v>7</v>
      </c>
      <c r="F23" s="13" t="s">
        <v>131</v>
      </c>
      <c r="G23" s="25" t="s">
        <v>8</v>
      </c>
    </row>
    <row r="24" spans="1:7" s="14" customFormat="1">
      <c r="A24" s="27" t="s">
        <v>86</v>
      </c>
      <c r="B24" s="27" t="s">
        <v>154</v>
      </c>
      <c r="C24" s="26" t="s">
        <v>5</v>
      </c>
      <c r="D24" s="26" t="s">
        <v>155</v>
      </c>
      <c r="E24" s="26" t="s">
        <v>8</v>
      </c>
      <c r="F24" s="28" t="s">
        <v>8</v>
      </c>
      <c r="G24" s="28" t="s">
        <v>124</v>
      </c>
    </row>
    <row r="25" spans="1:7" s="14" customFormat="1">
      <c r="A25" s="21" t="s">
        <v>17</v>
      </c>
      <c r="B25" s="21" t="s">
        <v>3</v>
      </c>
      <c r="C25" s="20" t="s">
        <v>5</v>
      </c>
      <c r="D25" s="20" t="s">
        <v>6</v>
      </c>
      <c r="E25" s="20" t="s">
        <v>8</v>
      </c>
      <c r="F25" s="22" t="s">
        <v>8</v>
      </c>
      <c r="G25" s="23" t="s">
        <v>124</v>
      </c>
    </row>
    <row r="26" spans="1:7" s="14" customFormat="1">
      <c r="A26" s="30" t="s">
        <v>87</v>
      </c>
      <c r="B26" s="30" t="s">
        <v>4</v>
      </c>
      <c r="C26" s="29" t="s">
        <v>34</v>
      </c>
      <c r="D26" s="29" t="s">
        <v>31</v>
      </c>
      <c r="E26" s="29" t="s">
        <v>8</v>
      </c>
      <c r="F26" s="31" t="s">
        <v>8</v>
      </c>
      <c r="G26" s="32">
        <f>Main!G19</f>
        <v>0</v>
      </c>
    </row>
    <row r="27" spans="1:7" s="14" customFormat="1">
      <c r="A27" s="13" t="s">
        <v>88</v>
      </c>
      <c r="B27" s="13" t="s">
        <v>59</v>
      </c>
      <c r="C27" s="6" t="s">
        <v>32</v>
      </c>
      <c r="D27" s="6" t="s">
        <v>35</v>
      </c>
      <c r="E27" s="6" t="s">
        <v>7</v>
      </c>
      <c r="F27" s="13" t="s">
        <v>132</v>
      </c>
      <c r="G27" s="25" t="s">
        <v>8</v>
      </c>
    </row>
    <row r="28" spans="1:7" s="14" customFormat="1">
      <c r="A28" s="27" t="s">
        <v>89</v>
      </c>
      <c r="B28" s="27" t="s">
        <v>154</v>
      </c>
      <c r="C28" s="26" t="s">
        <v>5</v>
      </c>
      <c r="D28" s="26" t="s">
        <v>155</v>
      </c>
      <c r="E28" s="26" t="s">
        <v>8</v>
      </c>
      <c r="F28" s="28" t="s">
        <v>8</v>
      </c>
      <c r="G28" s="28" t="s">
        <v>124</v>
      </c>
    </row>
    <row r="29" spans="1:7" s="14" customFormat="1">
      <c r="A29" s="21" t="s">
        <v>17</v>
      </c>
      <c r="B29" s="21" t="s">
        <v>3</v>
      </c>
      <c r="C29" s="20" t="s">
        <v>5</v>
      </c>
      <c r="D29" s="20" t="s">
        <v>6</v>
      </c>
      <c r="E29" s="20" t="s">
        <v>8</v>
      </c>
      <c r="F29" s="22" t="s">
        <v>8</v>
      </c>
      <c r="G29" s="23" t="s">
        <v>124</v>
      </c>
    </row>
    <row r="30" spans="1:7" s="14" customFormat="1">
      <c r="A30" s="30" t="s">
        <v>90</v>
      </c>
      <c r="B30" s="30" t="s">
        <v>4</v>
      </c>
      <c r="C30" s="29" t="s">
        <v>34</v>
      </c>
      <c r="D30" s="29" t="s">
        <v>31</v>
      </c>
      <c r="E30" s="29" t="s">
        <v>8</v>
      </c>
      <c r="F30" s="31" t="s">
        <v>8</v>
      </c>
      <c r="G30" s="32">
        <f>Main!G22</f>
        <v>0</v>
      </c>
    </row>
    <row r="31" spans="1:7" s="14" customFormat="1">
      <c r="A31" s="13" t="s">
        <v>91</v>
      </c>
      <c r="B31" s="13" t="s">
        <v>60</v>
      </c>
      <c r="C31" s="6" t="s">
        <v>32</v>
      </c>
      <c r="D31" s="6" t="s">
        <v>35</v>
      </c>
      <c r="E31" s="6" t="s">
        <v>7</v>
      </c>
      <c r="F31" s="13" t="s">
        <v>133</v>
      </c>
      <c r="G31" s="25" t="s">
        <v>8</v>
      </c>
    </row>
    <row r="32" spans="1:7" s="14" customFormat="1">
      <c r="A32" s="27" t="s">
        <v>92</v>
      </c>
      <c r="B32" s="27" t="s">
        <v>154</v>
      </c>
      <c r="C32" s="26" t="s">
        <v>5</v>
      </c>
      <c r="D32" s="26" t="s">
        <v>155</v>
      </c>
      <c r="E32" s="26" t="s">
        <v>8</v>
      </c>
      <c r="F32" s="28" t="s">
        <v>8</v>
      </c>
      <c r="G32" s="28" t="s">
        <v>124</v>
      </c>
    </row>
    <row r="33" spans="1:7" s="14" customFormat="1">
      <c r="A33" s="21" t="s">
        <v>17</v>
      </c>
      <c r="B33" s="21" t="s">
        <v>3</v>
      </c>
      <c r="C33" s="20" t="s">
        <v>5</v>
      </c>
      <c r="D33" s="20" t="s">
        <v>6</v>
      </c>
      <c r="E33" s="20" t="s">
        <v>8</v>
      </c>
      <c r="F33" s="22" t="s">
        <v>8</v>
      </c>
      <c r="G33" s="23" t="s">
        <v>124</v>
      </c>
    </row>
    <row r="34" spans="1:7" s="14" customFormat="1">
      <c r="A34" s="30" t="s">
        <v>93</v>
      </c>
      <c r="B34" s="30" t="s">
        <v>4</v>
      </c>
      <c r="C34" s="29" t="s">
        <v>34</v>
      </c>
      <c r="D34" s="29" t="s">
        <v>31</v>
      </c>
      <c r="E34" s="29" t="s">
        <v>8</v>
      </c>
      <c r="F34" s="31" t="s">
        <v>8</v>
      </c>
      <c r="G34" s="32">
        <f>Main!G25</f>
        <v>0</v>
      </c>
    </row>
    <row r="35" spans="1:7" s="14" customFormat="1">
      <c r="A35" s="13" t="s">
        <v>94</v>
      </c>
      <c r="B35" s="13" t="s">
        <v>61</v>
      </c>
      <c r="C35" s="6" t="s">
        <v>32</v>
      </c>
      <c r="D35" s="6" t="s">
        <v>35</v>
      </c>
      <c r="E35" s="6" t="s">
        <v>7</v>
      </c>
      <c r="F35" s="13" t="s">
        <v>134</v>
      </c>
      <c r="G35" s="25" t="s">
        <v>8</v>
      </c>
    </row>
    <row r="36" spans="1:7" s="14" customFormat="1">
      <c r="A36" s="27" t="s">
        <v>95</v>
      </c>
      <c r="B36" s="27" t="s">
        <v>154</v>
      </c>
      <c r="C36" s="26" t="s">
        <v>5</v>
      </c>
      <c r="D36" s="26" t="s">
        <v>155</v>
      </c>
      <c r="E36" s="26" t="s">
        <v>8</v>
      </c>
      <c r="F36" s="28" t="s">
        <v>8</v>
      </c>
      <c r="G36" s="28" t="s">
        <v>124</v>
      </c>
    </row>
    <row r="37" spans="1:7" s="14" customFormat="1">
      <c r="A37" s="21" t="s">
        <v>17</v>
      </c>
      <c r="B37" s="21" t="s">
        <v>3</v>
      </c>
      <c r="C37" s="20" t="s">
        <v>5</v>
      </c>
      <c r="D37" s="20" t="s">
        <v>6</v>
      </c>
      <c r="E37" s="20" t="s">
        <v>8</v>
      </c>
      <c r="F37" s="22" t="s">
        <v>8</v>
      </c>
      <c r="G37" s="23" t="s">
        <v>124</v>
      </c>
    </row>
    <row r="38" spans="1:7" s="14" customFormat="1">
      <c r="A38" s="30" t="s">
        <v>96</v>
      </c>
      <c r="B38" s="30" t="s">
        <v>4</v>
      </c>
      <c r="C38" s="29" t="s">
        <v>34</v>
      </c>
      <c r="D38" s="29" t="s">
        <v>31</v>
      </c>
      <c r="E38" s="29" t="s">
        <v>8</v>
      </c>
      <c r="F38" s="31" t="s">
        <v>8</v>
      </c>
      <c r="G38" s="32">
        <f>Main!G28</f>
        <v>0</v>
      </c>
    </row>
    <row r="39" spans="1:7" s="14" customFormat="1">
      <c r="A39" s="13" t="s">
        <v>156</v>
      </c>
      <c r="B39" s="13" t="s">
        <v>153</v>
      </c>
      <c r="C39" s="6" t="s">
        <v>32</v>
      </c>
      <c r="D39" s="6" t="s">
        <v>35</v>
      </c>
      <c r="E39" s="6" t="s">
        <v>7</v>
      </c>
      <c r="F39" s="13" t="s">
        <v>135</v>
      </c>
      <c r="G39" s="25" t="s">
        <v>8</v>
      </c>
    </row>
    <row r="40" spans="1:7" s="14" customFormat="1">
      <c r="A40" s="27" t="s">
        <v>157</v>
      </c>
      <c r="B40" s="27" t="s">
        <v>154</v>
      </c>
      <c r="C40" s="26" t="s">
        <v>5</v>
      </c>
      <c r="D40" s="26" t="s">
        <v>155</v>
      </c>
      <c r="E40" s="26" t="s">
        <v>8</v>
      </c>
      <c r="F40" s="28" t="s">
        <v>8</v>
      </c>
      <c r="G40" s="28" t="s">
        <v>124</v>
      </c>
    </row>
    <row r="41" spans="1:7" s="14" customFormat="1">
      <c r="A41" s="21" t="s">
        <v>17</v>
      </c>
      <c r="B41" s="21" t="s">
        <v>3</v>
      </c>
      <c r="C41" s="20" t="s">
        <v>5</v>
      </c>
      <c r="D41" s="20" t="s">
        <v>6</v>
      </c>
      <c r="E41" s="20" t="s">
        <v>8</v>
      </c>
      <c r="F41" s="22" t="s">
        <v>8</v>
      </c>
      <c r="G41" s="23" t="s">
        <v>124</v>
      </c>
    </row>
    <row r="42" spans="1:7" s="14" customFormat="1">
      <c r="A42" s="30" t="s">
        <v>158</v>
      </c>
      <c r="B42" s="30" t="s">
        <v>4</v>
      </c>
      <c r="C42" s="29" t="s">
        <v>34</v>
      </c>
      <c r="D42" s="29" t="s">
        <v>31</v>
      </c>
      <c r="E42" s="29" t="s">
        <v>8</v>
      </c>
      <c r="F42" s="31" t="s">
        <v>8</v>
      </c>
      <c r="G42" s="32">
        <f>Main!G31</f>
        <v>0</v>
      </c>
    </row>
    <row r="43" spans="1:7" s="14" customFormat="1">
      <c r="A43" s="13" t="s">
        <v>159</v>
      </c>
      <c r="B43" s="13" t="s">
        <v>63</v>
      </c>
      <c r="C43" s="6" t="s">
        <v>32</v>
      </c>
      <c r="D43" s="6" t="s">
        <v>35</v>
      </c>
      <c r="E43" s="6" t="s">
        <v>7</v>
      </c>
      <c r="F43" s="13" t="s">
        <v>136</v>
      </c>
      <c r="G43" s="25" t="s">
        <v>8</v>
      </c>
    </row>
    <row r="44" spans="1:7" s="14" customFormat="1">
      <c r="A44" s="27" t="s">
        <v>160</v>
      </c>
      <c r="B44" s="27" t="s">
        <v>154</v>
      </c>
      <c r="C44" s="26" t="s">
        <v>5</v>
      </c>
      <c r="D44" s="26" t="s">
        <v>155</v>
      </c>
      <c r="E44" s="26" t="s">
        <v>8</v>
      </c>
      <c r="F44" s="28" t="s">
        <v>8</v>
      </c>
      <c r="G44" s="28" t="s">
        <v>124</v>
      </c>
    </row>
    <row r="45" spans="1:7" s="14" customFormat="1">
      <c r="A45" s="21" t="s">
        <v>17</v>
      </c>
      <c r="B45" s="21" t="s">
        <v>3</v>
      </c>
      <c r="C45" s="20" t="s">
        <v>5</v>
      </c>
      <c r="D45" s="20" t="s">
        <v>6</v>
      </c>
      <c r="E45" s="20" t="s">
        <v>8</v>
      </c>
      <c r="F45" s="22" t="s">
        <v>8</v>
      </c>
      <c r="G45" s="23" t="s">
        <v>124</v>
      </c>
    </row>
    <row r="46" spans="1:7" s="14" customFormat="1">
      <c r="A46" s="30" t="s">
        <v>161</v>
      </c>
      <c r="B46" s="30" t="s">
        <v>4</v>
      </c>
      <c r="C46" s="29" t="s">
        <v>34</v>
      </c>
      <c r="D46" s="29" t="s">
        <v>31</v>
      </c>
      <c r="E46" s="29" t="s">
        <v>8</v>
      </c>
      <c r="F46" s="31" t="s">
        <v>8</v>
      </c>
      <c r="G46" s="32">
        <f>Main!G34</f>
        <v>0</v>
      </c>
    </row>
    <row r="47" spans="1:7" s="14" customFormat="1">
      <c r="A47" s="13" t="s">
        <v>162</v>
      </c>
      <c r="B47" s="13" t="s">
        <v>64</v>
      </c>
      <c r="C47" s="6" t="s">
        <v>32</v>
      </c>
      <c r="D47" s="6" t="s">
        <v>35</v>
      </c>
      <c r="E47" s="6" t="s">
        <v>7</v>
      </c>
      <c r="F47" s="13" t="s">
        <v>137</v>
      </c>
      <c r="G47" s="25" t="s">
        <v>8</v>
      </c>
    </row>
    <row r="48" spans="1:7" s="14" customFormat="1">
      <c r="A48" s="27" t="s">
        <v>163</v>
      </c>
      <c r="B48" s="27" t="s">
        <v>154</v>
      </c>
      <c r="C48" s="26" t="s">
        <v>5</v>
      </c>
      <c r="D48" s="26" t="s">
        <v>155</v>
      </c>
      <c r="E48" s="26" t="s">
        <v>8</v>
      </c>
      <c r="F48" s="28" t="s">
        <v>8</v>
      </c>
      <c r="G48" s="28" t="s">
        <v>124</v>
      </c>
    </row>
    <row r="49" spans="1:7" s="14" customFormat="1">
      <c r="A49" s="21" t="s">
        <v>17</v>
      </c>
      <c r="B49" s="21" t="s">
        <v>3</v>
      </c>
      <c r="C49" s="20" t="s">
        <v>5</v>
      </c>
      <c r="D49" s="20" t="s">
        <v>6</v>
      </c>
      <c r="E49" s="20" t="s">
        <v>8</v>
      </c>
      <c r="F49" s="22" t="s">
        <v>8</v>
      </c>
      <c r="G49" s="23" t="s">
        <v>124</v>
      </c>
    </row>
    <row r="50" spans="1:7" s="14" customFormat="1">
      <c r="A50" s="30" t="s">
        <v>164</v>
      </c>
      <c r="B50" s="30" t="s">
        <v>4</v>
      </c>
      <c r="C50" s="29" t="s">
        <v>34</v>
      </c>
      <c r="D50" s="29" t="s">
        <v>31</v>
      </c>
      <c r="E50" s="29" t="s">
        <v>8</v>
      </c>
      <c r="F50" s="31" t="s">
        <v>8</v>
      </c>
      <c r="G50" s="32">
        <f>Main!G37</f>
        <v>0</v>
      </c>
    </row>
    <row r="51" spans="1:7" s="14" customFormat="1">
      <c r="A51" s="13" t="s">
        <v>165</v>
      </c>
      <c r="B51" s="13" t="s">
        <v>65</v>
      </c>
      <c r="C51" s="6" t="s">
        <v>32</v>
      </c>
      <c r="D51" s="6" t="s">
        <v>35</v>
      </c>
      <c r="E51" s="6" t="s">
        <v>7</v>
      </c>
      <c r="F51" s="13" t="s">
        <v>138</v>
      </c>
      <c r="G51" s="25" t="s">
        <v>8</v>
      </c>
    </row>
    <row r="52" spans="1:7" s="14" customFormat="1">
      <c r="A52" s="27" t="s">
        <v>166</v>
      </c>
      <c r="B52" s="27" t="s">
        <v>154</v>
      </c>
      <c r="C52" s="26" t="s">
        <v>5</v>
      </c>
      <c r="D52" s="26" t="s">
        <v>155</v>
      </c>
      <c r="E52" s="26" t="s">
        <v>8</v>
      </c>
      <c r="F52" s="28" t="s">
        <v>8</v>
      </c>
      <c r="G52" s="28" t="s">
        <v>124</v>
      </c>
    </row>
    <row r="53" spans="1:7" s="14" customFormat="1">
      <c r="A53" s="21" t="s">
        <v>17</v>
      </c>
      <c r="B53" s="21" t="s">
        <v>3</v>
      </c>
      <c r="C53" s="20" t="s">
        <v>5</v>
      </c>
      <c r="D53" s="20" t="s">
        <v>6</v>
      </c>
      <c r="E53" s="20" t="s">
        <v>8</v>
      </c>
      <c r="F53" s="22" t="s">
        <v>8</v>
      </c>
      <c r="G53" s="23" t="s">
        <v>124</v>
      </c>
    </row>
    <row r="54" spans="1:7" s="14" customFormat="1">
      <c r="A54" s="30" t="s">
        <v>167</v>
      </c>
      <c r="B54" s="30" t="s">
        <v>4</v>
      </c>
      <c r="C54" s="29" t="s">
        <v>34</v>
      </c>
      <c r="D54" s="29" t="s">
        <v>31</v>
      </c>
      <c r="E54" s="29" t="s">
        <v>8</v>
      </c>
      <c r="F54" s="31" t="s">
        <v>8</v>
      </c>
      <c r="G54" s="32">
        <f>Main!G40</f>
        <v>0</v>
      </c>
    </row>
    <row r="55" spans="1:7" s="14" customFormat="1">
      <c r="A55" s="13" t="s">
        <v>168</v>
      </c>
      <c r="B55" s="13" t="s">
        <v>66</v>
      </c>
      <c r="C55" s="6" t="s">
        <v>32</v>
      </c>
      <c r="D55" s="6" t="s">
        <v>35</v>
      </c>
      <c r="E55" s="6" t="s">
        <v>7</v>
      </c>
      <c r="F55" s="13" t="s">
        <v>139</v>
      </c>
      <c r="G55" s="25" t="s">
        <v>8</v>
      </c>
    </row>
    <row r="56" spans="1:7" s="14" customFormat="1">
      <c r="A56" s="27" t="s">
        <v>169</v>
      </c>
      <c r="B56" s="27" t="s">
        <v>154</v>
      </c>
      <c r="C56" s="26" t="s">
        <v>5</v>
      </c>
      <c r="D56" s="26" t="s">
        <v>155</v>
      </c>
      <c r="E56" s="26" t="s">
        <v>8</v>
      </c>
      <c r="F56" s="28" t="s">
        <v>8</v>
      </c>
      <c r="G56" s="28" t="s">
        <v>124</v>
      </c>
    </row>
    <row r="57" spans="1:7" s="14" customFormat="1">
      <c r="A57" s="21" t="s">
        <v>17</v>
      </c>
      <c r="B57" s="21" t="s">
        <v>3</v>
      </c>
      <c r="C57" s="20" t="s">
        <v>5</v>
      </c>
      <c r="D57" s="20" t="s">
        <v>6</v>
      </c>
      <c r="E57" s="20" t="s">
        <v>8</v>
      </c>
      <c r="F57" s="22" t="s">
        <v>8</v>
      </c>
      <c r="G57" s="23" t="s">
        <v>124</v>
      </c>
    </row>
    <row r="58" spans="1:7" s="14" customFormat="1">
      <c r="A58" s="30" t="s">
        <v>170</v>
      </c>
      <c r="B58" s="30" t="s">
        <v>4</v>
      </c>
      <c r="C58" s="29" t="s">
        <v>34</v>
      </c>
      <c r="D58" s="29" t="s">
        <v>31</v>
      </c>
      <c r="E58" s="29" t="s">
        <v>8</v>
      </c>
      <c r="F58" s="31" t="s">
        <v>8</v>
      </c>
      <c r="G58" s="32">
        <f>Main!G43</f>
        <v>0</v>
      </c>
    </row>
    <row r="59" spans="1:7" s="14" customFormat="1">
      <c r="A59" s="13" t="s">
        <v>171</v>
      </c>
      <c r="B59" s="13" t="s">
        <v>67</v>
      </c>
      <c r="C59" s="6" t="s">
        <v>32</v>
      </c>
      <c r="D59" s="6" t="s">
        <v>35</v>
      </c>
      <c r="E59" s="6" t="s">
        <v>7</v>
      </c>
      <c r="F59" s="13" t="s">
        <v>140</v>
      </c>
      <c r="G59" s="25" t="s">
        <v>8</v>
      </c>
    </row>
    <row r="60" spans="1:7" s="14" customFormat="1">
      <c r="A60" s="27" t="s">
        <v>172</v>
      </c>
      <c r="B60" s="27" t="s">
        <v>154</v>
      </c>
      <c r="C60" s="26" t="s">
        <v>5</v>
      </c>
      <c r="D60" s="26" t="s">
        <v>155</v>
      </c>
      <c r="E60" s="26" t="s">
        <v>8</v>
      </c>
      <c r="F60" s="28" t="s">
        <v>8</v>
      </c>
      <c r="G60" s="28" t="s">
        <v>124</v>
      </c>
    </row>
    <row r="61" spans="1:7" s="14" customFormat="1">
      <c r="A61" s="21" t="s">
        <v>17</v>
      </c>
      <c r="B61" s="21" t="s">
        <v>3</v>
      </c>
      <c r="C61" s="20" t="s">
        <v>5</v>
      </c>
      <c r="D61" s="20" t="s">
        <v>6</v>
      </c>
      <c r="E61" s="20" t="s">
        <v>8</v>
      </c>
      <c r="F61" s="22" t="s">
        <v>8</v>
      </c>
      <c r="G61" s="23" t="s">
        <v>124</v>
      </c>
    </row>
    <row r="62" spans="1:7" s="14" customFormat="1">
      <c r="A62" s="30" t="s">
        <v>173</v>
      </c>
      <c r="B62" s="30" t="s">
        <v>4</v>
      </c>
      <c r="C62" s="29" t="s">
        <v>34</v>
      </c>
      <c r="D62" s="29" t="s">
        <v>31</v>
      </c>
      <c r="E62" s="29" t="s">
        <v>8</v>
      </c>
      <c r="F62" s="31" t="s">
        <v>8</v>
      </c>
      <c r="G62" s="32">
        <f>Main!G46</f>
        <v>0</v>
      </c>
    </row>
    <row r="63" spans="1:7" s="14" customFormat="1">
      <c r="A63" s="13" t="s">
        <v>174</v>
      </c>
      <c r="B63" s="13" t="s">
        <v>68</v>
      </c>
      <c r="C63" s="6" t="s">
        <v>32</v>
      </c>
      <c r="D63" s="6" t="s">
        <v>35</v>
      </c>
      <c r="E63" s="6" t="s">
        <v>7</v>
      </c>
      <c r="F63" s="13" t="s">
        <v>141</v>
      </c>
      <c r="G63" s="25" t="s">
        <v>8</v>
      </c>
    </row>
    <row r="64" spans="1:7" s="14" customFormat="1">
      <c r="A64" s="27" t="s">
        <v>175</v>
      </c>
      <c r="B64" s="27" t="s">
        <v>154</v>
      </c>
      <c r="C64" s="26" t="s">
        <v>5</v>
      </c>
      <c r="D64" s="26" t="s">
        <v>155</v>
      </c>
      <c r="E64" s="26" t="s">
        <v>8</v>
      </c>
      <c r="F64" s="28" t="s">
        <v>8</v>
      </c>
      <c r="G64" s="28" t="s">
        <v>124</v>
      </c>
    </row>
    <row r="65" spans="1:7" s="14" customFormat="1">
      <c r="A65" s="21" t="s">
        <v>17</v>
      </c>
      <c r="B65" s="21" t="s">
        <v>3</v>
      </c>
      <c r="C65" s="20" t="s">
        <v>5</v>
      </c>
      <c r="D65" s="20" t="s">
        <v>6</v>
      </c>
      <c r="E65" s="20" t="s">
        <v>8</v>
      </c>
      <c r="F65" s="22" t="s">
        <v>8</v>
      </c>
      <c r="G65" s="23" t="s">
        <v>124</v>
      </c>
    </row>
    <row r="66" spans="1:7" s="14" customFormat="1">
      <c r="A66" s="30" t="s">
        <v>176</v>
      </c>
      <c r="B66" s="30" t="s">
        <v>4</v>
      </c>
      <c r="C66" s="29" t="s">
        <v>34</v>
      </c>
      <c r="D66" s="29" t="s">
        <v>31</v>
      </c>
      <c r="E66" s="29" t="s">
        <v>8</v>
      </c>
      <c r="F66" s="31" t="s">
        <v>8</v>
      </c>
      <c r="G66" s="32">
        <f>Main!G49</f>
        <v>0</v>
      </c>
    </row>
    <row r="67" spans="1:7" s="14" customFormat="1">
      <c r="A67" s="13" t="s">
        <v>177</v>
      </c>
      <c r="B67" s="13" t="s">
        <v>69</v>
      </c>
      <c r="C67" s="6" t="s">
        <v>32</v>
      </c>
      <c r="D67" s="6" t="s">
        <v>35</v>
      </c>
      <c r="E67" s="6" t="s">
        <v>7</v>
      </c>
      <c r="F67" s="13" t="s">
        <v>142</v>
      </c>
      <c r="G67" s="25" t="s">
        <v>8</v>
      </c>
    </row>
    <row r="68" spans="1:7" s="14" customFormat="1">
      <c r="A68" s="27" t="s">
        <v>178</v>
      </c>
      <c r="B68" s="27" t="s">
        <v>154</v>
      </c>
      <c r="C68" s="26" t="s">
        <v>5</v>
      </c>
      <c r="D68" s="26" t="s">
        <v>155</v>
      </c>
      <c r="E68" s="26" t="s">
        <v>8</v>
      </c>
      <c r="F68" s="28" t="s">
        <v>8</v>
      </c>
      <c r="G68" s="28" t="s">
        <v>124</v>
      </c>
    </row>
    <row r="69" spans="1:7" s="14" customFormat="1">
      <c r="A69" s="21" t="s">
        <v>17</v>
      </c>
      <c r="B69" s="21" t="s">
        <v>3</v>
      </c>
      <c r="C69" s="20" t="s">
        <v>5</v>
      </c>
      <c r="D69" s="20" t="s">
        <v>6</v>
      </c>
      <c r="E69" s="20" t="s">
        <v>8</v>
      </c>
      <c r="F69" s="22" t="s">
        <v>8</v>
      </c>
      <c r="G69" s="23" t="s">
        <v>124</v>
      </c>
    </row>
    <row r="70" spans="1:7" s="14" customFormat="1">
      <c r="A70" s="30" t="s">
        <v>179</v>
      </c>
      <c r="B70" s="30" t="s">
        <v>4</v>
      </c>
      <c r="C70" s="29" t="s">
        <v>34</v>
      </c>
      <c r="D70" s="29" t="s">
        <v>31</v>
      </c>
      <c r="E70" s="29" t="s">
        <v>8</v>
      </c>
      <c r="F70" s="31" t="s">
        <v>8</v>
      </c>
      <c r="G70" s="32">
        <f>Main!G52</f>
        <v>0</v>
      </c>
    </row>
    <row r="71" spans="1:7" s="14" customFormat="1">
      <c r="A71" s="13" t="s">
        <v>180</v>
      </c>
      <c r="B71" s="13" t="s">
        <v>70</v>
      </c>
      <c r="C71" s="6" t="s">
        <v>32</v>
      </c>
      <c r="D71" s="6" t="s">
        <v>35</v>
      </c>
      <c r="E71" s="6" t="s">
        <v>7</v>
      </c>
      <c r="F71" s="13" t="s">
        <v>143</v>
      </c>
      <c r="G71" s="25" t="s">
        <v>8</v>
      </c>
    </row>
    <row r="72" spans="1:7" s="14" customFormat="1">
      <c r="A72" s="27" t="s">
        <v>181</v>
      </c>
      <c r="B72" s="27" t="s">
        <v>154</v>
      </c>
      <c r="C72" s="26" t="s">
        <v>5</v>
      </c>
      <c r="D72" s="26" t="s">
        <v>155</v>
      </c>
      <c r="E72" s="26" t="s">
        <v>8</v>
      </c>
      <c r="F72" s="28" t="s">
        <v>8</v>
      </c>
      <c r="G72" s="28" t="s">
        <v>124</v>
      </c>
    </row>
    <row r="73" spans="1:7" s="14" customFormat="1">
      <c r="A73" s="21" t="s">
        <v>17</v>
      </c>
      <c r="B73" s="21" t="s">
        <v>3</v>
      </c>
      <c r="C73" s="20" t="s">
        <v>5</v>
      </c>
      <c r="D73" s="20" t="s">
        <v>6</v>
      </c>
      <c r="E73" s="20" t="s">
        <v>8</v>
      </c>
      <c r="F73" s="22" t="s">
        <v>8</v>
      </c>
      <c r="G73" s="23" t="s">
        <v>124</v>
      </c>
    </row>
    <row r="74" spans="1:7" s="14" customFormat="1">
      <c r="A74" s="30" t="s">
        <v>182</v>
      </c>
      <c r="B74" s="30" t="s">
        <v>4</v>
      </c>
      <c r="C74" s="29" t="s">
        <v>34</v>
      </c>
      <c r="D74" s="29" t="s">
        <v>31</v>
      </c>
      <c r="E74" s="29" t="s">
        <v>8</v>
      </c>
      <c r="F74" s="31" t="s">
        <v>8</v>
      </c>
      <c r="G74" s="32">
        <f>Main!G55</f>
        <v>0</v>
      </c>
    </row>
    <row r="75" spans="1:7">
      <c r="A75" s="13" t="s">
        <v>183</v>
      </c>
      <c r="B75" s="13" t="s">
        <v>71</v>
      </c>
      <c r="C75" s="6" t="s">
        <v>32</v>
      </c>
      <c r="D75" s="6" t="s">
        <v>35</v>
      </c>
      <c r="E75" s="6" t="s">
        <v>7</v>
      </c>
      <c r="F75" s="13" t="s">
        <v>144</v>
      </c>
      <c r="G75" s="25" t="s">
        <v>8</v>
      </c>
    </row>
    <row r="76" spans="1:7">
      <c r="A76" s="27" t="s">
        <v>184</v>
      </c>
      <c r="B76" s="27" t="s">
        <v>154</v>
      </c>
      <c r="C76" s="26" t="s">
        <v>5</v>
      </c>
      <c r="D76" s="26" t="s">
        <v>155</v>
      </c>
      <c r="E76" s="26" t="s">
        <v>8</v>
      </c>
      <c r="F76" s="28" t="s">
        <v>8</v>
      </c>
      <c r="G76" s="28" t="s">
        <v>124</v>
      </c>
    </row>
    <row r="77" spans="1:7" s="14" customFormat="1">
      <c r="A77" s="21" t="s">
        <v>17</v>
      </c>
      <c r="B77" s="21" t="s">
        <v>3</v>
      </c>
      <c r="C77" s="20" t="s">
        <v>5</v>
      </c>
      <c r="D77" s="20" t="s">
        <v>6</v>
      </c>
      <c r="E77" s="20" t="s">
        <v>8</v>
      </c>
      <c r="F77" s="22" t="s">
        <v>8</v>
      </c>
      <c r="G77" s="23" t="s">
        <v>124</v>
      </c>
    </row>
    <row r="78" spans="1:7" s="14" customFormat="1">
      <c r="A78" s="30" t="s">
        <v>185</v>
      </c>
      <c r="B78" s="30" t="s">
        <v>4</v>
      </c>
      <c r="C78" s="29" t="s">
        <v>34</v>
      </c>
      <c r="D78" s="29" t="s">
        <v>31</v>
      </c>
      <c r="E78" s="29" t="s">
        <v>8</v>
      </c>
      <c r="F78" s="31" t="s">
        <v>8</v>
      </c>
      <c r="G78" s="32">
        <f>Main!G58</f>
        <v>0</v>
      </c>
    </row>
    <row r="79" spans="1:7">
      <c r="A79" s="13" t="s">
        <v>186</v>
      </c>
      <c r="B79" s="13" t="s">
        <v>72</v>
      </c>
      <c r="C79" s="6" t="s">
        <v>32</v>
      </c>
      <c r="D79" s="6" t="s">
        <v>35</v>
      </c>
      <c r="E79" s="6" t="s">
        <v>7</v>
      </c>
      <c r="F79" s="13" t="s">
        <v>145</v>
      </c>
      <c r="G79" s="25" t="s">
        <v>8</v>
      </c>
    </row>
    <row r="80" spans="1:7">
      <c r="A80" s="27" t="s">
        <v>187</v>
      </c>
      <c r="B80" s="27" t="s">
        <v>154</v>
      </c>
      <c r="C80" s="26" t="s">
        <v>5</v>
      </c>
      <c r="D80" s="26" t="s">
        <v>155</v>
      </c>
      <c r="E80" s="26" t="s">
        <v>8</v>
      </c>
      <c r="F80" s="28" t="s">
        <v>8</v>
      </c>
      <c r="G80" s="28" t="s">
        <v>124</v>
      </c>
    </row>
    <row r="81" spans="1:7" s="14" customFormat="1">
      <c r="A81" s="21" t="s">
        <v>17</v>
      </c>
      <c r="B81" s="21" t="s">
        <v>3</v>
      </c>
      <c r="C81" s="20" t="s">
        <v>5</v>
      </c>
      <c r="D81" s="20" t="s">
        <v>6</v>
      </c>
      <c r="E81" s="20" t="s">
        <v>8</v>
      </c>
      <c r="F81" s="22" t="s">
        <v>8</v>
      </c>
      <c r="G81" s="23" t="s">
        <v>124</v>
      </c>
    </row>
    <row r="82" spans="1:7" s="14" customFormat="1">
      <c r="A82" s="30" t="s">
        <v>188</v>
      </c>
      <c r="B82" s="30" t="s">
        <v>4</v>
      </c>
      <c r="C82" s="29" t="s">
        <v>34</v>
      </c>
      <c r="D82" s="29" t="s">
        <v>31</v>
      </c>
      <c r="E82" s="29" t="s">
        <v>8</v>
      </c>
      <c r="F82" s="31" t="s">
        <v>8</v>
      </c>
      <c r="G82" s="32">
        <f>Main!G61</f>
        <v>0</v>
      </c>
    </row>
    <row r="83" spans="1:7">
      <c r="A83" s="13" t="s">
        <v>189</v>
      </c>
      <c r="B83" s="13" t="s">
        <v>73</v>
      </c>
      <c r="C83" s="6" t="s">
        <v>32</v>
      </c>
      <c r="D83" s="6" t="s">
        <v>35</v>
      </c>
      <c r="E83" s="6" t="s">
        <v>7</v>
      </c>
      <c r="F83" s="13" t="s">
        <v>146</v>
      </c>
      <c r="G83" s="25" t="s">
        <v>8</v>
      </c>
    </row>
    <row r="84" spans="1:7">
      <c r="A84" s="27" t="s">
        <v>190</v>
      </c>
      <c r="B84" s="27" t="s">
        <v>154</v>
      </c>
      <c r="C84" s="26" t="s">
        <v>5</v>
      </c>
      <c r="D84" s="26" t="s">
        <v>155</v>
      </c>
      <c r="E84" s="26" t="s">
        <v>8</v>
      </c>
      <c r="F84" s="28" t="s">
        <v>8</v>
      </c>
      <c r="G84" s="28" t="s">
        <v>124</v>
      </c>
    </row>
    <row r="85" spans="1:7" s="14" customFormat="1">
      <c r="A85" s="21" t="s">
        <v>17</v>
      </c>
      <c r="B85" s="21" t="s">
        <v>3</v>
      </c>
      <c r="C85" s="20" t="s">
        <v>5</v>
      </c>
      <c r="D85" s="20" t="s">
        <v>6</v>
      </c>
      <c r="E85" s="20" t="s">
        <v>8</v>
      </c>
      <c r="F85" s="22" t="s">
        <v>8</v>
      </c>
      <c r="G85" s="23" t="s">
        <v>124</v>
      </c>
    </row>
    <row r="86" spans="1:7" s="14" customFormat="1">
      <c r="A86" s="30" t="s">
        <v>191</v>
      </c>
      <c r="B86" s="30" t="s">
        <v>4</v>
      </c>
      <c r="C86" s="29" t="s">
        <v>34</v>
      </c>
      <c r="D86" s="29" t="s">
        <v>31</v>
      </c>
      <c r="E86" s="29" t="s">
        <v>8</v>
      </c>
      <c r="F86" s="31" t="s">
        <v>8</v>
      </c>
      <c r="G86" s="32">
        <f>Main!G64</f>
        <v>0</v>
      </c>
    </row>
    <row r="87" spans="1:7">
      <c r="A87" s="13" t="s">
        <v>192</v>
      </c>
      <c r="B87" s="13" t="s">
        <v>74</v>
      </c>
      <c r="C87" s="6" t="s">
        <v>32</v>
      </c>
      <c r="D87" s="6" t="s">
        <v>35</v>
      </c>
      <c r="E87" s="6" t="s">
        <v>7</v>
      </c>
      <c r="F87" s="13" t="s">
        <v>147</v>
      </c>
      <c r="G87" s="25" t="s">
        <v>8</v>
      </c>
    </row>
    <row r="88" spans="1:7">
      <c r="A88" s="27" t="s">
        <v>193</v>
      </c>
      <c r="B88" s="27" t="s">
        <v>154</v>
      </c>
      <c r="C88" s="26" t="s">
        <v>5</v>
      </c>
      <c r="D88" s="26" t="s">
        <v>155</v>
      </c>
      <c r="E88" s="26" t="s">
        <v>8</v>
      </c>
      <c r="F88" s="28" t="s">
        <v>8</v>
      </c>
      <c r="G88" s="28" t="s">
        <v>124</v>
      </c>
    </row>
    <row r="89" spans="1:7" s="14" customFormat="1">
      <c r="A89" s="21" t="s">
        <v>17</v>
      </c>
      <c r="B89" s="21" t="s">
        <v>3</v>
      </c>
      <c r="C89" s="20" t="s">
        <v>5</v>
      </c>
      <c r="D89" s="20" t="s">
        <v>6</v>
      </c>
      <c r="E89" s="20" t="s">
        <v>8</v>
      </c>
      <c r="F89" s="22" t="s">
        <v>8</v>
      </c>
      <c r="G89" s="23" t="s">
        <v>124</v>
      </c>
    </row>
    <row r="90" spans="1:7" s="14" customFormat="1">
      <c r="A90" s="30" t="s">
        <v>194</v>
      </c>
      <c r="B90" s="30" t="s">
        <v>4</v>
      </c>
      <c r="C90" s="29" t="s">
        <v>34</v>
      </c>
      <c r="D90" s="29" t="s">
        <v>31</v>
      </c>
      <c r="E90" s="29" t="s">
        <v>8</v>
      </c>
      <c r="F90" s="31" t="s">
        <v>8</v>
      </c>
      <c r="G90" s="32">
        <f>Main!G67</f>
        <v>0</v>
      </c>
    </row>
    <row r="91" spans="1:7">
      <c r="A91" s="13" t="s">
        <v>195</v>
      </c>
      <c r="B91" s="13" t="s">
        <v>75</v>
      </c>
      <c r="C91" s="6" t="s">
        <v>32</v>
      </c>
      <c r="D91" s="6" t="s">
        <v>35</v>
      </c>
      <c r="E91" s="6" t="s">
        <v>7</v>
      </c>
      <c r="F91" s="13" t="s">
        <v>148</v>
      </c>
      <c r="G91" s="25" t="s">
        <v>8</v>
      </c>
    </row>
    <row r="92" spans="1:7">
      <c r="A92" s="27" t="s">
        <v>196</v>
      </c>
      <c r="B92" s="27" t="s">
        <v>154</v>
      </c>
      <c r="C92" s="26" t="s">
        <v>5</v>
      </c>
      <c r="D92" s="26" t="s">
        <v>155</v>
      </c>
      <c r="E92" s="26" t="s">
        <v>8</v>
      </c>
      <c r="F92" s="28" t="s">
        <v>8</v>
      </c>
      <c r="G92" s="28" t="s">
        <v>124</v>
      </c>
    </row>
    <row r="93" spans="1:7" s="14" customFormat="1">
      <c r="A93" s="21" t="s">
        <v>17</v>
      </c>
      <c r="B93" s="21" t="s">
        <v>3</v>
      </c>
      <c r="C93" s="20" t="s">
        <v>5</v>
      </c>
      <c r="D93" s="20" t="s">
        <v>6</v>
      </c>
      <c r="E93" s="20" t="s">
        <v>8</v>
      </c>
      <c r="F93" s="22" t="s">
        <v>8</v>
      </c>
      <c r="G93" s="23" t="s">
        <v>124</v>
      </c>
    </row>
    <row r="94" spans="1:7" s="14" customFormat="1">
      <c r="A94" s="30" t="s">
        <v>197</v>
      </c>
      <c r="B94" s="30" t="s">
        <v>4</v>
      </c>
      <c r="C94" s="29" t="s">
        <v>34</v>
      </c>
      <c r="D94" s="29" t="s">
        <v>31</v>
      </c>
      <c r="E94" s="29" t="s">
        <v>8</v>
      </c>
      <c r="F94" s="31" t="s">
        <v>8</v>
      </c>
      <c r="G94" s="32">
        <f>Main!G70</f>
        <v>0</v>
      </c>
    </row>
    <row r="95" spans="1:7">
      <c r="A95" s="13" t="s">
        <v>198</v>
      </c>
      <c r="B95" s="13" t="s">
        <v>76</v>
      </c>
      <c r="C95" s="6" t="s">
        <v>32</v>
      </c>
      <c r="D95" s="6" t="s">
        <v>35</v>
      </c>
      <c r="E95" s="6" t="s">
        <v>7</v>
      </c>
      <c r="F95" s="13" t="s">
        <v>149</v>
      </c>
      <c r="G95" s="25" t="s">
        <v>8</v>
      </c>
    </row>
    <row r="96" spans="1:7">
      <c r="A96" s="27" t="s">
        <v>199</v>
      </c>
      <c r="B96" s="27" t="s">
        <v>154</v>
      </c>
      <c r="C96" s="26" t="s">
        <v>5</v>
      </c>
      <c r="D96" s="26" t="s">
        <v>155</v>
      </c>
      <c r="E96" s="26" t="s">
        <v>8</v>
      </c>
      <c r="F96" s="28" t="s">
        <v>8</v>
      </c>
      <c r="G96" s="28" t="s">
        <v>124</v>
      </c>
    </row>
    <row r="97" spans="1:7" s="14" customFormat="1">
      <c r="A97" s="21" t="s">
        <v>17</v>
      </c>
      <c r="B97" s="21" t="s">
        <v>3</v>
      </c>
      <c r="C97" s="20" t="s">
        <v>5</v>
      </c>
      <c r="D97" s="20" t="s">
        <v>6</v>
      </c>
      <c r="E97" s="20" t="s">
        <v>8</v>
      </c>
      <c r="F97" s="22" t="s">
        <v>8</v>
      </c>
      <c r="G97" s="23" t="s">
        <v>124</v>
      </c>
    </row>
    <row r="98" spans="1:7" s="14" customFormat="1">
      <c r="A98" s="30" t="s">
        <v>200</v>
      </c>
      <c r="B98" s="30" t="s">
        <v>4</v>
      </c>
      <c r="C98" s="29" t="s">
        <v>34</v>
      </c>
      <c r="D98" s="29" t="s">
        <v>31</v>
      </c>
      <c r="E98" s="29" t="s">
        <v>8</v>
      </c>
      <c r="F98" s="31" t="s">
        <v>8</v>
      </c>
      <c r="G98" s="32">
        <f>Main!G73</f>
        <v>0</v>
      </c>
    </row>
    <row r="99" spans="1:7">
      <c r="A99" s="13" t="s">
        <v>201</v>
      </c>
      <c r="B99" s="13" t="s">
        <v>77</v>
      </c>
      <c r="C99" s="6" t="s">
        <v>32</v>
      </c>
      <c r="D99" s="6" t="s">
        <v>35</v>
      </c>
      <c r="E99" s="6" t="s">
        <v>7</v>
      </c>
      <c r="F99" s="13" t="s">
        <v>150</v>
      </c>
      <c r="G99" s="25" t="s">
        <v>8</v>
      </c>
    </row>
    <row r="100" spans="1:7">
      <c r="A100" s="27" t="s">
        <v>202</v>
      </c>
      <c r="B100" s="27" t="s">
        <v>154</v>
      </c>
      <c r="C100" s="26" t="s">
        <v>5</v>
      </c>
      <c r="D100" s="26" t="s">
        <v>155</v>
      </c>
      <c r="E100" s="26" t="s">
        <v>8</v>
      </c>
      <c r="F100" s="28" t="s">
        <v>8</v>
      </c>
      <c r="G100" s="28" t="s">
        <v>124</v>
      </c>
    </row>
    <row r="101" spans="1:7" s="14" customFormat="1">
      <c r="A101" s="21" t="s">
        <v>17</v>
      </c>
      <c r="B101" s="21" t="s">
        <v>3</v>
      </c>
      <c r="C101" s="20" t="s">
        <v>5</v>
      </c>
      <c r="D101" s="20" t="s">
        <v>6</v>
      </c>
      <c r="E101" s="20" t="s">
        <v>8</v>
      </c>
      <c r="F101" s="22" t="s">
        <v>8</v>
      </c>
      <c r="G101" s="23" t="s">
        <v>124</v>
      </c>
    </row>
    <row r="102" spans="1:7" s="14" customFormat="1">
      <c r="A102" s="30" t="s">
        <v>203</v>
      </c>
      <c r="B102" s="30" t="s">
        <v>4</v>
      </c>
      <c r="C102" s="29" t="s">
        <v>34</v>
      </c>
      <c r="D102" s="29" t="s">
        <v>31</v>
      </c>
      <c r="E102" s="29" t="s">
        <v>8</v>
      </c>
      <c r="F102" s="31" t="s">
        <v>8</v>
      </c>
      <c r="G102" s="32">
        <f>Main!G76</f>
        <v>0</v>
      </c>
    </row>
    <row r="103" spans="1:7">
      <c r="A103" s="13" t="s">
        <v>204</v>
      </c>
      <c r="B103" s="13" t="s">
        <v>78</v>
      </c>
      <c r="C103" s="6" t="s">
        <v>32</v>
      </c>
      <c r="D103" s="6" t="s">
        <v>35</v>
      </c>
      <c r="E103" s="6" t="s">
        <v>7</v>
      </c>
      <c r="F103" s="13" t="s">
        <v>151</v>
      </c>
      <c r="G103" s="25" t="s">
        <v>8</v>
      </c>
    </row>
    <row r="104" spans="1:7">
      <c r="A104" s="27" t="s">
        <v>205</v>
      </c>
      <c r="B104" s="27" t="s">
        <v>154</v>
      </c>
      <c r="C104" s="26" t="s">
        <v>5</v>
      </c>
      <c r="D104" s="26" t="s">
        <v>155</v>
      </c>
      <c r="E104" s="26" t="s">
        <v>8</v>
      </c>
      <c r="F104" s="28" t="s">
        <v>8</v>
      </c>
      <c r="G104" s="28" t="s">
        <v>124</v>
      </c>
    </row>
    <row r="105" spans="1:7" s="14" customFormat="1">
      <c r="A105" s="21" t="s">
        <v>17</v>
      </c>
      <c r="B105" s="21" t="s">
        <v>3</v>
      </c>
      <c r="C105" s="20" t="s">
        <v>5</v>
      </c>
      <c r="D105" s="20" t="s">
        <v>6</v>
      </c>
      <c r="E105" s="20" t="s">
        <v>8</v>
      </c>
      <c r="F105" s="22" t="s">
        <v>8</v>
      </c>
      <c r="G105" s="23" t="s">
        <v>124</v>
      </c>
    </row>
    <row r="106" spans="1:7" s="14" customFormat="1">
      <c r="A106" s="30" t="s">
        <v>206</v>
      </c>
      <c r="B106" s="30" t="s">
        <v>4</v>
      </c>
      <c r="C106" s="29" t="s">
        <v>34</v>
      </c>
      <c r="D106" s="29" t="s">
        <v>31</v>
      </c>
      <c r="E106" s="29" t="s">
        <v>8</v>
      </c>
      <c r="F106" s="31" t="s">
        <v>8</v>
      </c>
      <c r="G106" s="32">
        <f>Main!G79</f>
        <v>0</v>
      </c>
    </row>
    <row r="107" spans="1:7">
      <c r="A107" s="13" t="s">
        <v>207</v>
      </c>
      <c r="B107" s="13" t="s">
        <v>79</v>
      </c>
      <c r="C107" s="6" t="s">
        <v>32</v>
      </c>
      <c r="D107" s="6" t="s">
        <v>35</v>
      </c>
      <c r="E107" s="6" t="s">
        <v>7</v>
      </c>
      <c r="F107" s="13" t="s">
        <v>152</v>
      </c>
      <c r="G107" s="25" t="s">
        <v>8</v>
      </c>
    </row>
    <row r="108" spans="1:7">
      <c r="A108" s="27" t="s">
        <v>208</v>
      </c>
      <c r="B108" s="27" t="s">
        <v>154</v>
      </c>
      <c r="C108" s="26" t="s">
        <v>5</v>
      </c>
      <c r="D108" s="26" t="s">
        <v>155</v>
      </c>
      <c r="E108" s="26" t="s">
        <v>8</v>
      </c>
      <c r="F108" s="28" t="s">
        <v>8</v>
      </c>
      <c r="G108" s="28" t="s">
        <v>124</v>
      </c>
    </row>
    <row r="109" spans="1:7" s="14" customFormat="1"/>
    <row r="110" spans="1:7" s="14" customFormat="1"/>
    <row r="111" spans="1:7">
      <c r="A111" s="7"/>
      <c r="B111" s="7"/>
      <c r="C111" s="6"/>
      <c r="D111" s="6"/>
      <c r="E111" s="6"/>
      <c r="G111" s="7"/>
    </row>
  </sheetData>
  <phoneticPr fontId="24" type="noConversion"/>
  <hyperlinks>
    <hyperlink ref="G7" r:id="rId1" display="Password@1" xr:uid="{5E866F8A-390F-44A0-9924-A59750C687B0}"/>
    <hyperlink ref="G15" r:id="rId2" display="https://fhir-app.1up.health/vnsny-lower-env-select-phi" xr:uid="{CC5ECD97-FA6C-49E4-BF95-F4394EA40CE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DC5D-0632-4513-A80A-B923D3AAF8BA}">
  <dimension ref="A1:K30"/>
  <sheetViews>
    <sheetView topLeftCell="G1" workbookViewId="0">
      <selection activeCell="I4" sqref="I4"/>
    </sheetView>
  </sheetViews>
  <sheetFormatPr defaultColWidth="9.1796875" defaultRowHeight="14.5"/>
  <cols>
    <col min="1" max="1" width="12.7265625" style="6" customWidth="1"/>
    <col min="2" max="2" width="46" style="7" bestFit="1" customWidth="1"/>
    <col min="3" max="3" width="15.6328125" style="6" bestFit="1" customWidth="1"/>
    <col min="4" max="4" width="11.54296875" style="6" bestFit="1" customWidth="1"/>
    <col min="5" max="5" width="16.54296875" style="6" bestFit="1" customWidth="1"/>
    <col min="6" max="6" width="46.6328125" style="14" bestFit="1" customWidth="1"/>
    <col min="7" max="7" width="69.08984375" style="7" bestFit="1" customWidth="1"/>
    <col min="8" max="8" width="7.1796875" style="14" bestFit="1" customWidth="1"/>
    <col min="9" max="9" width="47.08984375" style="14" bestFit="1" customWidth="1"/>
    <col min="10" max="10" width="14" style="14" bestFit="1" customWidth="1"/>
    <col min="11" max="11" width="6.7265625" style="14" bestFit="1" customWidth="1"/>
    <col min="12" max="16384" width="9.1796875" style="14"/>
  </cols>
  <sheetData>
    <row r="1" spans="1:11" ht="15.5">
      <c r="A1" s="8" t="s">
        <v>16</v>
      </c>
      <c r="B1" s="9" t="s">
        <v>0</v>
      </c>
      <c r="C1" s="10" t="s">
        <v>9</v>
      </c>
      <c r="D1" s="10" t="s">
        <v>1</v>
      </c>
      <c r="E1" s="10" t="s">
        <v>10</v>
      </c>
      <c r="F1" s="11" t="s">
        <v>11</v>
      </c>
      <c r="G1" s="12" t="s">
        <v>2</v>
      </c>
      <c r="H1" s="3" t="s">
        <v>14</v>
      </c>
      <c r="I1" s="2" t="s">
        <v>20</v>
      </c>
      <c r="J1" s="2" t="s">
        <v>21</v>
      </c>
      <c r="K1" s="2" t="s">
        <v>22</v>
      </c>
    </row>
    <row r="2" spans="1:11">
      <c r="A2" s="20" t="s">
        <v>17</v>
      </c>
      <c r="B2" s="21" t="s">
        <v>3</v>
      </c>
      <c r="C2" s="20" t="s">
        <v>5</v>
      </c>
      <c r="D2" s="20" t="s">
        <v>6</v>
      </c>
      <c r="E2" s="20" t="s">
        <v>8</v>
      </c>
      <c r="F2" s="22" t="s">
        <v>8</v>
      </c>
      <c r="G2" s="23" t="s">
        <v>41</v>
      </c>
    </row>
    <row r="3" spans="1:11">
      <c r="A3" s="20" t="s">
        <v>18</v>
      </c>
      <c r="B3" s="21" t="s">
        <v>4</v>
      </c>
      <c r="C3" s="20" t="s">
        <v>34</v>
      </c>
      <c r="D3" s="20" t="s">
        <v>31</v>
      </c>
      <c r="E3" s="20" t="s">
        <v>8</v>
      </c>
      <c r="F3" s="22" t="s">
        <v>8</v>
      </c>
      <c r="G3" s="24" t="str">
        <f>Main!G2</f>
        <v>https://vnsny.sharepoint.com/sites/VNSHealth/SitePages/MyAppsAndLinks.aspx</v>
      </c>
    </row>
    <row r="4" spans="1:11" ht="14.25" customHeight="1">
      <c r="A4" s="20" t="s">
        <v>42</v>
      </c>
      <c r="B4" s="13" t="s">
        <v>53</v>
      </c>
      <c r="C4" s="6" t="s">
        <v>32</v>
      </c>
      <c r="D4" s="6" t="s">
        <v>35</v>
      </c>
      <c r="E4" s="6" t="s">
        <v>7</v>
      </c>
      <c r="F4" s="14" t="s">
        <v>97</v>
      </c>
      <c r="G4" s="25" t="s">
        <v>8</v>
      </c>
      <c r="I4" s="14" t="str">
        <f>CONCATENATE("//div[text()=""",Table14[[#This Row],[Description]],"""","]")</f>
        <v>//div[text()="Apex Lab Order"]</v>
      </c>
      <c r="J4" s="14" t="s">
        <v>125</v>
      </c>
    </row>
    <row r="5" spans="1:11" ht="14.25" customHeight="1">
      <c r="A5" s="20" t="s">
        <v>19</v>
      </c>
      <c r="B5" s="13" t="s">
        <v>54</v>
      </c>
      <c r="C5" s="6" t="s">
        <v>32</v>
      </c>
      <c r="D5" s="6" t="s">
        <v>35</v>
      </c>
      <c r="E5" s="6" t="s">
        <v>7</v>
      </c>
      <c r="F5" s="13" t="s">
        <v>98</v>
      </c>
      <c r="G5" s="25" t="s">
        <v>8</v>
      </c>
      <c r="I5" s="14" t="str">
        <f>CONCATENATE("//div[text()=""",Table14[[#This Row],[Description]],"""","]")</f>
        <v>//div[text()="CHOICE Helps"]</v>
      </c>
    </row>
    <row r="6" spans="1:11" ht="14.25" customHeight="1">
      <c r="A6" s="20" t="s">
        <v>43</v>
      </c>
      <c r="B6" s="13" t="s">
        <v>55</v>
      </c>
      <c r="C6" s="6" t="s">
        <v>32</v>
      </c>
      <c r="D6" s="6" t="s">
        <v>35</v>
      </c>
      <c r="E6" s="6" t="s">
        <v>7</v>
      </c>
      <c r="F6" s="13" t="s">
        <v>99</v>
      </c>
      <c r="G6" s="25" t="s">
        <v>8</v>
      </c>
      <c r="I6" s="14" t="str">
        <f>CONCATENATE("//div[text()=""",Table14[[#This Row],[Description]],"""","]")</f>
        <v>//div[text()="Command Center App - VNS Health"]</v>
      </c>
    </row>
    <row r="7" spans="1:11">
      <c r="A7" s="20" t="s">
        <v>33</v>
      </c>
      <c r="B7" s="13" t="s">
        <v>56</v>
      </c>
      <c r="C7" s="6" t="s">
        <v>32</v>
      </c>
      <c r="D7" s="6" t="s">
        <v>35</v>
      </c>
      <c r="E7" s="6" t="s">
        <v>7</v>
      </c>
      <c r="F7" s="13" t="s">
        <v>100</v>
      </c>
      <c r="G7" s="25" t="s">
        <v>8</v>
      </c>
      <c r="I7" s="14" t="str">
        <f>CONCATENATE("//div[text()=""",Table14[[#This Row],[Description]],"""","]")</f>
        <v>//div[text()="DocuWare"]</v>
      </c>
    </row>
    <row r="8" spans="1:11">
      <c r="A8" s="20" t="s">
        <v>44</v>
      </c>
      <c r="B8" s="13" t="s">
        <v>57</v>
      </c>
      <c r="C8" s="6" t="s">
        <v>32</v>
      </c>
      <c r="D8" s="6" t="s">
        <v>35</v>
      </c>
      <c r="E8" s="6" t="s">
        <v>7</v>
      </c>
      <c r="F8" s="13" t="s">
        <v>101</v>
      </c>
      <c r="G8" s="25" t="s">
        <v>8</v>
      </c>
      <c r="I8" s="14" t="str">
        <f>CONCATENATE("//div[text()=""",Table14[[#This Row],[Description]],"""","]")</f>
        <v>//div[text()="eMOLST"]</v>
      </c>
    </row>
    <row r="9" spans="1:11">
      <c r="A9" s="20" t="s">
        <v>45</v>
      </c>
      <c r="B9" s="13" t="s">
        <v>58</v>
      </c>
      <c r="C9" s="6" t="s">
        <v>32</v>
      </c>
      <c r="D9" s="6" t="s">
        <v>35</v>
      </c>
      <c r="E9" s="6" t="s">
        <v>7</v>
      </c>
      <c r="F9" s="13" t="s">
        <v>102</v>
      </c>
      <c r="G9" s="25" t="s">
        <v>8</v>
      </c>
      <c r="I9" s="14" t="str">
        <f>CONCATENATE("//div[text()=""",Table14[[#This Row],[Description]],"""","]")</f>
        <v>//div[text()="Forcura"]</v>
      </c>
    </row>
    <row r="10" spans="1:11">
      <c r="A10" s="20" t="s">
        <v>46</v>
      </c>
      <c r="B10" s="13" t="s">
        <v>59</v>
      </c>
      <c r="C10" s="6" t="s">
        <v>32</v>
      </c>
      <c r="D10" s="6" t="s">
        <v>35</v>
      </c>
      <c r="E10" s="6" t="s">
        <v>7</v>
      </c>
      <c r="F10" s="13" t="s">
        <v>103</v>
      </c>
      <c r="G10" s="25" t="s">
        <v>8</v>
      </c>
      <c r="I10" s="14" t="str">
        <f>CONCATENATE("//div[text()=""",Table14[[#This Row],[Description]],"""","]")</f>
        <v>//div[text()="Guiding Care - CHOICE"]</v>
      </c>
    </row>
    <row r="11" spans="1:11">
      <c r="A11" s="20" t="s">
        <v>47</v>
      </c>
      <c r="B11" s="13" t="s">
        <v>60</v>
      </c>
      <c r="C11" s="6" t="s">
        <v>32</v>
      </c>
      <c r="D11" s="6" t="s">
        <v>35</v>
      </c>
      <c r="E11" s="6" t="s">
        <v>7</v>
      </c>
      <c r="F11" s="13" t="s">
        <v>104</v>
      </c>
      <c r="G11" s="25" t="s">
        <v>8</v>
      </c>
      <c r="I11" s="14" t="str">
        <f>CONCATENATE("//div[text()=""",Table14[[#This Row],[Description]],"""","]")</f>
        <v>//div[text()="Guiding Care - CSS"]</v>
      </c>
    </row>
    <row r="12" spans="1:11">
      <c r="A12" s="20" t="s">
        <v>48</v>
      </c>
      <c r="B12" s="13" t="s">
        <v>61</v>
      </c>
      <c r="C12" s="6" t="s">
        <v>32</v>
      </c>
      <c r="D12" s="6" t="s">
        <v>35</v>
      </c>
      <c r="E12" s="6" t="s">
        <v>7</v>
      </c>
      <c r="F12" s="13" t="s">
        <v>105</v>
      </c>
      <c r="G12" s="25" t="s">
        <v>8</v>
      </c>
      <c r="I12" s="14" t="str">
        <f>CONCATENATE("//div[text()=""",Table14[[#This Row],[Description]],"""","]")</f>
        <v>//div[text()="Guiding Care- Health Home"]</v>
      </c>
    </row>
    <row r="13" spans="1:11">
      <c r="A13" s="20" t="s">
        <v>49</v>
      </c>
      <c r="B13" s="13" t="s">
        <v>62</v>
      </c>
      <c r="C13" s="6" t="s">
        <v>32</v>
      </c>
      <c r="D13" s="6" t="s">
        <v>35</v>
      </c>
      <c r="E13" s="6" t="s">
        <v>7</v>
      </c>
      <c r="F13" s="13" t="s">
        <v>106</v>
      </c>
      <c r="G13" s="25" t="s">
        <v>8</v>
      </c>
      <c r="I13" s="14" t="str">
        <f>CONCATENATE("//div[text()=""",Table14[[#This Row],[Description]],"""","]")</f>
        <v>//div[text()="Harmony – Health Data Archive"]</v>
      </c>
    </row>
    <row r="14" spans="1:11">
      <c r="A14" s="20" t="s">
        <v>80</v>
      </c>
      <c r="B14" s="13" t="s">
        <v>63</v>
      </c>
      <c r="C14" s="6" t="s">
        <v>32</v>
      </c>
      <c r="D14" s="6" t="s">
        <v>35</v>
      </c>
      <c r="E14" s="6" t="s">
        <v>7</v>
      </c>
      <c r="F14" s="13" t="s">
        <v>107</v>
      </c>
      <c r="G14" s="25" t="s">
        <v>8</v>
      </c>
      <c r="I14" s="14" t="str">
        <f>CONCATENATE("//div[text()=""",Table14[[#This Row],[Description]],"""","]")</f>
        <v>//div[text()="HHAeXchange"]</v>
      </c>
    </row>
    <row r="15" spans="1:11">
      <c r="A15" s="20" t="s">
        <v>81</v>
      </c>
      <c r="B15" s="13" t="s">
        <v>64</v>
      </c>
      <c r="C15" s="6" t="s">
        <v>32</v>
      </c>
      <c r="D15" s="6" t="s">
        <v>35</v>
      </c>
      <c r="E15" s="6" t="s">
        <v>7</v>
      </c>
      <c r="F15" s="13" t="s">
        <v>108</v>
      </c>
      <c r="G15" s="25" t="s">
        <v>8</v>
      </c>
      <c r="I15" s="14" t="str">
        <f>CONCATENATE("//div[text()=""",Table14[[#This Row],[Description]],"""","]")</f>
        <v>//div[text()="Homecare Homebase (HCHB)"]</v>
      </c>
    </row>
    <row r="16" spans="1:11">
      <c r="A16" s="20" t="s">
        <v>82</v>
      </c>
      <c r="B16" s="13" t="s">
        <v>65</v>
      </c>
      <c r="C16" s="6" t="s">
        <v>32</v>
      </c>
      <c r="D16" s="6" t="s">
        <v>35</v>
      </c>
      <c r="E16" s="6" t="s">
        <v>7</v>
      </c>
      <c r="F16" s="13" t="s">
        <v>109</v>
      </c>
      <c r="G16" s="25" t="s">
        <v>8</v>
      </c>
      <c r="I16" s="14" t="str">
        <f>CONCATENATE("//div[text()=""",Table14[[#This Row],[Description]],"""","]")</f>
        <v>//div[text()="ImageNow"]</v>
      </c>
    </row>
    <row r="17" spans="1:9">
      <c r="A17" s="20" t="s">
        <v>83</v>
      </c>
      <c r="B17" s="13" t="s">
        <v>66</v>
      </c>
      <c r="C17" s="6" t="s">
        <v>32</v>
      </c>
      <c r="D17" s="6" t="s">
        <v>35</v>
      </c>
      <c r="E17" s="6" t="s">
        <v>7</v>
      </c>
      <c r="F17" s="13" t="s">
        <v>110</v>
      </c>
      <c r="G17" s="25" t="s">
        <v>8</v>
      </c>
      <c r="I17" s="14" t="str">
        <f>CONCATENATE("//div[text()=""",Table14[[#This Row],[Description]],"""","]")</f>
        <v>//div[text()="Innotas"]</v>
      </c>
    </row>
    <row r="18" spans="1:9">
      <c r="A18" s="20" t="s">
        <v>84</v>
      </c>
      <c r="B18" s="13" t="s">
        <v>67</v>
      </c>
      <c r="C18" s="6" t="s">
        <v>32</v>
      </c>
      <c r="D18" s="6" t="s">
        <v>35</v>
      </c>
      <c r="E18" s="6" t="s">
        <v>7</v>
      </c>
      <c r="F18" s="13" t="s">
        <v>111</v>
      </c>
      <c r="G18" s="25" t="s">
        <v>8</v>
      </c>
      <c r="I18" s="14" t="str">
        <f>CONCATENATE("//div[text()=""",Table14[[#This Row],[Description]],"""","]")</f>
        <v>//div[text()="LodeStar"]</v>
      </c>
    </row>
    <row r="19" spans="1:9">
      <c r="A19" s="20" t="s">
        <v>85</v>
      </c>
      <c r="B19" s="13" t="s">
        <v>68</v>
      </c>
      <c r="C19" s="6" t="s">
        <v>32</v>
      </c>
      <c r="D19" s="6" t="s">
        <v>35</v>
      </c>
      <c r="E19" s="6" t="s">
        <v>7</v>
      </c>
      <c r="F19" s="13" t="s">
        <v>112</v>
      </c>
      <c r="G19" s="25" t="s">
        <v>8</v>
      </c>
      <c r="I19" s="14" t="str">
        <f>CONCATENATE("//div[text()=""",Table14[[#This Row],[Description]],"""","]")</f>
        <v>//div[text()="Maize Analytics EBAS"]</v>
      </c>
    </row>
    <row r="20" spans="1:9">
      <c r="A20" s="20" t="s">
        <v>86</v>
      </c>
      <c r="B20" s="13" t="s">
        <v>69</v>
      </c>
      <c r="C20" s="6" t="s">
        <v>32</v>
      </c>
      <c r="D20" s="6" t="s">
        <v>35</v>
      </c>
      <c r="E20" s="6" t="s">
        <v>7</v>
      </c>
      <c r="F20" s="13" t="s">
        <v>113</v>
      </c>
      <c r="G20" s="25" t="s">
        <v>8</v>
      </c>
      <c r="I20" s="14" t="str">
        <f>CONCATENATE("//div[text()=""",Table14[[#This Row],[Description]],"""","]")</f>
        <v>//div[text()="Netsmart CareManager"]</v>
      </c>
    </row>
    <row r="21" spans="1:9">
      <c r="A21" s="20" t="s">
        <v>87</v>
      </c>
      <c r="B21" s="13" t="s">
        <v>70</v>
      </c>
      <c r="C21" s="6" t="s">
        <v>32</v>
      </c>
      <c r="D21" s="6" t="s">
        <v>35</v>
      </c>
      <c r="E21" s="6" t="s">
        <v>7</v>
      </c>
      <c r="F21" s="13" t="s">
        <v>114</v>
      </c>
      <c r="G21" s="25" t="s">
        <v>8</v>
      </c>
      <c r="I21" s="14" t="str">
        <f>CONCATENATE("//div[text()=""",Table14[[#This Row],[Description]],"""","]")</f>
        <v>//div[text()="OBIEE"]</v>
      </c>
    </row>
    <row r="22" spans="1:9">
      <c r="A22" s="20" t="s">
        <v>88</v>
      </c>
      <c r="B22" s="13" t="s">
        <v>71</v>
      </c>
      <c r="C22" s="6" t="s">
        <v>32</v>
      </c>
      <c r="D22" s="6" t="s">
        <v>35</v>
      </c>
      <c r="E22" s="6" t="s">
        <v>7</v>
      </c>
      <c r="F22" s="13" t="s">
        <v>115</v>
      </c>
      <c r="G22" s="25" t="s">
        <v>8</v>
      </c>
      <c r="I22" s="14" t="str">
        <f>CONCATENATE("//div[text()=""",Table14[[#This Row],[Description]],"""","]")</f>
        <v>//div[text()="OTC - Management"]</v>
      </c>
    </row>
    <row r="23" spans="1:9">
      <c r="A23" s="20" t="s">
        <v>89</v>
      </c>
      <c r="B23" s="13" t="s">
        <v>72</v>
      </c>
      <c r="C23" s="6" t="s">
        <v>32</v>
      </c>
      <c r="D23" s="6" t="s">
        <v>35</v>
      </c>
      <c r="E23" s="6" t="s">
        <v>7</v>
      </c>
      <c r="F23" s="13" t="s">
        <v>116</v>
      </c>
      <c r="G23" s="25" t="s">
        <v>8</v>
      </c>
      <c r="I23" s="14" t="str">
        <f>CONCATENATE("//div[text()=""",Table14[[#This Row],[Description]],"""","]")</f>
        <v>//div[text()="OTC - Member"]</v>
      </c>
    </row>
    <row r="24" spans="1:9">
      <c r="A24" s="20" t="s">
        <v>90</v>
      </c>
      <c r="B24" s="13" t="s">
        <v>73</v>
      </c>
      <c r="C24" s="6" t="s">
        <v>32</v>
      </c>
      <c r="D24" s="6" t="s">
        <v>35</v>
      </c>
      <c r="E24" s="6" t="s">
        <v>7</v>
      </c>
      <c r="F24" s="13" t="s">
        <v>117</v>
      </c>
      <c r="G24" s="25" t="s">
        <v>8</v>
      </c>
      <c r="I24" s="14" t="str">
        <f>CONCATENATE("//div[text()=""",Table14[[#This Row],[Description]],"""","]")</f>
        <v>//div[text()="Parachute"]</v>
      </c>
    </row>
    <row r="25" spans="1:9">
      <c r="A25" s="20" t="s">
        <v>91</v>
      </c>
      <c r="B25" s="13" t="s">
        <v>74</v>
      </c>
      <c r="C25" s="6" t="s">
        <v>32</v>
      </c>
      <c r="D25" s="6" t="s">
        <v>35</v>
      </c>
      <c r="E25" s="6" t="s">
        <v>7</v>
      </c>
      <c r="F25" s="13" t="s">
        <v>118</v>
      </c>
      <c r="G25" s="25" t="s">
        <v>8</v>
      </c>
      <c r="I25" s="14" t="str">
        <f>CONCATENATE("//div[text()=""",Table14[[#This Row],[Description]],"""","]")</f>
        <v>//div[text()="Referral Services Workflow System"]</v>
      </c>
    </row>
    <row r="26" spans="1:9">
      <c r="A26" s="20" t="s">
        <v>92</v>
      </c>
      <c r="B26" s="13" t="s">
        <v>75</v>
      </c>
      <c r="C26" s="6" t="s">
        <v>32</v>
      </c>
      <c r="D26" s="6" t="s">
        <v>35</v>
      </c>
      <c r="E26" s="6" t="s">
        <v>7</v>
      </c>
      <c r="F26" s="13" t="s">
        <v>119</v>
      </c>
      <c r="G26" s="25" t="s">
        <v>8</v>
      </c>
      <c r="I26" s="14" t="str">
        <f>CONCATENATE("//div[text()=""",Table14[[#This Row],[Description]],"""","]")</f>
        <v>//div[text()="Regulatory Notice of Job Opportunity"]</v>
      </c>
    </row>
    <row r="27" spans="1:9">
      <c r="A27" s="20" t="s">
        <v>93</v>
      </c>
      <c r="B27" s="13" t="s">
        <v>76</v>
      </c>
      <c r="C27" s="6" t="s">
        <v>32</v>
      </c>
      <c r="D27" s="6" t="s">
        <v>35</v>
      </c>
      <c r="E27" s="6" t="s">
        <v>7</v>
      </c>
      <c r="F27" s="13" t="s">
        <v>120</v>
      </c>
      <c r="G27" s="25" t="s">
        <v>8</v>
      </c>
      <c r="I27" s="14" t="str">
        <f>CONCATENATE("//div[text()=""",Table14[[#This Row],[Description]],"""","]")</f>
        <v>//div[text()="RL Solutions (Complaints, Incidents, Issues)"]</v>
      </c>
    </row>
    <row r="28" spans="1:9">
      <c r="A28" s="20" t="s">
        <v>94</v>
      </c>
      <c r="B28" s="13" t="s">
        <v>77</v>
      </c>
      <c r="C28" s="6" t="s">
        <v>32</v>
      </c>
      <c r="D28" s="6" t="s">
        <v>35</v>
      </c>
      <c r="E28" s="6" t="s">
        <v>7</v>
      </c>
      <c r="F28" s="13" t="s">
        <v>121</v>
      </c>
      <c r="G28" s="25" t="s">
        <v>8</v>
      </c>
      <c r="I28" s="14" t="str">
        <f>CONCATENATE("//div[text()=""",Table14[[#This Row],[Description]],"""","]")</f>
        <v>//div[text()="Service Location Capacity (SLC) Tool"]</v>
      </c>
    </row>
    <row r="29" spans="1:9">
      <c r="A29" s="20" t="s">
        <v>95</v>
      </c>
      <c r="B29" s="13" t="s">
        <v>78</v>
      </c>
      <c r="C29" s="6" t="s">
        <v>32</v>
      </c>
      <c r="D29" s="6" t="s">
        <v>35</v>
      </c>
      <c r="E29" s="6" t="s">
        <v>7</v>
      </c>
      <c r="F29" s="13" t="s">
        <v>122</v>
      </c>
      <c r="G29" s="25" t="s">
        <v>8</v>
      </c>
      <c r="I29" s="14" t="str">
        <f>CONCATENATE("//div[text()=""",Table14[[#This Row],[Description]],"""","]")</f>
        <v>//div[text()="VISA - VNS Health Integrated Search App"]</v>
      </c>
    </row>
    <row r="30" spans="1:9">
      <c r="A30" s="20" t="s">
        <v>96</v>
      </c>
      <c r="B30" s="13" t="s">
        <v>79</v>
      </c>
      <c r="C30" s="6" t="s">
        <v>32</v>
      </c>
      <c r="D30" s="6" t="s">
        <v>35</v>
      </c>
      <c r="E30" s="6" t="s">
        <v>7</v>
      </c>
      <c r="F30" s="13" t="s">
        <v>123</v>
      </c>
      <c r="G30" s="25" t="s">
        <v>8</v>
      </c>
      <c r="I30" s="14" t="str">
        <f>CONCATENATE("//div[text()=""",Table14[[#This Row],[Description]],"""","]")</f>
        <v>//div[text()="Vista Plus"]</v>
      </c>
    </row>
  </sheetData>
  <hyperlinks>
    <hyperlink ref="G5" r:id="rId1" display="Password@1" xr:uid="{6C9C7FBB-FEAD-4BD0-B164-4B25D79065EA}"/>
    <hyperlink ref="G7" r:id="rId2" display="https://fhir-app.1up.health/vnsny-lower-env-select-phi" xr:uid="{D96A5343-45FA-4148-89EA-47F0979DFE15}"/>
  </hyperlinks>
  <pageMargins left="0.7" right="0.7" top="0.75" bottom="0.75" header="0.3" footer="0.3"/>
  <pageSetup orientation="portrait" horizontalDpi="1200" verticalDpi="1200"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A8"/>
  <sheetViews>
    <sheetView workbookViewId="0">
      <selection activeCell="A35" sqref="A35:A36"/>
    </sheetView>
  </sheetViews>
  <sheetFormatPr defaultRowHeight="14.5"/>
  <cols>
    <col min="1" max="1" width="94.453125" bestFit="1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8" spans="1:1">
      <c r="A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TC1</vt:lpstr>
      <vt:lpstr>Sheet1</vt:lpstr>
      <vt:lpstr>TC1 (2)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Malik</dc:creator>
  <cp:lastModifiedBy>Aqif Malik</cp:lastModifiedBy>
  <cp:lastPrinted>2018-03-21T05:48:28Z</cp:lastPrinted>
  <dcterms:created xsi:type="dcterms:W3CDTF">2017-12-29T03:44:27Z</dcterms:created>
  <dcterms:modified xsi:type="dcterms:W3CDTF">2022-06-03T20:11:37Z</dcterms:modified>
</cp:coreProperties>
</file>