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00 TKJ 1920\LKS\Propinsi\"/>
    </mc:Choice>
  </mc:AlternateContent>
  <xr:revisionPtr revIDLastSave="0" documentId="13_ncr:1_{3D9D4E7C-EBF0-4609-8757-5088F6715035}" xr6:coauthVersionLast="40" xr6:coauthVersionMax="45" xr10:uidLastSave="{00000000-0000-0000-0000-000000000000}"/>
  <bookViews>
    <workbookView xWindow="0" yWindow="0" windowWidth="20490" windowHeight="7545" firstSheet="2" activeTab="2" xr2:uid="{00000000-000D-0000-FFFF-FFFF00000000}"/>
  </bookViews>
  <sheets>
    <sheet name="Lembar1" sheetId="1" state="hidden" r:id="rId1"/>
    <sheet name="Master" sheetId="4" r:id="rId2"/>
    <sheet name="Pak Idris" sheetId="9" r:id="rId3"/>
    <sheet name="Pak Tyo" sheetId="10" r:id="rId4"/>
    <sheet name="Pak Sofyan" sheetId="11" r:id="rId5"/>
    <sheet name="Rekap" sheetId="8" r:id="rId6"/>
    <sheet name="Hasil Akhir" sheetId="12" r:id="rId7"/>
  </sheets>
  <definedNames>
    <definedName name="_xlnm._FilterDatabase" localSheetId="6" hidden="1">'Hasil Akhir'!$A$1:$D$21</definedName>
    <definedName name="_xlnm.Print_Area" localSheetId="2">'Pak Idris'!$B$2:$AA$56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0" i="9" l="1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H80" i="9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H80" i="10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H80" i="11"/>
  <c r="W77" i="11"/>
  <c r="X77" i="11"/>
  <c r="Y77" i="11"/>
  <c r="Z77" i="11"/>
  <c r="AA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H77" i="11"/>
  <c r="W17" i="8"/>
  <c r="I56" i="10"/>
  <c r="J13" i="8"/>
  <c r="J56" i="10"/>
  <c r="K13" i="8"/>
  <c r="K56" i="10"/>
  <c r="L13" i="8"/>
  <c r="L56" i="10"/>
  <c r="M13" i="8"/>
  <c r="M56" i="10"/>
  <c r="N13" i="8"/>
  <c r="N56" i="10"/>
  <c r="O13" i="8"/>
  <c r="P56" i="10"/>
  <c r="Q13" i="8"/>
  <c r="Q56" i="10"/>
  <c r="R13" i="8"/>
  <c r="R56" i="10"/>
  <c r="S13" i="8"/>
  <c r="S56" i="10"/>
  <c r="T13" i="8"/>
  <c r="T56" i="10"/>
  <c r="U13" i="8"/>
  <c r="U56" i="10"/>
  <c r="V13" i="8"/>
  <c r="V56" i="10"/>
  <c r="W13" i="8"/>
  <c r="W56" i="10"/>
  <c r="X13" i="8"/>
  <c r="X56" i="10"/>
  <c r="Y13" i="8"/>
  <c r="Y56" i="10"/>
  <c r="Z13" i="8"/>
  <c r="Z56" i="10"/>
  <c r="AA13" i="8"/>
  <c r="AA56" i="10"/>
  <c r="AB13" i="8"/>
  <c r="H56" i="10"/>
  <c r="I13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B8" i="8"/>
  <c r="AB17" i="8"/>
  <c r="AB35" i="8"/>
  <c r="J27" i="8"/>
  <c r="K27" i="8"/>
  <c r="L27" i="8"/>
  <c r="M27" i="8"/>
  <c r="N27" i="8"/>
  <c r="O27" i="8"/>
  <c r="P27" i="8"/>
  <c r="Q27" i="8"/>
  <c r="R27" i="8"/>
  <c r="S27" i="8"/>
  <c r="T27" i="8"/>
  <c r="U27" i="8"/>
  <c r="U9" i="8"/>
  <c r="U18" i="8"/>
  <c r="U36" i="8"/>
  <c r="V27" i="8"/>
  <c r="W27" i="8"/>
  <c r="X27" i="8"/>
  <c r="Y27" i="8"/>
  <c r="Y9" i="8"/>
  <c r="Y18" i="8"/>
  <c r="Y36" i="8"/>
  <c r="Z27" i="8"/>
  <c r="AA27" i="8"/>
  <c r="AB27" i="8"/>
  <c r="J28" i="8"/>
  <c r="K28" i="8"/>
  <c r="L28" i="8"/>
  <c r="M28" i="8"/>
  <c r="N28" i="8"/>
  <c r="O28" i="8"/>
  <c r="P28" i="8"/>
  <c r="Q28" i="8"/>
  <c r="R28" i="8"/>
  <c r="R10" i="8"/>
  <c r="R19" i="8"/>
  <c r="R37" i="8"/>
  <c r="S28" i="8"/>
  <c r="T28" i="8"/>
  <c r="U28" i="8"/>
  <c r="V28" i="8"/>
  <c r="V10" i="8"/>
  <c r="V19" i="8"/>
  <c r="V37" i="8"/>
  <c r="W28" i="8"/>
  <c r="X28" i="8"/>
  <c r="Y28" i="8"/>
  <c r="Z28" i="8"/>
  <c r="AA28" i="8"/>
  <c r="AB28" i="8"/>
  <c r="I28" i="8"/>
  <c r="I27" i="8"/>
  <c r="I26" i="8"/>
  <c r="I2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V8" i="8"/>
  <c r="V35" i="8"/>
  <c r="X17" i="8"/>
  <c r="Y17" i="8"/>
  <c r="Z17" i="8"/>
  <c r="AA17" i="8"/>
  <c r="J18" i="8"/>
  <c r="K18" i="8"/>
  <c r="L18" i="8"/>
  <c r="M18" i="8"/>
  <c r="N18" i="8"/>
  <c r="O18" i="8"/>
  <c r="P18" i="8"/>
  <c r="Q18" i="8"/>
  <c r="R18" i="8"/>
  <c r="S18" i="8"/>
  <c r="T18" i="8"/>
  <c r="V18" i="8"/>
  <c r="W18" i="8"/>
  <c r="X18" i="8"/>
  <c r="Z18" i="8"/>
  <c r="AA18" i="8"/>
  <c r="AB18" i="8"/>
  <c r="J19" i="8"/>
  <c r="K19" i="8"/>
  <c r="L19" i="8"/>
  <c r="M19" i="8"/>
  <c r="N19" i="8"/>
  <c r="O19" i="8"/>
  <c r="P19" i="8"/>
  <c r="Q19" i="8"/>
  <c r="S19" i="8"/>
  <c r="T19" i="8"/>
  <c r="U19" i="8"/>
  <c r="W19" i="8"/>
  <c r="X19" i="8"/>
  <c r="Y19" i="8"/>
  <c r="Z19" i="8"/>
  <c r="AA19" i="8"/>
  <c r="AB19" i="8"/>
  <c r="I19" i="8"/>
  <c r="I18" i="8"/>
  <c r="I17" i="8"/>
  <c r="I15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J8" i="8"/>
  <c r="K8" i="8"/>
  <c r="K35" i="8"/>
  <c r="L8" i="8"/>
  <c r="M8" i="8"/>
  <c r="N8" i="8"/>
  <c r="O8" i="8"/>
  <c r="O35" i="8"/>
  <c r="P8" i="8"/>
  <c r="Q8" i="8"/>
  <c r="R8" i="8"/>
  <c r="S8" i="8"/>
  <c r="S35" i="8"/>
  <c r="T8" i="8"/>
  <c r="U8" i="8"/>
  <c r="W8" i="8"/>
  <c r="W35" i="8"/>
  <c r="X8" i="8"/>
  <c r="Y8" i="8"/>
  <c r="Z8" i="8"/>
  <c r="AA8" i="8"/>
  <c r="AA35" i="8"/>
  <c r="J9" i="8"/>
  <c r="K9" i="8"/>
  <c r="L9" i="8"/>
  <c r="L36" i="8"/>
  <c r="M9" i="8"/>
  <c r="N9" i="8"/>
  <c r="O9" i="8"/>
  <c r="P9" i="8"/>
  <c r="Q9" i="8"/>
  <c r="R9" i="8"/>
  <c r="S9" i="8"/>
  <c r="T9" i="8"/>
  <c r="V9" i="8"/>
  <c r="W9" i="8"/>
  <c r="X9" i="8"/>
  <c r="Z9" i="8"/>
  <c r="AA9" i="8"/>
  <c r="AB9" i="8"/>
  <c r="AB36" i="8"/>
  <c r="J10" i="8"/>
  <c r="K10" i="8"/>
  <c r="L10" i="8"/>
  <c r="M10" i="8"/>
  <c r="N10" i="8"/>
  <c r="O10" i="8"/>
  <c r="P10" i="8"/>
  <c r="Q10" i="8"/>
  <c r="Q37" i="8"/>
  <c r="S10" i="8"/>
  <c r="T10" i="8"/>
  <c r="U10" i="8"/>
  <c r="W10" i="8"/>
  <c r="X10" i="8"/>
  <c r="Y10" i="8"/>
  <c r="Z10" i="8"/>
  <c r="AA10" i="8"/>
  <c r="AB10" i="8"/>
  <c r="I10" i="8"/>
  <c r="I37" i="8"/>
  <c r="I9" i="8"/>
  <c r="I8" i="8"/>
  <c r="I6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G57" i="11"/>
  <c r="AA56" i="11"/>
  <c r="Z56" i="11"/>
  <c r="AA22" i="8"/>
  <c r="Y56" i="11"/>
  <c r="Z22" i="8"/>
  <c r="X56" i="11"/>
  <c r="Y22" i="8"/>
  <c r="W56" i="11"/>
  <c r="X22" i="8"/>
  <c r="V56" i="11"/>
  <c r="W22" i="8"/>
  <c r="U56" i="11"/>
  <c r="V22" i="8"/>
  <c r="T56" i="11"/>
  <c r="S56" i="11"/>
  <c r="R56" i="11"/>
  <c r="Q56" i="11"/>
  <c r="R22" i="8"/>
  <c r="P56" i="11"/>
  <c r="Q22" i="8"/>
  <c r="O56" i="11"/>
  <c r="N56" i="11"/>
  <c r="O22" i="8"/>
  <c r="M56" i="11"/>
  <c r="N22" i="8"/>
  <c r="L56" i="11"/>
  <c r="K56" i="11"/>
  <c r="L22" i="8"/>
  <c r="J56" i="11"/>
  <c r="J81" i="11"/>
  <c r="J85" i="11"/>
  <c r="I56" i="11"/>
  <c r="J22" i="8"/>
  <c r="H56" i="11"/>
  <c r="G22" i="11"/>
  <c r="G4" i="11"/>
  <c r="AA77" i="10"/>
  <c r="AB14" i="8"/>
  <c r="AB16" i="8"/>
  <c r="Z77" i="10"/>
  <c r="AA14" i="8"/>
  <c r="AA16" i="8"/>
  <c r="Y77" i="10"/>
  <c r="Z14" i="8"/>
  <c r="Z16" i="8"/>
  <c r="X77" i="10"/>
  <c r="Y14" i="8"/>
  <c r="W77" i="10"/>
  <c r="X14" i="8"/>
  <c r="X16" i="8"/>
  <c r="V77" i="10"/>
  <c r="W14" i="8"/>
  <c r="W16" i="8"/>
  <c r="U77" i="10"/>
  <c r="V14" i="8"/>
  <c r="V16" i="8"/>
  <c r="T77" i="10"/>
  <c r="U14" i="8"/>
  <c r="S77" i="10"/>
  <c r="T14" i="8"/>
  <c r="T16" i="8"/>
  <c r="R77" i="10"/>
  <c r="S14" i="8"/>
  <c r="S16" i="8"/>
  <c r="Q77" i="10"/>
  <c r="R14" i="8"/>
  <c r="R16" i="8"/>
  <c r="P77" i="10"/>
  <c r="Q14" i="8"/>
  <c r="O77" i="10"/>
  <c r="P14" i="8"/>
  <c r="N77" i="10"/>
  <c r="O14" i="8"/>
  <c r="O16" i="8"/>
  <c r="M77" i="10"/>
  <c r="N14" i="8"/>
  <c r="N16" i="8"/>
  <c r="L77" i="10"/>
  <c r="M14" i="8"/>
  <c r="K77" i="10"/>
  <c r="L14" i="8"/>
  <c r="L16" i="8"/>
  <c r="J77" i="10"/>
  <c r="K14" i="8"/>
  <c r="K16" i="8"/>
  <c r="I77" i="10"/>
  <c r="J14" i="8"/>
  <c r="J16" i="8"/>
  <c r="H77" i="10"/>
  <c r="I14" i="8"/>
  <c r="G57" i="10"/>
  <c r="AA81" i="10"/>
  <c r="AA85" i="10"/>
  <c r="Y81" i="10"/>
  <c r="Y85" i="10"/>
  <c r="X81" i="10"/>
  <c r="X85" i="10"/>
  <c r="W81" i="10"/>
  <c r="W85" i="10"/>
  <c r="U81" i="10"/>
  <c r="U85" i="10"/>
  <c r="Q81" i="10"/>
  <c r="Q85" i="10"/>
  <c r="P81" i="10"/>
  <c r="P85" i="10"/>
  <c r="O56" i="10"/>
  <c r="P13" i="8"/>
  <c r="M81" i="10"/>
  <c r="M85" i="10"/>
  <c r="L81" i="10"/>
  <c r="L85" i="10"/>
  <c r="I81" i="10"/>
  <c r="I85" i="10"/>
  <c r="G22" i="10"/>
  <c r="G4" i="10"/>
  <c r="AA77" i="9"/>
  <c r="AB5" i="8"/>
  <c r="Z77" i="9"/>
  <c r="AA5" i="8"/>
  <c r="Y77" i="9"/>
  <c r="Z5" i="8"/>
  <c r="X77" i="9"/>
  <c r="Y5" i="8"/>
  <c r="W77" i="9"/>
  <c r="X5" i="8"/>
  <c r="V77" i="9"/>
  <c r="W5" i="8"/>
  <c r="U77" i="9"/>
  <c r="V5" i="8"/>
  <c r="T77" i="9"/>
  <c r="U5" i="8"/>
  <c r="S77" i="9"/>
  <c r="T5" i="8"/>
  <c r="R77" i="9"/>
  <c r="S5" i="8"/>
  <c r="Q77" i="9"/>
  <c r="R5" i="8"/>
  <c r="P77" i="9"/>
  <c r="Q5" i="8"/>
  <c r="O77" i="9"/>
  <c r="P5" i="8"/>
  <c r="N77" i="9"/>
  <c r="O5" i="8"/>
  <c r="M77" i="9"/>
  <c r="N5" i="8"/>
  <c r="L77" i="9"/>
  <c r="M5" i="8"/>
  <c r="K77" i="9"/>
  <c r="L5" i="8"/>
  <c r="J77" i="9"/>
  <c r="K5" i="8"/>
  <c r="I77" i="9"/>
  <c r="J5" i="8"/>
  <c r="H77" i="9"/>
  <c r="I5" i="8"/>
  <c r="G57" i="9"/>
  <c r="AA56" i="9"/>
  <c r="AB4" i="8"/>
  <c r="AB7" i="8"/>
  <c r="AB11" i="8"/>
  <c r="Z56" i="9"/>
  <c r="AA4" i="8"/>
  <c r="Y56" i="9"/>
  <c r="Z4" i="8"/>
  <c r="X56" i="9"/>
  <c r="W56" i="9"/>
  <c r="X4" i="8"/>
  <c r="V56" i="9"/>
  <c r="W4" i="8"/>
  <c r="U56" i="9"/>
  <c r="V4" i="8"/>
  <c r="T56" i="9"/>
  <c r="S56" i="9"/>
  <c r="T4" i="8"/>
  <c r="T7" i="8"/>
  <c r="T11" i="8"/>
  <c r="R56" i="9"/>
  <c r="S4" i="8"/>
  <c r="Q56" i="9"/>
  <c r="R4" i="8"/>
  <c r="P56" i="9"/>
  <c r="O56" i="9"/>
  <c r="P4" i="8"/>
  <c r="P7" i="8"/>
  <c r="N56" i="9"/>
  <c r="O4" i="8"/>
  <c r="M56" i="9"/>
  <c r="N4" i="8"/>
  <c r="L56" i="9"/>
  <c r="K56" i="9"/>
  <c r="L4" i="8"/>
  <c r="L7" i="8"/>
  <c r="L11" i="8"/>
  <c r="J56" i="9"/>
  <c r="K4" i="8"/>
  <c r="J81" i="9"/>
  <c r="J85" i="9"/>
  <c r="I56" i="9"/>
  <c r="J4" i="8"/>
  <c r="H56" i="9"/>
  <c r="G22" i="9"/>
  <c r="G4" i="9"/>
  <c r="G22" i="4"/>
  <c r="R36" i="8"/>
  <c r="W33" i="8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57" i="4"/>
  <c r="AA56" i="4"/>
  <c r="AA79" i="4"/>
  <c r="AA83" i="4"/>
  <c r="Z56" i="4"/>
  <c r="Y56" i="4"/>
  <c r="X56" i="4"/>
  <c r="W56" i="4"/>
  <c r="W79" i="4"/>
  <c r="W83" i="4"/>
  <c r="V56" i="4"/>
  <c r="U56" i="4"/>
  <c r="T56" i="4"/>
  <c r="S56" i="4"/>
  <c r="S79" i="4"/>
  <c r="S83" i="4"/>
  <c r="R56" i="4"/>
  <c r="Q56" i="4"/>
  <c r="P56" i="4"/>
  <c r="O56" i="4"/>
  <c r="O79" i="4"/>
  <c r="O83" i="4"/>
  <c r="N56" i="4"/>
  <c r="M56" i="4"/>
  <c r="L56" i="4"/>
  <c r="K56" i="4"/>
  <c r="K79" i="4"/>
  <c r="K83" i="4"/>
  <c r="J56" i="4"/>
  <c r="I56" i="4"/>
  <c r="H56" i="4"/>
  <c r="G4" i="4"/>
  <c r="Q35" i="8"/>
  <c r="J79" i="4"/>
  <c r="J83" i="4"/>
  <c r="N79" i="4"/>
  <c r="N83" i="4"/>
  <c r="R79" i="4"/>
  <c r="R83" i="4"/>
  <c r="V79" i="4"/>
  <c r="V83" i="4"/>
  <c r="Z79" i="4"/>
  <c r="Z83" i="4"/>
  <c r="Z37" i="8"/>
  <c r="N37" i="8"/>
  <c r="J37" i="8"/>
  <c r="T35" i="8"/>
  <c r="P35" i="8"/>
  <c r="I79" i="4"/>
  <c r="I83" i="4"/>
  <c r="M79" i="4"/>
  <c r="M83" i="4"/>
  <c r="Q79" i="4"/>
  <c r="Q83" i="4"/>
  <c r="U79" i="4"/>
  <c r="U83" i="4"/>
  <c r="Y79" i="4"/>
  <c r="Y83" i="4"/>
  <c r="H79" i="4"/>
  <c r="H83" i="4"/>
  <c r="L79" i="4"/>
  <c r="L83" i="4"/>
  <c r="P79" i="4"/>
  <c r="P83" i="4"/>
  <c r="T79" i="4"/>
  <c r="T83" i="4"/>
  <c r="X79" i="4"/>
  <c r="X83" i="4"/>
  <c r="I36" i="8"/>
  <c r="Q36" i="8"/>
  <c r="M36" i="8"/>
  <c r="C108" i="1"/>
  <c r="Y33" i="8"/>
  <c r="Q33" i="8"/>
  <c r="M33" i="8"/>
  <c r="Z33" i="8"/>
  <c r="V33" i="8"/>
  <c r="R33" i="8"/>
  <c r="N33" i="8"/>
  <c r="J33" i="8"/>
  <c r="Y37" i="8"/>
  <c r="P32" i="8"/>
  <c r="J32" i="8"/>
  <c r="P33" i="8"/>
  <c r="N7" i="8"/>
  <c r="N11" i="8"/>
  <c r="V7" i="8"/>
  <c r="V11" i="8"/>
  <c r="R20" i="8"/>
  <c r="N20" i="8"/>
  <c r="AB37" i="8"/>
  <c r="L37" i="8"/>
  <c r="U33" i="8"/>
  <c r="L35" i="8"/>
  <c r="AA33" i="8"/>
  <c r="S33" i="8"/>
  <c r="O33" i="8"/>
  <c r="K33" i="8"/>
  <c r="R81" i="9"/>
  <c r="R85" i="9"/>
  <c r="Z81" i="9"/>
  <c r="Z85" i="9"/>
  <c r="V81" i="9"/>
  <c r="V85" i="9"/>
  <c r="N81" i="9"/>
  <c r="N85" i="9"/>
  <c r="I81" i="9"/>
  <c r="I85" i="9"/>
  <c r="O81" i="9"/>
  <c r="O85" i="9"/>
  <c r="Q81" i="9"/>
  <c r="Q85" i="9"/>
  <c r="W81" i="9"/>
  <c r="W85" i="9"/>
  <c r="Y81" i="9"/>
  <c r="Y85" i="9"/>
  <c r="K81" i="9"/>
  <c r="K85" i="9"/>
  <c r="M81" i="9"/>
  <c r="M85" i="9"/>
  <c r="S81" i="9"/>
  <c r="S85" i="9"/>
  <c r="U81" i="9"/>
  <c r="U85" i="9"/>
  <c r="AA81" i="9"/>
  <c r="AA85" i="9"/>
  <c r="U37" i="8"/>
  <c r="T36" i="8"/>
  <c r="K7" i="8"/>
  <c r="S7" i="8"/>
  <c r="S11" i="8"/>
  <c r="AA7" i="8"/>
  <c r="AA11" i="8"/>
  <c r="I35" i="8"/>
  <c r="AA37" i="8"/>
  <c r="W37" i="8"/>
  <c r="S37" i="8"/>
  <c r="O37" i="8"/>
  <c r="K37" i="8"/>
  <c r="Z36" i="8"/>
  <c r="V36" i="8"/>
  <c r="N36" i="8"/>
  <c r="J36" i="8"/>
  <c r="U35" i="8"/>
  <c r="M35" i="8"/>
  <c r="AB33" i="8"/>
  <c r="X33" i="8"/>
  <c r="T33" i="8"/>
  <c r="L33" i="8"/>
  <c r="X36" i="8"/>
  <c r="J7" i="8"/>
  <c r="J11" i="8"/>
  <c r="P11" i="8"/>
  <c r="R7" i="8"/>
  <c r="R11" i="8"/>
  <c r="X7" i="8"/>
  <c r="X11" i="8"/>
  <c r="Z7" i="8"/>
  <c r="Z11" i="8"/>
  <c r="M37" i="8"/>
  <c r="P36" i="8"/>
  <c r="O7" i="8"/>
  <c r="O11" i="8"/>
  <c r="W7" i="8"/>
  <c r="I22" i="8"/>
  <c r="H81" i="11"/>
  <c r="H85" i="11"/>
  <c r="I32" i="8"/>
  <c r="P16" i="8"/>
  <c r="P20" i="8"/>
  <c r="O81" i="10"/>
  <c r="O85" i="10"/>
  <c r="J20" i="8"/>
  <c r="K81" i="10"/>
  <c r="K85" i="10"/>
  <c r="R32" i="8"/>
  <c r="V32" i="8"/>
  <c r="Z32" i="8"/>
  <c r="W32" i="8"/>
  <c r="J81" i="10"/>
  <c r="J85" i="10"/>
  <c r="V81" i="10"/>
  <c r="V85" i="10"/>
  <c r="M32" i="8"/>
  <c r="Q32" i="8"/>
  <c r="Y32" i="8"/>
  <c r="N81" i="10"/>
  <c r="N85" i="10"/>
  <c r="N32" i="8"/>
  <c r="Z81" i="10"/>
  <c r="Z85" i="10"/>
  <c r="U32" i="8"/>
  <c r="T81" i="11"/>
  <c r="T85" i="11"/>
  <c r="R81" i="11"/>
  <c r="R85" i="11"/>
  <c r="I33" i="8"/>
  <c r="X37" i="8"/>
  <c r="P37" i="8"/>
  <c r="AA36" i="8"/>
  <c r="S36" i="8"/>
  <c r="O36" i="8"/>
  <c r="K36" i="8"/>
  <c r="S81" i="11"/>
  <c r="S85" i="11"/>
  <c r="AA81" i="11"/>
  <c r="AA85" i="11"/>
  <c r="O81" i="11"/>
  <c r="O85" i="11"/>
  <c r="L81" i="11"/>
  <c r="L85" i="11"/>
  <c r="T81" i="10"/>
  <c r="T85" i="10"/>
  <c r="T32" i="8"/>
  <c r="S81" i="10"/>
  <c r="S85" i="10"/>
  <c r="R81" i="10"/>
  <c r="R85" i="10"/>
  <c r="H81" i="10"/>
  <c r="H85" i="10"/>
  <c r="W36" i="8"/>
  <c r="T37" i="8"/>
  <c r="Z35" i="8"/>
  <c r="Y35" i="8"/>
  <c r="X35" i="8"/>
  <c r="S32" i="8"/>
  <c r="J35" i="8"/>
  <c r="L20" i="8"/>
  <c r="T20" i="8"/>
  <c r="AA32" i="8"/>
  <c r="O32" i="8"/>
  <c r="V20" i="8"/>
  <c r="K32" i="8"/>
  <c r="X32" i="8"/>
  <c r="N35" i="8"/>
  <c r="I16" i="8"/>
  <c r="I20" i="8"/>
  <c r="M16" i="8"/>
  <c r="M20" i="8"/>
  <c r="Q16" i="8"/>
  <c r="Q20" i="8"/>
  <c r="U16" i="8"/>
  <c r="U20" i="8"/>
  <c r="Y16" i="8"/>
  <c r="Y20" i="8"/>
  <c r="R35" i="8"/>
  <c r="L32" i="8"/>
  <c r="AB32" i="8"/>
  <c r="Z20" i="8"/>
  <c r="X20" i="8"/>
  <c r="AB20" i="8"/>
  <c r="I4" i="8"/>
  <c r="I7" i="8"/>
  <c r="I11" i="8"/>
  <c r="H81" i="9"/>
  <c r="H85" i="9"/>
  <c r="M4" i="8"/>
  <c r="M7" i="8"/>
  <c r="M11" i="8"/>
  <c r="L81" i="9"/>
  <c r="L85" i="9"/>
  <c r="Q4" i="8"/>
  <c r="Q7" i="8"/>
  <c r="Q11" i="8"/>
  <c r="P81" i="9"/>
  <c r="P85" i="9"/>
  <c r="U4" i="8"/>
  <c r="U7" i="8"/>
  <c r="U11" i="8"/>
  <c r="T81" i="9"/>
  <c r="T85" i="9"/>
  <c r="Y4" i="8"/>
  <c r="Y7" i="8"/>
  <c r="Y11" i="8"/>
  <c r="X81" i="9"/>
  <c r="X85" i="9"/>
  <c r="W11" i="8"/>
  <c r="K11" i="8"/>
  <c r="AA20" i="8"/>
  <c r="W20" i="8"/>
  <c r="S20" i="8"/>
  <c r="O20" i="8"/>
  <c r="K20" i="8"/>
  <c r="Z25" i="8"/>
  <c r="Z31" i="8"/>
  <c r="Y81" i="11"/>
  <c r="Y85" i="11"/>
  <c r="X25" i="8"/>
  <c r="X31" i="8"/>
  <c r="W81" i="11"/>
  <c r="W85" i="11"/>
  <c r="V81" i="11"/>
  <c r="V85" i="11"/>
  <c r="W25" i="8"/>
  <c r="W31" i="8"/>
  <c r="V31" i="8"/>
  <c r="V25" i="8"/>
  <c r="U81" i="11"/>
  <c r="U85" i="11"/>
  <c r="Q81" i="11"/>
  <c r="Q85" i="11"/>
  <c r="R25" i="8"/>
  <c r="R31" i="8"/>
  <c r="I25" i="8"/>
  <c r="I31" i="8"/>
  <c r="J31" i="8"/>
  <c r="J25" i="8"/>
  <c r="I81" i="11"/>
  <c r="I85" i="11"/>
  <c r="K22" i="8"/>
  <c r="L31" i="8"/>
  <c r="L25" i="8"/>
  <c r="K81" i="11"/>
  <c r="K85" i="11"/>
  <c r="M22" i="8"/>
  <c r="N25" i="8"/>
  <c r="N31" i="8"/>
  <c r="M81" i="11"/>
  <c r="M85" i="11"/>
  <c r="N81" i="11"/>
  <c r="N85" i="11"/>
  <c r="O25" i="8"/>
  <c r="O31" i="8"/>
  <c r="P22" i="8"/>
  <c r="S22" i="8"/>
  <c r="T22" i="8"/>
  <c r="U22" i="8"/>
  <c r="U25" i="8"/>
  <c r="U29" i="8"/>
  <c r="Q25" i="8"/>
  <c r="Q31" i="8"/>
  <c r="P81" i="11"/>
  <c r="P85" i="11"/>
  <c r="Y31" i="8"/>
  <c r="Y25" i="8"/>
  <c r="X81" i="11"/>
  <c r="X85" i="11"/>
  <c r="AA25" i="8"/>
  <c r="AA31" i="8"/>
  <c r="Z81" i="11"/>
  <c r="Z85" i="11"/>
  <c r="AB22" i="8"/>
  <c r="AB25" i="8"/>
  <c r="AB29" i="8"/>
  <c r="U38" i="8"/>
  <c r="AB38" i="8"/>
  <c r="Z29" i="8"/>
  <c r="Z38" i="8"/>
  <c r="Z34" i="8"/>
  <c r="X29" i="8"/>
  <c r="X38" i="8"/>
  <c r="X34" i="8"/>
  <c r="W29" i="8"/>
  <c r="W38" i="8"/>
  <c r="W34" i="8"/>
  <c r="V34" i="8"/>
  <c r="V29" i="8"/>
  <c r="V38" i="8"/>
  <c r="R34" i="8"/>
  <c r="R29" i="8"/>
  <c r="R38" i="8"/>
  <c r="I34" i="8"/>
  <c r="I29" i="8"/>
  <c r="I38" i="8"/>
  <c r="J34" i="8"/>
  <c r="J29" i="8"/>
  <c r="J38" i="8"/>
  <c r="K25" i="8"/>
  <c r="K31" i="8"/>
  <c r="L29" i="8"/>
  <c r="L38" i="8"/>
  <c r="L34" i="8"/>
  <c r="M25" i="8"/>
  <c r="M31" i="8"/>
  <c r="N29" i="8"/>
  <c r="N38" i="8"/>
  <c r="N34" i="8"/>
  <c r="O29" i="8"/>
  <c r="O38" i="8"/>
  <c r="O34" i="8"/>
  <c r="P31" i="8"/>
  <c r="P25" i="8"/>
  <c r="S25" i="8"/>
  <c r="S31" i="8"/>
  <c r="T25" i="8"/>
  <c r="T31" i="8"/>
  <c r="U31" i="8"/>
  <c r="U34" i="8"/>
  <c r="Q34" i="8"/>
  <c r="Q29" i="8"/>
  <c r="Q38" i="8"/>
  <c r="Y29" i="8"/>
  <c r="Y38" i="8"/>
  <c r="Y34" i="8"/>
  <c r="AA29" i="8"/>
  <c r="AA38" i="8"/>
  <c r="AA34" i="8"/>
  <c r="AB31" i="8"/>
  <c r="AB34" i="8"/>
  <c r="K29" i="8"/>
  <c r="K38" i="8"/>
  <c r="K34" i="8"/>
  <c r="M34" i="8"/>
  <c r="M29" i="8"/>
  <c r="M38" i="8"/>
  <c r="P34" i="8"/>
  <c r="P29" i="8"/>
  <c r="P38" i="8"/>
  <c r="S29" i="8"/>
  <c r="S38" i="8"/>
  <c r="S34" i="8"/>
  <c r="T29" i="8"/>
  <c r="T38" i="8"/>
  <c r="T34" i="8"/>
</calcChain>
</file>

<file path=xl/sharedStrings.xml><?xml version="1.0" encoding="utf-8"?>
<sst xmlns="http://schemas.openxmlformats.org/spreadsheetml/2006/main" count="686" uniqueCount="151">
  <si>
    <t>PC1</t>
  </si>
  <si>
    <t>IP</t>
  </si>
  <si>
    <t>Subnet</t>
  </si>
  <si>
    <t>Gateway</t>
  </si>
  <si>
    <t>PC2</t>
  </si>
  <si>
    <t>PC3</t>
  </si>
  <si>
    <t>PC4</t>
  </si>
  <si>
    <t>PC5</t>
  </si>
  <si>
    <t>PC6</t>
  </si>
  <si>
    <t>SW1</t>
  </si>
  <si>
    <t>Hostname</t>
  </si>
  <si>
    <t>Password</t>
  </si>
  <si>
    <t>VLAN</t>
  </si>
  <si>
    <t>VLAN-Name</t>
  </si>
  <si>
    <t>eth1mode</t>
  </si>
  <si>
    <t>eth2mode</t>
  </si>
  <si>
    <t>eth2access</t>
  </si>
  <si>
    <t>eth3mode</t>
  </si>
  <si>
    <t>eth3access</t>
  </si>
  <si>
    <t>SW2</t>
  </si>
  <si>
    <t>SW3</t>
  </si>
  <si>
    <t>R0</t>
  </si>
  <si>
    <t>eth-vlan1-encap</t>
  </si>
  <si>
    <t>eth-vlan1-ip</t>
  </si>
  <si>
    <t>eth-vlan1-subnet</t>
  </si>
  <si>
    <t>eth-vlan2-encap</t>
  </si>
  <si>
    <t>eth-vlan2-ip</t>
  </si>
  <si>
    <t>eth-vlan2-subnet</t>
  </si>
  <si>
    <t>eth1ip</t>
  </si>
  <si>
    <t>eth1subnet</t>
  </si>
  <si>
    <t>eth2ip</t>
  </si>
  <si>
    <t>eth2subnet</t>
  </si>
  <si>
    <t>routing-net1</t>
  </si>
  <si>
    <t>routing-net2</t>
  </si>
  <si>
    <t>routing-net3</t>
  </si>
  <si>
    <t>routing-net4</t>
  </si>
  <si>
    <t>R1</t>
  </si>
  <si>
    <t>ospf id</t>
  </si>
  <si>
    <t>ospf area</t>
  </si>
  <si>
    <t>ospf net1</t>
  </si>
  <si>
    <t>ospf net2</t>
  </si>
  <si>
    <t>ospf net3</t>
  </si>
  <si>
    <t>R2</t>
  </si>
  <si>
    <t>Modul</t>
  </si>
  <si>
    <t>Sub Materi</t>
  </si>
  <si>
    <t>Penilaian</t>
  </si>
  <si>
    <t>Sub-Penilaian</t>
  </si>
  <si>
    <t>Poin</t>
  </si>
  <si>
    <t>Total Poin</t>
  </si>
  <si>
    <t>Peserta</t>
  </si>
  <si>
    <t>Modul 1</t>
  </si>
  <si>
    <t>Mikrotik</t>
  </si>
  <si>
    <t>Identity</t>
  </si>
  <si>
    <t>-</t>
  </si>
  <si>
    <t>Ether1</t>
  </si>
  <si>
    <t>Ether2</t>
  </si>
  <si>
    <t>Ether3</t>
  </si>
  <si>
    <t>Bridge1</t>
  </si>
  <si>
    <t>Interface</t>
  </si>
  <si>
    <t>Port1</t>
  </si>
  <si>
    <t>Port2</t>
  </si>
  <si>
    <t>Wlan</t>
  </si>
  <si>
    <t>AP-Mode</t>
  </si>
  <si>
    <t>SSID</t>
  </si>
  <si>
    <t>Routing</t>
  </si>
  <si>
    <t>Static</t>
  </si>
  <si>
    <t>OSPF1</t>
  </si>
  <si>
    <t>OSPF2</t>
  </si>
  <si>
    <t>Crimping</t>
  </si>
  <si>
    <t>Debian</t>
  </si>
  <si>
    <t>Install No GUI</t>
  </si>
  <si>
    <t>Eth1</t>
  </si>
  <si>
    <t>DHCP</t>
  </si>
  <si>
    <t>Install</t>
  </si>
  <si>
    <t>Pool</t>
  </si>
  <si>
    <t>Authoritative</t>
  </si>
  <si>
    <t>SSH</t>
  </si>
  <si>
    <t>Port</t>
  </si>
  <si>
    <t>Apache</t>
  </si>
  <si>
    <t>VHost1</t>
  </si>
  <si>
    <t>VHost2</t>
  </si>
  <si>
    <t>PHP</t>
  </si>
  <si>
    <t>MySQL</t>
  </si>
  <si>
    <t>PHPMyAdmin</t>
  </si>
  <si>
    <t>Root Login</t>
  </si>
  <si>
    <t>/etc/skel</t>
  </si>
  <si>
    <t>Public_html</t>
  </si>
  <si>
    <t>Maildir</t>
  </si>
  <si>
    <t>Adduser</t>
  </si>
  <si>
    <t>User1</t>
  </si>
  <si>
    <t>User2</t>
  </si>
  <si>
    <t>FTP</t>
  </si>
  <si>
    <t>Default Dir</t>
  </si>
  <si>
    <t>DNS</t>
  </si>
  <si>
    <t>Subdomain1</t>
  </si>
  <si>
    <t>Subdomain2</t>
  </si>
  <si>
    <t>Mail</t>
  </si>
  <si>
    <t>Webmail</t>
  </si>
  <si>
    <t>Windows 10</t>
  </si>
  <si>
    <t>WiFi</t>
  </si>
  <si>
    <t>Client</t>
  </si>
  <si>
    <t>Kecepatan</t>
  </si>
  <si>
    <t>Nilai Total Modul 1</t>
  </si>
  <si>
    <t>Modul 2</t>
  </si>
  <si>
    <t>Windows Server</t>
  </si>
  <si>
    <t>Aktif</t>
  </si>
  <si>
    <t>IIS</t>
  </si>
  <si>
    <t>Web1</t>
  </si>
  <si>
    <t>Web2</t>
  </si>
  <si>
    <t>Domain</t>
  </si>
  <si>
    <t>ActiveDir</t>
  </si>
  <si>
    <t>Add Policy</t>
  </si>
  <si>
    <t>Connect Domain</t>
  </si>
  <si>
    <t>Nilai Total Modul 2</t>
  </si>
  <si>
    <t>Nilai Total Modul 3</t>
  </si>
  <si>
    <t>Nilai Total Penyelesaian Tugas</t>
  </si>
  <si>
    <t>Nilai Teori</t>
  </si>
  <si>
    <t>Nilai Pengelolaam Personal (Skala 1-100)</t>
  </si>
  <si>
    <t>Nilai Penyelesaian Masalah (Skala 1-100)</t>
  </si>
  <si>
    <t>Total Nilai</t>
  </si>
  <si>
    <t>Modul 3</t>
  </si>
  <si>
    <t>Nilai</t>
  </si>
  <si>
    <t>Juri</t>
  </si>
  <si>
    <t>Pak Idris</t>
  </si>
  <si>
    <t>Pak Tyo</t>
  </si>
  <si>
    <t>Pak Sofyan</t>
  </si>
  <si>
    <t>Rata-Rata</t>
  </si>
  <si>
    <t>Nomor Urut</t>
  </si>
  <si>
    <t xml:space="preserve">Hasil </t>
  </si>
  <si>
    <t>Nomor Peserta</t>
  </si>
  <si>
    <t>Asal Sekolah</t>
  </si>
  <si>
    <t>SMK Telkom</t>
  </si>
  <si>
    <t>SMK Negeri 1 Nganjuk</t>
  </si>
  <si>
    <t>SMKN 1 Mojokerto</t>
  </si>
  <si>
    <t>SMKN 1 Kediri</t>
  </si>
  <si>
    <t>SMKN 1 Turen</t>
  </si>
  <si>
    <t>SMK 1 N Pogalan</t>
  </si>
  <si>
    <t>SMK Negeri 1 Cerme</t>
  </si>
  <si>
    <t>SMKN 2 Kota Probolinggo</t>
  </si>
  <si>
    <t>SMKN Darul Ulum Muncar</t>
  </si>
  <si>
    <t>SMK PGRI 1 Ngawi</t>
  </si>
  <si>
    <t>SMKN 1 Surabaya</t>
  </si>
  <si>
    <t>SMK Katolik St Louis Surabaya</t>
  </si>
  <si>
    <t>SMKN 1 Tanjung Anom</t>
  </si>
  <si>
    <t>SMKN 1 Bondowoso</t>
  </si>
  <si>
    <t>SMK Muhammadiyah 5 Babat Lamongan</t>
  </si>
  <si>
    <t>SMK N 1 Maesan</t>
  </si>
  <si>
    <t>SMK N 1 Tuban</t>
  </si>
  <si>
    <t>SMKN 1 Geger</t>
  </si>
  <si>
    <t>SMKS Darut Taqwa</t>
  </si>
  <si>
    <t>SMKN 1 Badegan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</si>
</sst>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1"/>
      <scheme val="minor"/>
    </font>
    <font>
      <sz val="6"/>
      <name val="Yu Gothic"/>
      <family val="2"/>
      <charset val="128"/>
    </font>
    <font>
      <b/>
      <sz val="11"/>
      <color theme="1"/>
      <name val="Calibri"/>
      <family val="2"/>
      <charset val="1"/>
      <scheme val="minor"/>
    </font>
    <font>
      <b/>
      <sz val="12"/>
      <color theme="0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68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505050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 style="thin">
        <color rgb="FF505050"/>
      </bottom>
      <diagonal/>
    </border>
    <border>
      <left style="medium">
        <color indexed="64"/>
      </left>
      <right style="thin">
        <color rgb="FF505050"/>
      </right>
      <top/>
      <bottom/>
      <diagonal/>
    </border>
    <border>
      <left style="medium">
        <color indexed="64"/>
      </left>
      <right style="thin">
        <color rgb="FF505050"/>
      </right>
      <top/>
      <bottom style="thin">
        <color rgb="FF505050"/>
      </bottom>
      <diagonal/>
    </border>
    <border>
      <left style="medium">
        <color indexed="64"/>
      </left>
      <right style="thin">
        <color rgb="FF505050"/>
      </right>
      <top style="thin">
        <color rgb="FF505050"/>
      </top>
      <bottom/>
      <diagonal/>
    </border>
    <border>
      <left style="thick">
        <color auto="1"/>
      </left>
      <right style="thin">
        <color theme="0"/>
      </right>
      <top style="thick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auto="1"/>
      </top>
      <bottom style="thin">
        <color theme="0"/>
      </bottom>
      <diagonal/>
    </border>
    <border>
      <left style="thin">
        <color theme="0"/>
      </left>
      <right style="thick">
        <color auto="1"/>
      </right>
      <top style="thick">
        <color auto="1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medium">
        <color rgb="FF505050"/>
      </left>
      <right/>
      <top style="thick">
        <color auto="1"/>
      </top>
      <bottom/>
      <diagonal/>
    </border>
    <border>
      <left style="medium">
        <color rgb="FF50505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ck">
        <color auto="1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auto="1"/>
      </top>
      <bottom/>
      <diagonal/>
    </border>
    <border>
      <left/>
      <right style="thin">
        <color theme="0"/>
      </right>
      <top style="thick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auto="1"/>
      </bottom>
      <diagonal/>
    </border>
    <border>
      <left style="medium">
        <color auto="1"/>
      </left>
      <right style="thin">
        <color theme="0"/>
      </right>
      <top style="thick">
        <color auto="1"/>
      </top>
      <bottom/>
      <diagonal/>
    </border>
    <border>
      <left style="medium">
        <color auto="1"/>
      </left>
      <right style="thin">
        <color theme="0"/>
      </right>
      <top/>
      <bottom style="thick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505050"/>
      </left>
      <right style="medium">
        <color indexed="64"/>
      </right>
      <top style="medium">
        <color indexed="64"/>
      </top>
      <bottom style="thin">
        <color rgb="FF505050"/>
      </bottom>
      <diagonal/>
    </border>
    <border>
      <left style="thin">
        <color rgb="FF505050"/>
      </left>
      <right style="medium">
        <color indexed="64"/>
      </right>
      <top style="thin">
        <color rgb="FF505050"/>
      </top>
      <bottom style="thin">
        <color rgb="FF505050"/>
      </bottom>
      <diagonal/>
    </border>
    <border>
      <left/>
      <right style="medium">
        <color indexed="64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indexed="64"/>
      </right>
      <top style="thin">
        <color rgb="FF505050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50505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quotePrefix="1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8" xfId="0" applyBorder="1"/>
    <xf numFmtId="0" fontId="0" fillId="0" borderId="35" xfId="0" applyBorder="1"/>
    <xf numFmtId="0" fontId="0" fillId="0" borderId="36" xfId="0" applyBorder="1"/>
    <xf numFmtId="0" fontId="0" fillId="0" borderId="21" xfId="0" applyBorder="1"/>
    <xf numFmtId="0" fontId="2" fillId="0" borderId="37" xfId="0" applyFont="1" applyBorder="1" applyAlignment="1"/>
    <xf numFmtId="0" fontId="0" fillId="0" borderId="45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0" xfId="0" applyAlignment="1">
      <alignment wrapText="1"/>
    </xf>
    <xf numFmtId="0" fontId="7" fillId="0" borderId="35" xfId="0" applyFont="1" applyFill="1" applyBorder="1" applyAlignment="1"/>
    <xf numFmtId="0" fontId="7" fillId="0" borderId="57" xfId="0" applyFont="1" applyFill="1" applyBorder="1" applyAlignment="1"/>
    <xf numFmtId="0" fontId="7" fillId="0" borderId="33" xfId="0" applyFont="1" applyFill="1" applyBorder="1" applyAlignment="1"/>
    <xf numFmtId="0" fontId="7" fillId="0" borderId="58" xfId="0" applyFont="1" applyFill="1" applyBorder="1" applyAlignment="1"/>
    <xf numFmtId="0" fontId="7" fillId="0" borderId="34" xfId="0" applyFont="1" applyFill="1" applyBorder="1" applyAlignment="1"/>
    <xf numFmtId="0" fontId="7" fillId="0" borderId="59" xfId="0" applyFont="1" applyFill="1" applyBorder="1" applyAlignment="1"/>
    <xf numFmtId="0" fontId="8" fillId="0" borderId="0" xfId="0" applyFont="1"/>
    <xf numFmtId="0" fontId="0" fillId="0" borderId="60" xfId="0" applyBorder="1"/>
    <xf numFmtId="0" fontId="0" fillId="0" borderId="61" xfId="0" applyBorder="1"/>
    <xf numFmtId="0" fontId="0" fillId="0" borderId="58" xfId="0" applyBorder="1"/>
    <xf numFmtId="0" fontId="0" fillId="0" borderId="59" xfId="0" applyBorder="1"/>
    <xf numFmtId="0" fontId="0" fillId="0" borderId="62" xfId="0" applyBorder="1"/>
    <xf numFmtId="0" fontId="0" fillId="0" borderId="33" xfId="0" applyFill="1" applyBorder="1"/>
    <xf numFmtId="0" fontId="0" fillId="0" borderId="23" xfId="0" applyFill="1" applyBorder="1"/>
    <xf numFmtId="0" fontId="0" fillId="0" borderId="0" xfId="0" applyBorder="1"/>
    <xf numFmtId="0" fontId="0" fillId="0" borderId="63" xfId="0" applyFill="1" applyBorder="1"/>
    <xf numFmtId="0" fontId="0" fillId="0" borderId="0" xfId="0" applyFill="1" applyBorder="1"/>
    <xf numFmtId="0" fontId="0" fillId="0" borderId="57" xfId="0" applyBorder="1"/>
    <xf numFmtId="0" fontId="8" fillId="0" borderId="35" xfId="0" applyFont="1" applyBorder="1"/>
    <xf numFmtId="0" fontId="8" fillId="0" borderId="57" xfId="0" applyFont="1" applyBorder="1"/>
    <xf numFmtId="0" fontId="8" fillId="0" borderId="22" xfId="0" applyFont="1" applyBorder="1"/>
    <xf numFmtId="0" fontId="8" fillId="0" borderId="53" xfId="0" applyFont="1" applyBorder="1"/>
    <xf numFmtId="0" fontId="0" fillId="0" borderId="23" xfId="0" applyBorder="1"/>
    <xf numFmtId="1" fontId="0" fillId="0" borderId="8" xfId="0" applyNumberFormat="1" applyBorder="1"/>
    <xf numFmtId="1" fontId="0" fillId="0" borderId="21" xfId="0" applyNumberFormat="1" applyBorder="1"/>
    <xf numFmtId="1" fontId="0" fillId="0" borderId="0" xfId="0" applyNumberFormat="1"/>
    <xf numFmtId="164" fontId="0" fillId="0" borderId="0" xfId="0" applyNumberFormat="1"/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56" xfId="0" applyFont="1" applyBorder="1" applyAlignment="1">
      <alignment horizontal="left" vertical="center" textRotation="90"/>
    </xf>
    <xf numFmtId="0" fontId="2" fillId="0" borderId="43" xfId="0" applyFont="1" applyBorder="1" applyAlignment="1">
      <alignment horizontal="left" vertical="center" textRotation="90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textRotation="90"/>
    </xf>
    <xf numFmtId="0" fontId="5" fillId="0" borderId="20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textRotation="90" wrapText="1"/>
    </xf>
    <xf numFmtId="0" fontId="5" fillId="0" borderId="23" xfId="0" applyFont="1" applyBorder="1" applyAlignment="1">
      <alignment horizontal="center" vertical="center" textRotation="90" wrapText="1"/>
    </xf>
    <xf numFmtId="0" fontId="5" fillId="0" borderId="64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8D8D-10C0-466D-A3A3-386F83E76A3A}">
  <dimension ref="A1:C108"/>
  <sheetViews>
    <sheetView zoomScaleNormal="125" zoomScaleSheetLayoutView="100" workbookViewId="0">
      <selection activeCell="B83" sqref="B83"/>
    </sheetView>
  </sheetViews>
  <sheetFormatPr defaultColWidth="8.85546875" defaultRowHeight="15" x14ac:dyDescent="0.25"/>
  <cols>
    <col min="2" max="2" width="13.85546875" bestFit="1" customWidth="1"/>
  </cols>
  <sheetData>
    <row r="1" spans="1:3" x14ac:dyDescent="0.25">
      <c r="A1" t="s">
        <v>0</v>
      </c>
      <c r="B1" s="1" t="s">
        <v>1</v>
      </c>
      <c r="C1">
        <v>1</v>
      </c>
    </row>
    <row r="2" spans="1:3" x14ac:dyDescent="0.25">
      <c r="B2" s="1" t="s">
        <v>2</v>
      </c>
      <c r="C2">
        <v>1</v>
      </c>
    </row>
    <row r="3" spans="1:3" x14ac:dyDescent="0.25">
      <c r="B3" s="1" t="s">
        <v>3</v>
      </c>
      <c r="C3">
        <v>1</v>
      </c>
    </row>
    <row r="4" spans="1:3" x14ac:dyDescent="0.25">
      <c r="A4" t="s">
        <v>4</v>
      </c>
      <c r="B4" s="1" t="s">
        <v>1</v>
      </c>
      <c r="C4">
        <v>1</v>
      </c>
    </row>
    <row r="5" spans="1:3" x14ac:dyDescent="0.25">
      <c r="B5" s="1" t="s">
        <v>2</v>
      </c>
      <c r="C5">
        <v>1</v>
      </c>
    </row>
    <row r="6" spans="1:3" x14ac:dyDescent="0.25">
      <c r="B6" s="1" t="s">
        <v>3</v>
      </c>
      <c r="C6">
        <v>1</v>
      </c>
    </row>
    <row r="7" spans="1:3" x14ac:dyDescent="0.25">
      <c r="A7" t="s">
        <v>5</v>
      </c>
      <c r="B7" s="1" t="s">
        <v>1</v>
      </c>
      <c r="C7">
        <v>1</v>
      </c>
    </row>
    <row r="8" spans="1:3" x14ac:dyDescent="0.25">
      <c r="B8" s="1" t="s">
        <v>2</v>
      </c>
      <c r="C8">
        <v>1</v>
      </c>
    </row>
    <row r="9" spans="1:3" x14ac:dyDescent="0.25">
      <c r="B9" s="1" t="s">
        <v>3</v>
      </c>
      <c r="C9">
        <v>1</v>
      </c>
    </row>
    <row r="10" spans="1:3" x14ac:dyDescent="0.25">
      <c r="A10" t="s">
        <v>6</v>
      </c>
      <c r="B10" s="1" t="s">
        <v>1</v>
      </c>
      <c r="C10">
        <v>1</v>
      </c>
    </row>
    <row r="11" spans="1:3" x14ac:dyDescent="0.25">
      <c r="B11" s="1" t="s">
        <v>2</v>
      </c>
      <c r="C11">
        <v>1</v>
      </c>
    </row>
    <row r="12" spans="1:3" x14ac:dyDescent="0.25">
      <c r="B12" s="1" t="s">
        <v>3</v>
      </c>
      <c r="C12">
        <v>1</v>
      </c>
    </row>
    <row r="13" spans="1:3" x14ac:dyDescent="0.25">
      <c r="A13" t="s">
        <v>7</v>
      </c>
      <c r="B13" s="1" t="s">
        <v>1</v>
      </c>
      <c r="C13">
        <v>1</v>
      </c>
    </row>
    <row r="14" spans="1:3" x14ac:dyDescent="0.25">
      <c r="B14" s="1" t="s">
        <v>2</v>
      </c>
      <c r="C14">
        <v>1</v>
      </c>
    </row>
    <row r="15" spans="1:3" x14ac:dyDescent="0.25">
      <c r="B15" s="1" t="s">
        <v>3</v>
      </c>
      <c r="C15">
        <v>1</v>
      </c>
    </row>
    <row r="16" spans="1:3" x14ac:dyDescent="0.25">
      <c r="A16" t="s">
        <v>8</v>
      </c>
      <c r="B16" s="1" t="s">
        <v>1</v>
      </c>
      <c r="C16">
        <v>1</v>
      </c>
    </row>
    <row r="17" spans="1:3" x14ac:dyDescent="0.25">
      <c r="B17" s="1" t="s">
        <v>2</v>
      </c>
      <c r="C17">
        <v>1</v>
      </c>
    </row>
    <row r="18" spans="1:3" x14ac:dyDescent="0.25">
      <c r="B18" s="1" t="s">
        <v>3</v>
      </c>
      <c r="C18">
        <v>1</v>
      </c>
    </row>
    <row r="19" spans="1:3" x14ac:dyDescent="0.25">
      <c r="A19" t="s">
        <v>9</v>
      </c>
      <c r="B19" s="1" t="s">
        <v>10</v>
      </c>
      <c r="C19">
        <v>1</v>
      </c>
    </row>
    <row r="20" spans="1:3" x14ac:dyDescent="0.25">
      <c r="B20" s="1" t="s">
        <v>11</v>
      </c>
      <c r="C20">
        <v>1</v>
      </c>
    </row>
    <row r="21" spans="1:3" x14ac:dyDescent="0.25">
      <c r="B21" s="1" t="s">
        <v>12</v>
      </c>
      <c r="C21">
        <v>1</v>
      </c>
    </row>
    <row r="22" spans="1:3" x14ac:dyDescent="0.25">
      <c r="B22" s="1" t="s">
        <v>13</v>
      </c>
      <c r="C22">
        <v>1</v>
      </c>
    </row>
    <row r="23" spans="1:3" x14ac:dyDescent="0.25">
      <c r="B23" s="1" t="s">
        <v>12</v>
      </c>
      <c r="C23">
        <v>1</v>
      </c>
    </row>
    <row r="24" spans="1:3" x14ac:dyDescent="0.25">
      <c r="B24" s="1" t="s">
        <v>13</v>
      </c>
      <c r="C24">
        <v>1</v>
      </c>
    </row>
    <row r="25" spans="1:3" x14ac:dyDescent="0.25">
      <c r="B25" s="1" t="s">
        <v>14</v>
      </c>
      <c r="C25">
        <v>1</v>
      </c>
    </row>
    <row r="26" spans="1:3" x14ac:dyDescent="0.25">
      <c r="B26" s="1" t="s">
        <v>15</v>
      </c>
      <c r="C26">
        <v>1</v>
      </c>
    </row>
    <row r="27" spans="1:3" x14ac:dyDescent="0.25">
      <c r="B27" s="1" t="s">
        <v>16</v>
      </c>
      <c r="C27">
        <v>1</v>
      </c>
    </row>
    <row r="28" spans="1:3" x14ac:dyDescent="0.25">
      <c r="B28" s="1" t="s">
        <v>17</v>
      </c>
      <c r="C28">
        <v>1</v>
      </c>
    </row>
    <row r="29" spans="1:3" x14ac:dyDescent="0.25">
      <c r="B29" s="1" t="s">
        <v>18</v>
      </c>
      <c r="C29">
        <v>1</v>
      </c>
    </row>
    <row r="30" spans="1:3" x14ac:dyDescent="0.25">
      <c r="A30" t="s">
        <v>19</v>
      </c>
      <c r="B30" s="1" t="s">
        <v>10</v>
      </c>
      <c r="C30">
        <v>1</v>
      </c>
    </row>
    <row r="31" spans="1:3" x14ac:dyDescent="0.25">
      <c r="B31" s="1" t="s">
        <v>11</v>
      </c>
      <c r="C31">
        <v>1</v>
      </c>
    </row>
    <row r="32" spans="1:3" x14ac:dyDescent="0.25">
      <c r="B32" s="1" t="s">
        <v>12</v>
      </c>
      <c r="C32">
        <v>1</v>
      </c>
    </row>
    <row r="33" spans="1:3" x14ac:dyDescent="0.25">
      <c r="B33" s="1" t="s">
        <v>13</v>
      </c>
      <c r="C33">
        <v>1</v>
      </c>
    </row>
    <row r="34" spans="1:3" x14ac:dyDescent="0.25">
      <c r="B34" s="1" t="s">
        <v>12</v>
      </c>
      <c r="C34">
        <v>1</v>
      </c>
    </row>
    <row r="35" spans="1:3" x14ac:dyDescent="0.25">
      <c r="B35" s="1" t="s">
        <v>13</v>
      </c>
      <c r="C35">
        <v>1</v>
      </c>
    </row>
    <row r="36" spans="1:3" x14ac:dyDescent="0.25">
      <c r="B36" s="1" t="s">
        <v>14</v>
      </c>
      <c r="C36">
        <v>1</v>
      </c>
    </row>
    <row r="37" spans="1:3" x14ac:dyDescent="0.25">
      <c r="B37" s="1" t="s">
        <v>15</v>
      </c>
      <c r="C37">
        <v>1</v>
      </c>
    </row>
    <row r="38" spans="1:3" x14ac:dyDescent="0.25">
      <c r="B38" s="1" t="s">
        <v>16</v>
      </c>
      <c r="C38">
        <v>1</v>
      </c>
    </row>
    <row r="39" spans="1:3" x14ac:dyDescent="0.25">
      <c r="B39" s="1" t="s">
        <v>17</v>
      </c>
      <c r="C39">
        <v>1</v>
      </c>
    </row>
    <row r="40" spans="1:3" x14ac:dyDescent="0.25">
      <c r="B40" s="1" t="s">
        <v>18</v>
      </c>
      <c r="C40">
        <v>1</v>
      </c>
    </row>
    <row r="41" spans="1:3" x14ac:dyDescent="0.25">
      <c r="A41" t="s">
        <v>20</v>
      </c>
      <c r="B41" s="1" t="s">
        <v>10</v>
      </c>
      <c r="C41">
        <v>1</v>
      </c>
    </row>
    <row r="42" spans="1:3" x14ac:dyDescent="0.25">
      <c r="B42" s="1" t="s">
        <v>11</v>
      </c>
      <c r="C42">
        <v>1</v>
      </c>
    </row>
    <row r="43" spans="1:3" x14ac:dyDescent="0.25">
      <c r="B43" s="1" t="s">
        <v>12</v>
      </c>
      <c r="C43">
        <v>1</v>
      </c>
    </row>
    <row r="44" spans="1:3" x14ac:dyDescent="0.25">
      <c r="B44" s="1" t="s">
        <v>13</v>
      </c>
      <c r="C44">
        <v>1</v>
      </c>
    </row>
    <row r="45" spans="1:3" x14ac:dyDescent="0.25">
      <c r="B45" s="1" t="s">
        <v>12</v>
      </c>
      <c r="C45">
        <v>1</v>
      </c>
    </row>
    <row r="46" spans="1:3" x14ac:dyDescent="0.25">
      <c r="B46" s="1" t="s">
        <v>13</v>
      </c>
      <c r="C46">
        <v>1</v>
      </c>
    </row>
    <row r="47" spans="1:3" x14ac:dyDescent="0.25">
      <c r="B47" s="1" t="s">
        <v>14</v>
      </c>
      <c r="C47">
        <v>1</v>
      </c>
    </row>
    <row r="48" spans="1:3" x14ac:dyDescent="0.25">
      <c r="B48" s="1" t="s">
        <v>15</v>
      </c>
      <c r="C48">
        <v>1</v>
      </c>
    </row>
    <row r="49" spans="1:3" x14ac:dyDescent="0.25">
      <c r="B49" s="1" t="s">
        <v>16</v>
      </c>
      <c r="C49">
        <v>1</v>
      </c>
    </row>
    <row r="50" spans="1:3" x14ac:dyDescent="0.25">
      <c r="B50" s="1" t="s">
        <v>17</v>
      </c>
      <c r="C50">
        <v>1</v>
      </c>
    </row>
    <row r="51" spans="1:3" x14ac:dyDescent="0.25">
      <c r="B51" s="1" t="s">
        <v>18</v>
      </c>
      <c r="C51">
        <v>1</v>
      </c>
    </row>
    <row r="52" spans="1:3" x14ac:dyDescent="0.25">
      <c r="A52" t="s">
        <v>21</v>
      </c>
      <c r="B52" s="1" t="s">
        <v>10</v>
      </c>
      <c r="C52">
        <v>1</v>
      </c>
    </row>
    <row r="53" spans="1:3" x14ac:dyDescent="0.25">
      <c r="B53" s="1" t="s">
        <v>11</v>
      </c>
      <c r="C53">
        <v>1</v>
      </c>
    </row>
    <row r="54" spans="1:3" x14ac:dyDescent="0.25">
      <c r="B54" s="1" t="s">
        <v>22</v>
      </c>
      <c r="C54">
        <v>1</v>
      </c>
    </row>
    <row r="55" spans="1:3" x14ac:dyDescent="0.25">
      <c r="B55" s="1" t="s">
        <v>23</v>
      </c>
      <c r="C55">
        <v>1</v>
      </c>
    </row>
    <row r="56" spans="1:3" x14ac:dyDescent="0.25">
      <c r="B56" s="1" t="s">
        <v>24</v>
      </c>
      <c r="C56">
        <v>1</v>
      </c>
    </row>
    <row r="57" spans="1:3" x14ac:dyDescent="0.25">
      <c r="B57" s="1" t="s">
        <v>25</v>
      </c>
      <c r="C57">
        <v>1</v>
      </c>
    </row>
    <row r="58" spans="1:3" x14ac:dyDescent="0.25">
      <c r="B58" s="1" t="s">
        <v>26</v>
      </c>
      <c r="C58">
        <v>1</v>
      </c>
    </row>
    <row r="59" spans="1:3" x14ac:dyDescent="0.25">
      <c r="B59" s="1" t="s">
        <v>27</v>
      </c>
      <c r="C59">
        <v>1</v>
      </c>
    </row>
    <row r="60" spans="1:3" x14ac:dyDescent="0.25">
      <c r="B60" s="1" t="s">
        <v>28</v>
      </c>
      <c r="C60">
        <v>1</v>
      </c>
    </row>
    <row r="61" spans="1:3" x14ac:dyDescent="0.25">
      <c r="B61" s="1" t="s">
        <v>29</v>
      </c>
      <c r="C61">
        <v>1</v>
      </c>
    </row>
    <row r="62" spans="1:3" x14ac:dyDescent="0.25">
      <c r="B62" s="1" t="s">
        <v>30</v>
      </c>
      <c r="C62">
        <v>1</v>
      </c>
    </row>
    <row r="63" spans="1:3" x14ac:dyDescent="0.25">
      <c r="B63" s="1" t="s">
        <v>31</v>
      </c>
      <c r="C63">
        <v>1</v>
      </c>
    </row>
    <row r="64" spans="1:3" x14ac:dyDescent="0.25">
      <c r="B64" s="1" t="s">
        <v>32</v>
      </c>
      <c r="C64">
        <v>1</v>
      </c>
    </row>
    <row r="65" spans="1:3" x14ac:dyDescent="0.25">
      <c r="B65" s="1" t="s">
        <v>33</v>
      </c>
      <c r="C65">
        <v>1</v>
      </c>
    </row>
    <row r="66" spans="1:3" x14ac:dyDescent="0.25">
      <c r="B66" s="1" t="s">
        <v>34</v>
      </c>
      <c r="C66">
        <v>1</v>
      </c>
    </row>
    <row r="67" spans="1:3" x14ac:dyDescent="0.25">
      <c r="B67" s="1" t="s">
        <v>35</v>
      </c>
      <c r="C67">
        <v>1</v>
      </c>
    </row>
    <row r="68" spans="1:3" x14ac:dyDescent="0.25">
      <c r="A68" t="s">
        <v>36</v>
      </c>
      <c r="B68" s="1" t="s">
        <v>10</v>
      </c>
      <c r="C68">
        <v>1</v>
      </c>
    </row>
    <row r="69" spans="1:3" x14ac:dyDescent="0.25">
      <c r="B69" s="1" t="s">
        <v>11</v>
      </c>
      <c r="C69">
        <v>1</v>
      </c>
    </row>
    <row r="70" spans="1:3" x14ac:dyDescent="0.25">
      <c r="B70" s="1" t="s">
        <v>22</v>
      </c>
      <c r="C70">
        <v>1</v>
      </c>
    </row>
    <row r="71" spans="1:3" x14ac:dyDescent="0.25">
      <c r="B71" s="1" t="s">
        <v>23</v>
      </c>
      <c r="C71">
        <v>1</v>
      </c>
    </row>
    <row r="72" spans="1:3" x14ac:dyDescent="0.25">
      <c r="B72" s="1" t="s">
        <v>24</v>
      </c>
      <c r="C72">
        <v>1</v>
      </c>
    </row>
    <row r="73" spans="1:3" x14ac:dyDescent="0.25">
      <c r="B73" s="1" t="s">
        <v>25</v>
      </c>
      <c r="C73">
        <v>1</v>
      </c>
    </row>
    <row r="74" spans="1:3" x14ac:dyDescent="0.25">
      <c r="B74" s="1" t="s">
        <v>26</v>
      </c>
      <c r="C74">
        <v>1</v>
      </c>
    </row>
    <row r="75" spans="1:3" x14ac:dyDescent="0.25">
      <c r="B75" s="1" t="s">
        <v>27</v>
      </c>
      <c r="C75">
        <v>1</v>
      </c>
    </row>
    <row r="76" spans="1:3" x14ac:dyDescent="0.25">
      <c r="B76" s="1" t="s">
        <v>28</v>
      </c>
      <c r="C76">
        <v>1</v>
      </c>
    </row>
    <row r="77" spans="1:3" x14ac:dyDescent="0.25">
      <c r="B77" s="1" t="s">
        <v>29</v>
      </c>
      <c r="C77">
        <v>1</v>
      </c>
    </row>
    <row r="78" spans="1:3" x14ac:dyDescent="0.25">
      <c r="B78" s="1" t="s">
        <v>30</v>
      </c>
      <c r="C78">
        <v>1</v>
      </c>
    </row>
    <row r="79" spans="1:3" x14ac:dyDescent="0.25">
      <c r="B79" s="1" t="s">
        <v>31</v>
      </c>
      <c r="C79">
        <v>1</v>
      </c>
    </row>
    <row r="80" spans="1:3" x14ac:dyDescent="0.25">
      <c r="B80" s="1" t="s">
        <v>32</v>
      </c>
      <c r="C80">
        <v>1</v>
      </c>
    </row>
    <row r="81" spans="1:3" x14ac:dyDescent="0.25">
      <c r="B81" s="1" t="s">
        <v>33</v>
      </c>
      <c r="C81">
        <v>1</v>
      </c>
    </row>
    <row r="82" spans="1:3" x14ac:dyDescent="0.25">
      <c r="B82" s="1" t="s">
        <v>37</v>
      </c>
      <c r="C82">
        <v>1</v>
      </c>
    </row>
    <row r="83" spans="1:3" x14ac:dyDescent="0.25">
      <c r="B83" s="1" t="s">
        <v>38</v>
      </c>
      <c r="C83">
        <v>1</v>
      </c>
    </row>
    <row r="84" spans="1:3" x14ac:dyDescent="0.25">
      <c r="B84" s="1" t="s">
        <v>39</v>
      </c>
      <c r="C84">
        <v>1</v>
      </c>
    </row>
    <row r="85" spans="1:3" x14ac:dyDescent="0.25">
      <c r="B85" s="1" t="s">
        <v>40</v>
      </c>
      <c r="C85">
        <v>1</v>
      </c>
    </row>
    <row r="86" spans="1:3" x14ac:dyDescent="0.25">
      <c r="B86" s="1" t="s">
        <v>41</v>
      </c>
      <c r="C86">
        <v>1</v>
      </c>
    </row>
    <row r="87" spans="1:3" x14ac:dyDescent="0.25">
      <c r="A87" t="s">
        <v>42</v>
      </c>
      <c r="B87" s="1" t="s">
        <v>10</v>
      </c>
      <c r="C87">
        <v>1</v>
      </c>
    </row>
    <row r="88" spans="1:3" x14ac:dyDescent="0.25">
      <c r="B88" s="1" t="s">
        <v>11</v>
      </c>
      <c r="C88">
        <v>1</v>
      </c>
    </row>
    <row r="89" spans="1:3" x14ac:dyDescent="0.25">
      <c r="B89" s="1" t="s">
        <v>22</v>
      </c>
      <c r="C89">
        <v>1</v>
      </c>
    </row>
    <row r="90" spans="1:3" x14ac:dyDescent="0.25">
      <c r="B90" s="1" t="s">
        <v>23</v>
      </c>
      <c r="C90">
        <v>1</v>
      </c>
    </row>
    <row r="91" spans="1:3" x14ac:dyDescent="0.25">
      <c r="B91" s="1" t="s">
        <v>24</v>
      </c>
      <c r="C91">
        <v>1</v>
      </c>
    </row>
    <row r="92" spans="1:3" x14ac:dyDescent="0.25">
      <c r="B92" s="1" t="s">
        <v>25</v>
      </c>
      <c r="C92">
        <v>1</v>
      </c>
    </row>
    <row r="93" spans="1:3" x14ac:dyDescent="0.25">
      <c r="B93" s="1" t="s">
        <v>26</v>
      </c>
      <c r="C93">
        <v>1</v>
      </c>
    </row>
    <row r="94" spans="1:3" x14ac:dyDescent="0.25">
      <c r="B94" s="1" t="s">
        <v>27</v>
      </c>
      <c r="C94">
        <v>1</v>
      </c>
    </row>
    <row r="95" spans="1:3" x14ac:dyDescent="0.25">
      <c r="B95" s="1" t="s">
        <v>28</v>
      </c>
      <c r="C95">
        <v>1</v>
      </c>
    </row>
    <row r="96" spans="1:3" x14ac:dyDescent="0.25">
      <c r="B96" s="1" t="s">
        <v>29</v>
      </c>
      <c r="C96">
        <v>1</v>
      </c>
    </row>
    <row r="97" spans="2:3" x14ac:dyDescent="0.25">
      <c r="B97" s="1" t="s">
        <v>30</v>
      </c>
      <c r="C97">
        <v>1</v>
      </c>
    </row>
    <row r="98" spans="2:3" x14ac:dyDescent="0.25">
      <c r="B98" s="1" t="s">
        <v>31</v>
      </c>
      <c r="C98">
        <v>1</v>
      </c>
    </row>
    <row r="99" spans="2:3" x14ac:dyDescent="0.25">
      <c r="B99" s="1" t="s">
        <v>32</v>
      </c>
      <c r="C99">
        <v>1</v>
      </c>
    </row>
    <row r="100" spans="2:3" x14ac:dyDescent="0.25">
      <c r="B100" s="1" t="s">
        <v>33</v>
      </c>
      <c r="C100">
        <v>1</v>
      </c>
    </row>
    <row r="101" spans="2:3" x14ac:dyDescent="0.25">
      <c r="B101" s="1" t="s">
        <v>37</v>
      </c>
      <c r="C101">
        <v>1</v>
      </c>
    </row>
    <row r="102" spans="2:3" x14ac:dyDescent="0.25">
      <c r="B102" s="1" t="s">
        <v>38</v>
      </c>
      <c r="C102">
        <v>1</v>
      </c>
    </row>
    <row r="103" spans="2:3" x14ac:dyDescent="0.25">
      <c r="B103" s="1" t="s">
        <v>39</v>
      </c>
      <c r="C103">
        <v>1</v>
      </c>
    </row>
    <row r="104" spans="2:3" x14ac:dyDescent="0.25">
      <c r="B104" s="1" t="s">
        <v>40</v>
      </c>
      <c r="C104">
        <v>1</v>
      </c>
    </row>
    <row r="105" spans="2:3" x14ac:dyDescent="0.25">
      <c r="B105" s="1" t="s">
        <v>41</v>
      </c>
      <c r="C105">
        <v>1</v>
      </c>
    </row>
    <row r="108" spans="2:3" x14ac:dyDescent="0.25">
      <c r="C108">
        <f>SUM(C1:C107)</f>
        <v>105</v>
      </c>
    </row>
  </sheetData>
  <phoneticPr fontId="1" alignment="center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F118-C9C9-034C-A74B-74A0129DE022}">
  <dimension ref="B1:AA84"/>
  <sheetViews>
    <sheetView zoomScale="93" zoomScaleNormal="125" zoomScaleSheetLayoutView="100" workbookViewId="0">
      <selection activeCell="F75" sqref="F75"/>
    </sheetView>
  </sheetViews>
  <sheetFormatPr defaultColWidth="8.85546875" defaultRowHeight="15" x14ac:dyDescent="0.25"/>
  <cols>
    <col min="2" max="2" width="7.7109375" style="2" bestFit="1" customWidth="1"/>
    <col min="3" max="3" width="13.7109375" bestFit="1" customWidth="1"/>
    <col min="4" max="4" width="14" bestFit="1" customWidth="1"/>
    <col min="5" max="5" width="13.28515625" bestFit="1" customWidth="1"/>
    <col min="6" max="6" width="5" bestFit="1" customWidth="1"/>
    <col min="7" max="7" width="10.28515625" bestFit="1" customWidth="1"/>
  </cols>
  <sheetData>
    <row r="1" spans="2:27" ht="15.75" thickBot="1" x14ac:dyDescent="0.3"/>
    <row r="2" spans="2:27" ht="27" customHeight="1" thickTop="1" x14ac:dyDescent="0.25">
      <c r="B2" s="83" t="s">
        <v>43</v>
      </c>
      <c r="C2" s="85" t="s">
        <v>44</v>
      </c>
      <c r="D2" s="85" t="s">
        <v>45</v>
      </c>
      <c r="E2" s="85" t="s">
        <v>46</v>
      </c>
      <c r="F2" s="85" t="s">
        <v>47</v>
      </c>
      <c r="G2" s="85" t="s">
        <v>48</v>
      </c>
      <c r="H2" s="75" t="s">
        <v>49</v>
      </c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6"/>
    </row>
    <row r="3" spans="2:27" s="2" customFormat="1" ht="30.95" customHeight="1" thickBot="1" x14ac:dyDescent="0.3">
      <c r="B3" s="84"/>
      <c r="C3" s="86"/>
      <c r="D3" s="86"/>
      <c r="E3" s="86"/>
      <c r="F3" s="86"/>
      <c r="G3" s="87"/>
      <c r="H3" s="15">
        <v>1</v>
      </c>
      <c r="I3" s="15">
        <v>2</v>
      </c>
      <c r="J3" s="15">
        <v>3</v>
      </c>
      <c r="K3" s="15">
        <v>4</v>
      </c>
      <c r="L3" s="15">
        <v>5</v>
      </c>
      <c r="M3" s="15">
        <v>6</v>
      </c>
      <c r="N3" s="15">
        <v>7</v>
      </c>
      <c r="O3" s="15">
        <v>8</v>
      </c>
      <c r="P3" s="15">
        <v>9</v>
      </c>
      <c r="Q3" s="15">
        <v>10</v>
      </c>
      <c r="R3" s="15">
        <v>11</v>
      </c>
      <c r="S3" s="15">
        <v>12</v>
      </c>
      <c r="T3" s="15">
        <v>13</v>
      </c>
      <c r="U3" s="15">
        <v>14</v>
      </c>
      <c r="V3" s="15">
        <v>15</v>
      </c>
      <c r="W3" s="15">
        <v>16</v>
      </c>
      <c r="X3" s="15">
        <v>17</v>
      </c>
      <c r="Y3" s="15">
        <v>18</v>
      </c>
      <c r="Z3" s="15">
        <v>19</v>
      </c>
      <c r="AA3" s="16">
        <v>20</v>
      </c>
    </row>
    <row r="4" spans="2:27" ht="15.95" customHeight="1" thickTop="1" x14ac:dyDescent="0.25">
      <c r="B4" s="77" t="s">
        <v>50</v>
      </c>
      <c r="C4" s="79" t="s">
        <v>51</v>
      </c>
      <c r="D4" s="4" t="s">
        <v>52</v>
      </c>
      <c r="E4" s="11" t="s">
        <v>53</v>
      </c>
      <c r="F4" s="12">
        <v>4</v>
      </c>
      <c r="G4" s="80">
        <f>SUM(F4:F21)</f>
        <v>100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2:27" x14ac:dyDescent="0.25">
      <c r="B5" s="78"/>
      <c r="C5" s="79"/>
      <c r="D5" s="5" t="s">
        <v>11</v>
      </c>
      <c r="E5" s="7" t="s">
        <v>53</v>
      </c>
      <c r="F5" s="13">
        <v>4</v>
      </c>
      <c r="G5" s="81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2:27" x14ac:dyDescent="0.25">
      <c r="B6" s="78"/>
      <c r="C6" s="79"/>
      <c r="D6" s="3" t="s">
        <v>54</v>
      </c>
      <c r="E6" s="4" t="s">
        <v>1</v>
      </c>
      <c r="F6" s="5">
        <v>4</v>
      </c>
      <c r="G6" s="81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2:27" x14ac:dyDescent="0.25">
      <c r="B7" s="78"/>
      <c r="C7" s="79"/>
      <c r="D7" s="3"/>
      <c r="E7" s="3" t="s">
        <v>2</v>
      </c>
      <c r="F7" s="5">
        <v>4</v>
      </c>
      <c r="G7" s="81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2:27" x14ac:dyDescent="0.25">
      <c r="B8" s="78"/>
      <c r="C8" s="79"/>
      <c r="D8" s="3" t="s">
        <v>55</v>
      </c>
      <c r="E8" s="3" t="s">
        <v>1</v>
      </c>
      <c r="F8" s="5">
        <v>4</v>
      </c>
      <c r="G8" s="81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2:27" x14ac:dyDescent="0.25">
      <c r="B9" s="78"/>
      <c r="C9" s="79"/>
      <c r="D9" s="3"/>
      <c r="E9" s="3" t="s">
        <v>2</v>
      </c>
      <c r="F9" s="5">
        <v>4</v>
      </c>
      <c r="G9" s="81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2:27" x14ac:dyDescent="0.25">
      <c r="B10" s="78"/>
      <c r="C10" s="79"/>
      <c r="D10" s="3" t="s">
        <v>56</v>
      </c>
      <c r="E10" s="3" t="s">
        <v>1</v>
      </c>
      <c r="F10" s="5">
        <v>4</v>
      </c>
      <c r="G10" s="81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2:27" x14ac:dyDescent="0.25">
      <c r="B11" s="78"/>
      <c r="C11" s="79"/>
      <c r="D11" s="3"/>
      <c r="E11" s="3" t="s">
        <v>2</v>
      </c>
      <c r="F11" s="5">
        <v>4</v>
      </c>
      <c r="G11" s="81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2:27" x14ac:dyDescent="0.25">
      <c r="B12" s="78"/>
      <c r="C12" s="79"/>
      <c r="D12" s="3" t="s">
        <v>57</v>
      </c>
      <c r="E12" s="3" t="s">
        <v>58</v>
      </c>
      <c r="F12" s="5">
        <v>6</v>
      </c>
      <c r="G12" s="81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2:27" x14ac:dyDescent="0.25">
      <c r="B13" s="78"/>
      <c r="C13" s="79"/>
      <c r="D13" s="3"/>
      <c r="E13" s="3" t="s">
        <v>59</v>
      </c>
      <c r="F13" s="5">
        <v>6</v>
      </c>
      <c r="G13" s="81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2:27" x14ac:dyDescent="0.25">
      <c r="B14" s="78"/>
      <c r="C14" s="79"/>
      <c r="D14" s="3"/>
      <c r="E14" s="3" t="s">
        <v>60</v>
      </c>
      <c r="F14" s="5">
        <v>6</v>
      </c>
      <c r="G14" s="81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2:27" x14ac:dyDescent="0.25">
      <c r="B15" s="78"/>
      <c r="C15" s="79"/>
      <c r="D15" s="3" t="s">
        <v>61</v>
      </c>
      <c r="E15" s="3" t="s">
        <v>62</v>
      </c>
      <c r="F15" s="5">
        <v>8</v>
      </c>
      <c r="G15" s="81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2:27" x14ac:dyDescent="0.25">
      <c r="B16" s="78"/>
      <c r="C16" s="79"/>
      <c r="D16" s="3"/>
      <c r="E16" s="3" t="s">
        <v>63</v>
      </c>
      <c r="F16" s="5">
        <v>8</v>
      </c>
      <c r="G16" s="81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2:27" x14ac:dyDescent="0.25">
      <c r="B17" s="78"/>
      <c r="C17" s="79"/>
      <c r="D17" s="3"/>
      <c r="E17" s="3" t="s">
        <v>11</v>
      </c>
      <c r="F17" s="5">
        <v>6</v>
      </c>
      <c r="G17" s="81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2:27" x14ac:dyDescent="0.25">
      <c r="B18" s="78"/>
      <c r="C18" s="79"/>
      <c r="D18" s="3" t="s">
        <v>64</v>
      </c>
      <c r="E18" s="3" t="s">
        <v>65</v>
      </c>
      <c r="F18" s="5">
        <v>8</v>
      </c>
      <c r="G18" s="8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2:27" x14ac:dyDescent="0.25">
      <c r="B19" s="78"/>
      <c r="C19" s="79"/>
      <c r="D19" s="3"/>
      <c r="E19" s="3" t="s">
        <v>66</v>
      </c>
      <c r="F19" s="5">
        <v>8</v>
      </c>
      <c r="G19" s="8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2:27" x14ac:dyDescent="0.25">
      <c r="B20" s="78"/>
      <c r="C20" s="79"/>
      <c r="D20" s="3"/>
      <c r="E20" s="6" t="s">
        <v>67</v>
      </c>
      <c r="F20" s="5">
        <v>8</v>
      </c>
      <c r="G20" s="8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2:27" ht="15.75" thickBot="1" x14ac:dyDescent="0.3">
      <c r="B21" s="78"/>
      <c r="C21" s="79"/>
      <c r="D21" s="6" t="s">
        <v>68</v>
      </c>
      <c r="E21" s="8" t="s">
        <v>53</v>
      </c>
      <c r="F21" s="14">
        <v>4</v>
      </c>
      <c r="G21" s="8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2:27" x14ac:dyDescent="0.25">
      <c r="B22" s="78"/>
      <c r="C22" s="66" t="s">
        <v>69</v>
      </c>
      <c r="D22" s="9" t="s">
        <v>70</v>
      </c>
      <c r="E22" s="10" t="s">
        <v>53</v>
      </c>
      <c r="F22" s="25">
        <v>2</v>
      </c>
      <c r="G22" s="80">
        <f>SUM(F22:F55)</f>
        <v>100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2:27" x14ac:dyDescent="0.25">
      <c r="B23" s="78"/>
      <c r="C23" s="67"/>
      <c r="D23" s="3" t="s">
        <v>71</v>
      </c>
      <c r="E23" s="3" t="s">
        <v>1</v>
      </c>
      <c r="F23" s="26">
        <v>2</v>
      </c>
      <c r="G23" s="8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2:27" x14ac:dyDescent="0.25">
      <c r="B24" s="78"/>
      <c r="C24" s="67"/>
      <c r="D24" s="3"/>
      <c r="E24" s="3" t="s">
        <v>2</v>
      </c>
      <c r="F24" s="26">
        <v>2</v>
      </c>
      <c r="G24" s="8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2:27" x14ac:dyDescent="0.25">
      <c r="B25" s="78"/>
      <c r="C25" s="67"/>
      <c r="D25" s="3"/>
      <c r="E25" s="6" t="s">
        <v>3</v>
      </c>
      <c r="F25" s="26">
        <v>2</v>
      </c>
      <c r="G25" s="8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2:27" x14ac:dyDescent="0.25">
      <c r="B26" s="78"/>
      <c r="C26" s="67"/>
      <c r="D26" s="5" t="s">
        <v>10</v>
      </c>
      <c r="E26" s="7" t="s">
        <v>53</v>
      </c>
      <c r="F26" s="27">
        <v>2</v>
      </c>
      <c r="G26" s="8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2:27" x14ac:dyDescent="0.25">
      <c r="B27" s="78"/>
      <c r="C27" s="67"/>
      <c r="D27" s="3" t="s">
        <v>72</v>
      </c>
      <c r="E27" s="4" t="s">
        <v>73</v>
      </c>
      <c r="F27" s="26">
        <v>2</v>
      </c>
      <c r="G27" s="8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2:27" x14ac:dyDescent="0.25">
      <c r="B28" s="78"/>
      <c r="C28" s="67"/>
      <c r="D28" s="3"/>
      <c r="E28" s="3" t="s">
        <v>74</v>
      </c>
      <c r="F28" s="26">
        <v>4</v>
      </c>
      <c r="G28" s="8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2:27" x14ac:dyDescent="0.25">
      <c r="B29" s="78"/>
      <c r="C29" s="67"/>
      <c r="D29" s="3"/>
      <c r="E29" s="3" t="s">
        <v>75</v>
      </c>
      <c r="F29" s="26">
        <v>4</v>
      </c>
      <c r="G29" s="8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2:27" x14ac:dyDescent="0.25">
      <c r="B30" s="78"/>
      <c r="C30" s="67"/>
      <c r="D30" s="3" t="s">
        <v>76</v>
      </c>
      <c r="E30" s="3" t="s">
        <v>73</v>
      </c>
      <c r="F30" s="26">
        <v>2</v>
      </c>
      <c r="G30" s="8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2:27" x14ac:dyDescent="0.25">
      <c r="B31" s="78"/>
      <c r="C31" s="67"/>
      <c r="D31" s="3"/>
      <c r="E31" s="3" t="s">
        <v>77</v>
      </c>
      <c r="F31" s="26">
        <v>4</v>
      </c>
      <c r="G31" s="8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2:27" x14ac:dyDescent="0.25">
      <c r="B32" s="78"/>
      <c r="C32" s="67"/>
      <c r="D32" s="3" t="s">
        <v>78</v>
      </c>
      <c r="E32" s="3" t="s">
        <v>73</v>
      </c>
      <c r="F32" s="26">
        <v>2</v>
      </c>
      <c r="G32" s="8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2:27" x14ac:dyDescent="0.25">
      <c r="B33" s="78"/>
      <c r="C33" s="67"/>
      <c r="D33" s="3"/>
      <c r="E33" s="3" t="s">
        <v>79</v>
      </c>
      <c r="F33" s="26">
        <v>4</v>
      </c>
      <c r="G33" s="8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2:27" x14ac:dyDescent="0.25">
      <c r="B34" s="78"/>
      <c r="C34" s="67"/>
      <c r="D34" s="3"/>
      <c r="E34" s="3" t="s">
        <v>80</v>
      </c>
      <c r="F34" s="26">
        <v>4</v>
      </c>
      <c r="G34" s="8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2:27" x14ac:dyDescent="0.25">
      <c r="B35" s="78"/>
      <c r="C35" s="67"/>
      <c r="D35" s="3" t="s">
        <v>81</v>
      </c>
      <c r="E35" s="3" t="s">
        <v>73</v>
      </c>
      <c r="F35" s="26">
        <v>2</v>
      </c>
      <c r="G35" s="8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2:27" x14ac:dyDescent="0.25">
      <c r="B36" s="78"/>
      <c r="C36" s="67"/>
      <c r="D36" s="3" t="s">
        <v>82</v>
      </c>
      <c r="E36" s="3" t="s">
        <v>73</v>
      </c>
      <c r="F36" s="26">
        <v>2</v>
      </c>
      <c r="G36" s="8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2:27" x14ac:dyDescent="0.25">
      <c r="B37" s="78"/>
      <c r="C37" s="67"/>
      <c r="D37" s="3" t="s">
        <v>83</v>
      </c>
      <c r="E37" s="3" t="s">
        <v>73</v>
      </c>
      <c r="F37" s="26">
        <v>2</v>
      </c>
      <c r="G37" s="81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2:27" x14ac:dyDescent="0.25">
      <c r="B38" s="78"/>
      <c r="C38" s="67"/>
      <c r="D38" s="3"/>
      <c r="E38" s="3" t="s">
        <v>84</v>
      </c>
      <c r="F38" s="26">
        <v>4</v>
      </c>
      <c r="G38" s="8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2:27" x14ac:dyDescent="0.25">
      <c r="B39" s="78"/>
      <c r="C39" s="67"/>
      <c r="D39" s="3" t="s">
        <v>85</v>
      </c>
      <c r="E39" s="3" t="s">
        <v>86</v>
      </c>
      <c r="F39" s="26">
        <v>3</v>
      </c>
      <c r="G39" s="8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2:27" x14ac:dyDescent="0.25">
      <c r="B40" s="78"/>
      <c r="C40" s="67"/>
      <c r="D40" s="3"/>
      <c r="E40" s="3" t="s">
        <v>87</v>
      </c>
      <c r="F40" s="26">
        <v>3</v>
      </c>
      <c r="G40" s="8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2:27" x14ac:dyDescent="0.25">
      <c r="B41" s="78"/>
      <c r="C41" s="67"/>
      <c r="D41" s="3" t="s">
        <v>88</v>
      </c>
      <c r="E41" s="3" t="s">
        <v>89</v>
      </c>
      <c r="F41" s="26">
        <v>2</v>
      </c>
      <c r="G41" s="8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2:27" x14ac:dyDescent="0.25">
      <c r="B42" s="78"/>
      <c r="C42" s="67"/>
      <c r="D42" s="3"/>
      <c r="E42" s="3" t="s">
        <v>90</v>
      </c>
      <c r="F42" s="26">
        <v>2</v>
      </c>
      <c r="G42" s="8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2:27" x14ac:dyDescent="0.25">
      <c r="B43" s="78"/>
      <c r="C43" s="67"/>
      <c r="D43" s="3" t="s">
        <v>91</v>
      </c>
      <c r="E43" s="3" t="s">
        <v>73</v>
      </c>
      <c r="F43" s="26">
        <v>2</v>
      </c>
      <c r="G43" s="8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2:27" x14ac:dyDescent="0.25">
      <c r="B44" s="78"/>
      <c r="C44" s="67"/>
      <c r="D44" s="3"/>
      <c r="E44" s="3" t="s">
        <v>92</v>
      </c>
      <c r="F44" s="26">
        <v>5</v>
      </c>
      <c r="G44" s="8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2:27" x14ac:dyDescent="0.25">
      <c r="B45" s="78"/>
      <c r="C45" s="67"/>
      <c r="D45" s="3" t="s">
        <v>93</v>
      </c>
      <c r="E45" s="3" t="s">
        <v>73</v>
      </c>
      <c r="F45" s="26">
        <v>2</v>
      </c>
      <c r="G45" s="8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2:27" x14ac:dyDescent="0.25">
      <c r="B46" s="78"/>
      <c r="C46" s="67"/>
      <c r="D46" s="3"/>
      <c r="E46" s="3" t="s">
        <v>94</v>
      </c>
      <c r="F46" s="26">
        <v>4</v>
      </c>
      <c r="G46" s="8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2:27" x14ac:dyDescent="0.25">
      <c r="B47" s="78"/>
      <c r="C47" s="67"/>
      <c r="D47" s="3"/>
      <c r="E47" s="3" t="s">
        <v>95</v>
      </c>
      <c r="F47" s="26">
        <v>4</v>
      </c>
      <c r="G47" s="8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2:27" x14ac:dyDescent="0.25">
      <c r="B48" s="78"/>
      <c r="C48" s="67"/>
      <c r="D48" s="3" t="s">
        <v>96</v>
      </c>
      <c r="E48" s="3" t="s">
        <v>73</v>
      </c>
      <c r="F48" s="26">
        <v>2</v>
      </c>
      <c r="G48" s="8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2:27" x14ac:dyDescent="0.25">
      <c r="B49" s="78"/>
      <c r="C49" s="67"/>
      <c r="D49" s="3"/>
      <c r="E49" s="3" t="s">
        <v>97</v>
      </c>
      <c r="F49" s="26">
        <v>3</v>
      </c>
      <c r="G49" s="8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2:27" x14ac:dyDescent="0.25">
      <c r="B50" s="78"/>
      <c r="C50" s="67"/>
      <c r="D50" s="3"/>
      <c r="E50" s="3" t="s">
        <v>89</v>
      </c>
      <c r="F50" s="26">
        <v>3</v>
      </c>
      <c r="G50" s="8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2:27" x14ac:dyDescent="0.25">
      <c r="B51" s="78"/>
      <c r="C51" s="68"/>
      <c r="D51" s="3"/>
      <c r="E51" s="3" t="s">
        <v>90</v>
      </c>
      <c r="F51" s="26">
        <v>3</v>
      </c>
      <c r="G51" s="8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2:27" ht="15" customHeight="1" x14ac:dyDescent="0.25">
      <c r="B52" s="78"/>
      <c r="C52" s="71" t="s">
        <v>98</v>
      </c>
      <c r="D52" s="3" t="s">
        <v>73</v>
      </c>
      <c r="E52" s="3"/>
      <c r="F52" s="26">
        <v>2</v>
      </c>
      <c r="G52" s="8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2:27" ht="15" customHeight="1" x14ac:dyDescent="0.25">
      <c r="B53" s="78"/>
      <c r="C53" s="67"/>
      <c r="D53" s="3" t="s">
        <v>99</v>
      </c>
      <c r="E53" s="3"/>
      <c r="F53" s="26">
        <v>2</v>
      </c>
      <c r="G53" s="8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2:27" x14ac:dyDescent="0.25">
      <c r="B54" s="78"/>
      <c r="C54" s="67"/>
      <c r="D54" s="6" t="s">
        <v>72</v>
      </c>
      <c r="E54" s="6" t="s">
        <v>100</v>
      </c>
      <c r="F54" s="28">
        <v>2</v>
      </c>
      <c r="G54" s="81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spans="2:27" ht="15.95" customHeight="1" thickBot="1" x14ac:dyDescent="0.3">
      <c r="B55" s="78"/>
      <c r="C55" s="88" t="s">
        <v>101</v>
      </c>
      <c r="D55" s="89"/>
      <c r="E55" s="90"/>
      <c r="F55" s="29">
        <v>10</v>
      </c>
      <c r="G55" s="81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spans="2:27" ht="20.100000000000001" customHeight="1" thickBot="1" x14ac:dyDescent="0.3">
      <c r="B56" s="60" t="s">
        <v>102</v>
      </c>
      <c r="C56" s="62"/>
      <c r="D56" s="62"/>
      <c r="E56" s="62"/>
      <c r="F56" s="62"/>
      <c r="G56" s="63"/>
      <c r="H56" s="20">
        <f t="shared" ref="H56:AA56" si="0">50%*SUM(H4:H21)+50%*SUM(H22:H55)</f>
        <v>0</v>
      </c>
      <c r="I56" s="20">
        <f t="shared" si="0"/>
        <v>0</v>
      </c>
      <c r="J56" s="20">
        <f t="shared" si="0"/>
        <v>0</v>
      </c>
      <c r="K56" s="20">
        <f t="shared" si="0"/>
        <v>0</v>
      </c>
      <c r="L56" s="20">
        <f t="shared" si="0"/>
        <v>0</v>
      </c>
      <c r="M56" s="20">
        <f t="shared" si="0"/>
        <v>0</v>
      </c>
      <c r="N56" s="20">
        <f t="shared" si="0"/>
        <v>0</v>
      </c>
      <c r="O56" s="20">
        <f t="shared" si="0"/>
        <v>0</v>
      </c>
      <c r="P56" s="20">
        <f t="shared" si="0"/>
        <v>0</v>
      </c>
      <c r="Q56" s="20">
        <f t="shared" si="0"/>
        <v>0</v>
      </c>
      <c r="R56" s="20">
        <f t="shared" si="0"/>
        <v>0</v>
      </c>
      <c r="S56" s="20">
        <f t="shared" si="0"/>
        <v>0</v>
      </c>
      <c r="T56" s="20">
        <f t="shared" si="0"/>
        <v>0</v>
      </c>
      <c r="U56" s="20">
        <f t="shared" si="0"/>
        <v>0</v>
      </c>
      <c r="V56" s="20">
        <f t="shared" si="0"/>
        <v>0</v>
      </c>
      <c r="W56" s="20">
        <f t="shared" si="0"/>
        <v>0</v>
      </c>
      <c r="X56" s="20">
        <f t="shared" si="0"/>
        <v>0</v>
      </c>
      <c r="Y56" s="20">
        <f t="shared" si="0"/>
        <v>0</v>
      </c>
      <c r="Z56" s="20">
        <f t="shared" si="0"/>
        <v>0</v>
      </c>
      <c r="AA56" s="20">
        <f t="shared" si="0"/>
        <v>0</v>
      </c>
    </row>
    <row r="57" spans="2:27" x14ac:dyDescent="0.25">
      <c r="B57" s="64" t="s">
        <v>103</v>
      </c>
      <c r="C57" s="66" t="s">
        <v>104</v>
      </c>
      <c r="D57" s="9" t="s">
        <v>73</v>
      </c>
      <c r="E57" s="9"/>
      <c r="F57" s="25">
        <v>8</v>
      </c>
      <c r="G57" s="69">
        <f>SUM(F57:F76)</f>
        <v>100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2:27" x14ac:dyDescent="0.25">
      <c r="B58" s="64"/>
      <c r="C58" s="67"/>
      <c r="D58" s="3" t="s">
        <v>71</v>
      </c>
      <c r="E58" s="3" t="s">
        <v>1</v>
      </c>
      <c r="F58" s="26">
        <v>3</v>
      </c>
      <c r="G58" s="69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2:27" x14ac:dyDescent="0.25">
      <c r="B59" s="64"/>
      <c r="C59" s="67"/>
      <c r="D59" s="3"/>
      <c r="E59" s="3" t="s">
        <v>2</v>
      </c>
      <c r="F59" s="26">
        <v>3</v>
      </c>
      <c r="G59" s="69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2:27" x14ac:dyDescent="0.25">
      <c r="B60" s="64"/>
      <c r="C60" s="67"/>
      <c r="D60" s="3"/>
      <c r="E60" s="3" t="s">
        <v>3</v>
      </c>
      <c r="F60" s="26">
        <v>3</v>
      </c>
      <c r="G60" s="69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2:27" x14ac:dyDescent="0.25">
      <c r="B61" s="64"/>
      <c r="C61" s="67"/>
      <c r="D61" s="3" t="s">
        <v>10</v>
      </c>
      <c r="E61" s="3"/>
      <c r="F61" s="26">
        <v>4</v>
      </c>
      <c r="G61" s="69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2:27" x14ac:dyDescent="0.25">
      <c r="B62" s="64"/>
      <c r="C62" s="67"/>
      <c r="D62" s="3" t="s">
        <v>72</v>
      </c>
      <c r="E62" s="3" t="s">
        <v>105</v>
      </c>
      <c r="F62" s="26">
        <v>3</v>
      </c>
      <c r="G62" s="69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2:27" x14ac:dyDescent="0.25">
      <c r="B63" s="64"/>
      <c r="C63" s="67"/>
      <c r="D63" s="3"/>
      <c r="E63" s="3" t="s">
        <v>74</v>
      </c>
      <c r="F63" s="26">
        <v>4</v>
      </c>
      <c r="G63" s="69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2:27" x14ac:dyDescent="0.25">
      <c r="B64" s="64"/>
      <c r="C64" s="67"/>
      <c r="D64" s="3"/>
      <c r="E64" s="3" t="s">
        <v>75</v>
      </c>
      <c r="F64" s="26">
        <v>4</v>
      </c>
      <c r="G64" s="69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2:27" x14ac:dyDescent="0.25">
      <c r="B65" s="64"/>
      <c r="C65" s="67"/>
      <c r="D65" s="3" t="s">
        <v>106</v>
      </c>
      <c r="E65" s="3" t="s">
        <v>105</v>
      </c>
      <c r="F65" s="26">
        <v>3</v>
      </c>
      <c r="G65" s="69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2:27" x14ac:dyDescent="0.25">
      <c r="B66" s="64"/>
      <c r="C66" s="67"/>
      <c r="D66" s="3"/>
      <c r="E66" s="3" t="s">
        <v>107</v>
      </c>
      <c r="F66" s="26">
        <v>8</v>
      </c>
      <c r="G66" s="69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2:27" x14ac:dyDescent="0.25">
      <c r="B67" s="64"/>
      <c r="C67" s="67"/>
      <c r="D67" s="3"/>
      <c r="E67" s="3" t="s">
        <v>108</v>
      </c>
      <c r="F67" s="26">
        <v>8</v>
      </c>
      <c r="G67" s="69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2:27" x14ac:dyDescent="0.25">
      <c r="B68" s="64"/>
      <c r="C68" s="67"/>
      <c r="D68" s="3" t="s">
        <v>93</v>
      </c>
      <c r="E68" s="3" t="s">
        <v>105</v>
      </c>
      <c r="F68" s="26">
        <v>3</v>
      </c>
      <c r="G68" s="69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2:27" x14ac:dyDescent="0.25">
      <c r="B69" s="64"/>
      <c r="C69" s="67"/>
      <c r="D69" s="3"/>
      <c r="E69" s="3" t="s">
        <v>94</v>
      </c>
      <c r="F69" s="26">
        <v>5</v>
      </c>
      <c r="G69" s="69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2:27" x14ac:dyDescent="0.25">
      <c r="B70" s="64"/>
      <c r="C70" s="67"/>
      <c r="D70" s="3"/>
      <c r="E70" s="3" t="s">
        <v>95</v>
      </c>
      <c r="F70" s="26">
        <v>5</v>
      </c>
      <c r="G70" s="69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2:27" x14ac:dyDescent="0.25">
      <c r="B71" s="64"/>
      <c r="C71" s="67"/>
      <c r="D71" s="3" t="s">
        <v>109</v>
      </c>
      <c r="E71" s="3"/>
      <c r="F71" s="26">
        <v>8</v>
      </c>
      <c r="G71" s="69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2:27" x14ac:dyDescent="0.25">
      <c r="B72" s="64"/>
      <c r="C72" s="67"/>
      <c r="D72" s="3" t="s">
        <v>110</v>
      </c>
      <c r="E72" s="3" t="s">
        <v>105</v>
      </c>
      <c r="F72" s="26">
        <v>3</v>
      </c>
      <c r="G72" s="69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2:27" x14ac:dyDescent="0.25">
      <c r="B73" s="64"/>
      <c r="C73" s="68"/>
      <c r="D73" s="3"/>
      <c r="E73" s="3" t="s">
        <v>111</v>
      </c>
      <c r="F73" s="26">
        <v>8</v>
      </c>
      <c r="G73" s="69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2:27" ht="15" customHeight="1" x14ac:dyDescent="0.25">
      <c r="B74" s="64"/>
      <c r="C74" s="71" t="s">
        <v>98</v>
      </c>
      <c r="D74" s="3" t="s">
        <v>99</v>
      </c>
      <c r="E74" s="3"/>
      <c r="F74" s="28">
        <v>2</v>
      </c>
      <c r="G74" s="69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2:27" ht="15.95" customHeight="1" x14ac:dyDescent="0.25">
      <c r="B75" s="64"/>
      <c r="C75" s="67"/>
      <c r="D75" s="6" t="s">
        <v>112</v>
      </c>
      <c r="E75" s="14"/>
      <c r="F75" s="30">
        <v>5</v>
      </c>
      <c r="G75" s="6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 spans="2:27" ht="15.75" thickBot="1" x14ac:dyDescent="0.3">
      <c r="B76" s="65"/>
      <c r="C76" s="72" t="s">
        <v>101</v>
      </c>
      <c r="D76" s="73"/>
      <c r="E76" s="74"/>
      <c r="F76" s="31">
        <v>10</v>
      </c>
      <c r="G76" s="70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 spans="2:27" ht="20.100000000000001" customHeight="1" thickBot="1" x14ac:dyDescent="0.3">
      <c r="B77" s="60" t="s">
        <v>113</v>
      </c>
      <c r="C77" s="62"/>
      <c r="D77" s="62"/>
      <c r="E77" s="62"/>
      <c r="F77" s="62"/>
      <c r="G77" s="63"/>
      <c r="H77" s="20">
        <f>SUM(H57:H76)</f>
        <v>0</v>
      </c>
      <c r="I77" s="20">
        <f t="shared" ref="I77:AA77" si="1">SUM(I57:I76)</f>
        <v>0</v>
      </c>
      <c r="J77" s="20">
        <f t="shared" si="1"/>
        <v>0</v>
      </c>
      <c r="K77" s="20">
        <f t="shared" si="1"/>
        <v>0</v>
      </c>
      <c r="L77" s="20">
        <f t="shared" si="1"/>
        <v>0</v>
      </c>
      <c r="M77" s="20">
        <f t="shared" si="1"/>
        <v>0</v>
      </c>
      <c r="N77" s="20">
        <f t="shared" si="1"/>
        <v>0</v>
      </c>
      <c r="O77" s="20">
        <f t="shared" si="1"/>
        <v>0</v>
      </c>
      <c r="P77" s="20">
        <f t="shared" si="1"/>
        <v>0</v>
      </c>
      <c r="Q77" s="20">
        <f t="shared" si="1"/>
        <v>0</v>
      </c>
      <c r="R77" s="20">
        <f t="shared" si="1"/>
        <v>0</v>
      </c>
      <c r="S77" s="20">
        <f t="shared" si="1"/>
        <v>0</v>
      </c>
      <c r="T77" s="20">
        <f t="shared" si="1"/>
        <v>0</v>
      </c>
      <c r="U77" s="20">
        <f t="shared" si="1"/>
        <v>0</v>
      </c>
      <c r="V77" s="20">
        <f t="shared" si="1"/>
        <v>0</v>
      </c>
      <c r="W77" s="20">
        <f t="shared" si="1"/>
        <v>0</v>
      </c>
      <c r="X77" s="20">
        <f t="shared" si="1"/>
        <v>0</v>
      </c>
      <c r="Y77" s="20">
        <f t="shared" si="1"/>
        <v>0</v>
      </c>
      <c r="Z77" s="20">
        <f t="shared" si="1"/>
        <v>0</v>
      </c>
      <c r="AA77" s="20">
        <f t="shared" si="1"/>
        <v>0</v>
      </c>
    </row>
    <row r="78" spans="2:27" ht="19.5" thickBot="1" x14ac:dyDescent="0.3">
      <c r="B78" s="60" t="s">
        <v>114</v>
      </c>
      <c r="C78" s="61"/>
      <c r="D78" s="61"/>
      <c r="E78" s="61"/>
      <c r="F78" s="61"/>
      <c r="G78" s="6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spans="2:27" ht="19.5" thickBot="1" x14ac:dyDescent="0.3">
      <c r="B79" s="60" t="s">
        <v>115</v>
      </c>
      <c r="C79" s="61"/>
      <c r="D79" s="61"/>
      <c r="E79" s="61"/>
      <c r="F79" s="61"/>
      <c r="G79" s="61"/>
      <c r="H79" s="20">
        <f>(50%*H56)+(40%*H77)+(10%*H78)</f>
        <v>0</v>
      </c>
      <c r="I79" s="20">
        <f t="shared" ref="I79:AA79" si="2">(50%*I56)+(40%*I77)+(10%*I78)</f>
        <v>0</v>
      </c>
      <c r="J79" s="20">
        <f t="shared" si="2"/>
        <v>0</v>
      </c>
      <c r="K79" s="20">
        <f t="shared" si="2"/>
        <v>0</v>
      </c>
      <c r="L79" s="20">
        <f t="shared" si="2"/>
        <v>0</v>
      </c>
      <c r="M79" s="20">
        <f t="shared" si="2"/>
        <v>0</v>
      </c>
      <c r="N79" s="20">
        <f t="shared" si="2"/>
        <v>0</v>
      </c>
      <c r="O79" s="20">
        <f t="shared" si="2"/>
        <v>0</v>
      </c>
      <c r="P79" s="20">
        <f t="shared" si="2"/>
        <v>0</v>
      </c>
      <c r="Q79" s="20">
        <f t="shared" si="2"/>
        <v>0</v>
      </c>
      <c r="R79" s="20">
        <f t="shared" si="2"/>
        <v>0</v>
      </c>
      <c r="S79" s="20">
        <f t="shared" si="2"/>
        <v>0</v>
      </c>
      <c r="T79" s="20">
        <f t="shared" si="2"/>
        <v>0</v>
      </c>
      <c r="U79" s="20">
        <f t="shared" si="2"/>
        <v>0</v>
      </c>
      <c r="V79" s="20">
        <f t="shared" si="2"/>
        <v>0</v>
      </c>
      <c r="W79" s="20">
        <f t="shared" si="2"/>
        <v>0</v>
      </c>
      <c r="X79" s="20">
        <f t="shared" si="2"/>
        <v>0</v>
      </c>
      <c r="Y79" s="20">
        <f t="shared" si="2"/>
        <v>0</v>
      </c>
      <c r="Z79" s="20">
        <f t="shared" si="2"/>
        <v>0</v>
      </c>
      <c r="AA79" s="20">
        <f t="shared" si="2"/>
        <v>0</v>
      </c>
    </row>
    <row r="80" spans="2:27" ht="19.5" thickBot="1" x14ac:dyDescent="0.3">
      <c r="B80" s="60" t="s">
        <v>116</v>
      </c>
      <c r="C80" s="61"/>
      <c r="D80" s="61"/>
      <c r="E80" s="61"/>
      <c r="F80" s="61"/>
      <c r="G80" s="61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2:27" ht="19.5" thickBot="1" x14ac:dyDescent="0.3">
      <c r="B81" s="60" t="s">
        <v>117</v>
      </c>
      <c r="C81" s="61"/>
      <c r="D81" s="61"/>
      <c r="E81" s="61"/>
      <c r="F81" s="61"/>
      <c r="G81" s="61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2:27" ht="19.5" thickBot="1" x14ac:dyDescent="0.3">
      <c r="B82" s="60" t="s">
        <v>118</v>
      </c>
      <c r="C82" s="61"/>
      <c r="D82" s="61"/>
      <c r="E82" s="61"/>
      <c r="F82" s="61"/>
      <c r="G82" s="61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2:27" ht="19.5" thickBot="1" x14ac:dyDescent="0.3">
      <c r="B83" s="60" t="s">
        <v>119</v>
      </c>
      <c r="C83" s="61"/>
      <c r="D83" s="61"/>
      <c r="E83" s="61"/>
      <c r="F83" s="61"/>
      <c r="G83" s="61"/>
      <c r="H83" s="20">
        <f>10%*H81+10%*H80+70%*H79+10%*H82</f>
        <v>0</v>
      </c>
      <c r="I83" s="20">
        <f t="shared" ref="I83:AA83" si="3">10%*I81+10%*I80+70%*I79+10%*I82</f>
        <v>0</v>
      </c>
      <c r="J83" s="20">
        <f t="shared" si="3"/>
        <v>0</v>
      </c>
      <c r="K83" s="20">
        <f t="shared" si="3"/>
        <v>0</v>
      </c>
      <c r="L83" s="20">
        <f t="shared" si="3"/>
        <v>0</v>
      </c>
      <c r="M83" s="20">
        <f t="shared" si="3"/>
        <v>0</v>
      </c>
      <c r="N83" s="20">
        <f t="shared" si="3"/>
        <v>0</v>
      </c>
      <c r="O83" s="20">
        <f t="shared" si="3"/>
        <v>0</v>
      </c>
      <c r="P83" s="20">
        <f t="shared" si="3"/>
        <v>0</v>
      </c>
      <c r="Q83" s="20">
        <f t="shared" si="3"/>
        <v>0</v>
      </c>
      <c r="R83" s="20">
        <f t="shared" si="3"/>
        <v>0</v>
      </c>
      <c r="S83" s="20">
        <f t="shared" si="3"/>
        <v>0</v>
      </c>
      <c r="T83" s="20">
        <f t="shared" si="3"/>
        <v>0</v>
      </c>
      <c r="U83" s="20">
        <f t="shared" si="3"/>
        <v>0</v>
      </c>
      <c r="V83" s="20">
        <f t="shared" si="3"/>
        <v>0</v>
      </c>
      <c r="W83" s="20">
        <f t="shared" si="3"/>
        <v>0</v>
      </c>
      <c r="X83" s="20">
        <f t="shared" si="3"/>
        <v>0</v>
      </c>
      <c r="Y83" s="20">
        <f t="shared" si="3"/>
        <v>0</v>
      </c>
      <c r="Z83" s="20">
        <f t="shared" si="3"/>
        <v>0</v>
      </c>
      <c r="AA83" s="20">
        <f t="shared" si="3"/>
        <v>0</v>
      </c>
    </row>
    <row r="84" spans="2:27" x14ac:dyDescent="0.25">
      <c r="B84" s="24"/>
      <c r="C84" s="24"/>
      <c r="D84" s="24"/>
      <c r="E84" s="24"/>
      <c r="F84" s="24"/>
      <c r="G84" s="24"/>
    </row>
  </sheetData>
  <mergeCells count="27">
    <mergeCell ref="H2:AA2"/>
    <mergeCell ref="B4:B55"/>
    <mergeCell ref="C4:C21"/>
    <mergeCell ref="G4:G21"/>
    <mergeCell ref="C22:C51"/>
    <mergeCell ref="G22:G55"/>
    <mergeCell ref="B2:B3"/>
    <mergeCell ref="C2:C3"/>
    <mergeCell ref="D2:D3"/>
    <mergeCell ref="E2:E3"/>
    <mergeCell ref="F2:F3"/>
    <mergeCell ref="G2:G3"/>
    <mergeCell ref="C52:C54"/>
    <mergeCell ref="C55:E55"/>
    <mergeCell ref="B83:G83"/>
    <mergeCell ref="B56:G56"/>
    <mergeCell ref="B57:B76"/>
    <mergeCell ref="C57:C73"/>
    <mergeCell ref="G57:G76"/>
    <mergeCell ref="B77:G77"/>
    <mergeCell ref="B78:G78"/>
    <mergeCell ref="B79:G79"/>
    <mergeCell ref="B80:G80"/>
    <mergeCell ref="B81:G81"/>
    <mergeCell ref="B82:G82"/>
    <mergeCell ref="C74:C75"/>
    <mergeCell ref="C76:E7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A7B4-0AE2-AF4A-A865-4ABF322E1A3D}">
  <dimension ref="B1:AA86"/>
  <sheetViews>
    <sheetView tabSelected="1" topLeftCell="A55" zoomScale="93" zoomScaleNormal="125" zoomScaleSheetLayoutView="100" workbookViewId="0">
      <selection activeCell="R1" sqref="R1:R1048576"/>
    </sheetView>
  </sheetViews>
  <sheetFormatPr defaultColWidth="8.85546875" defaultRowHeight="15" x14ac:dyDescent="0.25"/>
  <cols>
    <col min="2" max="2" width="7.7109375" style="2" bestFit="1" customWidth="1"/>
    <col min="3" max="3" width="13.7109375" bestFit="1" customWidth="1"/>
    <col min="4" max="4" width="14" bestFit="1" customWidth="1"/>
    <col min="5" max="5" width="13.28515625" bestFit="1" customWidth="1"/>
    <col min="6" max="6" width="5" bestFit="1" customWidth="1"/>
    <col min="7" max="7" width="10.28515625" bestFit="1" customWidth="1"/>
  </cols>
  <sheetData>
    <row r="1" spans="2:27" ht="15.75" thickBot="1" x14ac:dyDescent="0.3"/>
    <row r="2" spans="2:27" ht="27" customHeight="1" thickTop="1" x14ac:dyDescent="0.25">
      <c r="B2" s="83" t="s">
        <v>43</v>
      </c>
      <c r="C2" s="85" t="s">
        <v>44</v>
      </c>
      <c r="D2" s="85" t="s">
        <v>45</v>
      </c>
      <c r="E2" s="85" t="s">
        <v>46</v>
      </c>
      <c r="F2" s="85" t="s">
        <v>47</v>
      </c>
      <c r="G2" s="85" t="s">
        <v>48</v>
      </c>
      <c r="H2" s="75" t="s">
        <v>49</v>
      </c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6"/>
    </row>
    <row r="3" spans="2:27" s="2" customFormat="1" ht="30.95" customHeight="1" x14ac:dyDescent="0.25">
      <c r="B3" s="84"/>
      <c r="C3" s="86"/>
      <c r="D3" s="86"/>
      <c r="E3" s="86"/>
      <c r="F3" s="86"/>
      <c r="G3" s="87"/>
      <c r="H3" s="15">
        <v>1</v>
      </c>
      <c r="I3" s="15">
        <v>2</v>
      </c>
      <c r="J3" s="15">
        <v>3</v>
      </c>
      <c r="K3" s="15">
        <v>4</v>
      </c>
      <c r="L3" s="15">
        <v>5</v>
      </c>
      <c r="M3" s="15">
        <v>6</v>
      </c>
      <c r="N3" s="15">
        <v>7</v>
      </c>
      <c r="O3" s="15">
        <v>8</v>
      </c>
      <c r="P3" s="15">
        <v>9</v>
      </c>
      <c r="Q3" s="15">
        <v>10</v>
      </c>
      <c r="R3" s="15">
        <v>11</v>
      </c>
      <c r="S3" s="15">
        <v>12</v>
      </c>
      <c r="T3" s="15">
        <v>13</v>
      </c>
      <c r="U3" s="15">
        <v>14</v>
      </c>
      <c r="V3" s="15">
        <v>15</v>
      </c>
      <c r="W3" s="15">
        <v>16</v>
      </c>
      <c r="X3" s="15">
        <v>17</v>
      </c>
      <c r="Y3" s="15">
        <v>18</v>
      </c>
      <c r="Z3" s="15">
        <v>19</v>
      </c>
      <c r="AA3" s="16">
        <v>20</v>
      </c>
    </row>
    <row r="4" spans="2:27" ht="15.95" customHeight="1" x14ac:dyDescent="0.25">
      <c r="B4" s="77" t="s">
        <v>50</v>
      </c>
      <c r="C4" s="79" t="s">
        <v>51</v>
      </c>
      <c r="D4" s="4" t="s">
        <v>52</v>
      </c>
      <c r="E4" s="11" t="s">
        <v>53</v>
      </c>
      <c r="F4" s="12">
        <v>4</v>
      </c>
      <c r="G4" s="80">
        <f>SUM(F4:F21)</f>
        <v>100</v>
      </c>
      <c r="H4" s="17">
        <v>4</v>
      </c>
      <c r="I4" s="17">
        <v>4</v>
      </c>
      <c r="J4" s="17">
        <v>4</v>
      </c>
      <c r="K4" s="17">
        <v>4</v>
      </c>
      <c r="L4" s="17">
        <v>4</v>
      </c>
      <c r="M4" s="18">
        <v>0</v>
      </c>
      <c r="N4" s="17">
        <v>4</v>
      </c>
      <c r="O4" s="17">
        <v>0</v>
      </c>
      <c r="P4" s="17">
        <v>4</v>
      </c>
      <c r="Q4" s="17">
        <v>4</v>
      </c>
      <c r="R4" s="17">
        <v>4</v>
      </c>
      <c r="S4" s="17">
        <v>4</v>
      </c>
      <c r="T4" s="17">
        <v>4</v>
      </c>
      <c r="U4" s="17">
        <v>4</v>
      </c>
      <c r="V4" s="17">
        <v>4</v>
      </c>
      <c r="W4" s="17">
        <v>4</v>
      </c>
      <c r="X4" s="17">
        <v>4</v>
      </c>
      <c r="Y4" s="17">
        <v>4</v>
      </c>
      <c r="Z4" s="17">
        <v>4</v>
      </c>
      <c r="AA4" s="17">
        <v>4</v>
      </c>
    </row>
    <row r="5" spans="2:27" x14ac:dyDescent="0.25">
      <c r="B5" s="78"/>
      <c r="C5" s="79"/>
      <c r="D5" s="5" t="s">
        <v>11</v>
      </c>
      <c r="E5" s="7" t="s">
        <v>53</v>
      </c>
      <c r="F5" s="13">
        <v>4</v>
      </c>
      <c r="G5" s="81"/>
      <c r="H5" s="18">
        <v>4</v>
      </c>
      <c r="I5" s="18">
        <v>4</v>
      </c>
      <c r="J5" s="18">
        <v>4</v>
      </c>
      <c r="K5" s="18">
        <v>4</v>
      </c>
      <c r="L5" s="18">
        <v>4</v>
      </c>
      <c r="M5" s="18">
        <v>0</v>
      </c>
      <c r="N5" s="18">
        <v>4</v>
      </c>
      <c r="O5" s="18">
        <v>4</v>
      </c>
      <c r="P5" s="18">
        <v>4</v>
      </c>
      <c r="Q5" s="18">
        <v>4</v>
      </c>
      <c r="R5" s="18">
        <v>4</v>
      </c>
      <c r="S5" s="18">
        <v>4</v>
      </c>
      <c r="T5" s="18">
        <v>4</v>
      </c>
      <c r="U5" s="18">
        <v>4</v>
      </c>
      <c r="V5" s="18">
        <v>2</v>
      </c>
      <c r="W5" s="18">
        <v>4</v>
      </c>
      <c r="X5" s="18">
        <v>4</v>
      </c>
      <c r="Y5" s="18">
        <v>0</v>
      </c>
      <c r="Z5" s="18">
        <v>4</v>
      </c>
      <c r="AA5" s="18">
        <v>4</v>
      </c>
    </row>
    <row r="6" spans="2:27" x14ac:dyDescent="0.25">
      <c r="B6" s="78"/>
      <c r="C6" s="79"/>
      <c r="D6" s="3" t="s">
        <v>54</v>
      </c>
      <c r="E6" s="4" t="s">
        <v>1</v>
      </c>
      <c r="F6" s="5">
        <v>4</v>
      </c>
      <c r="G6" s="81"/>
      <c r="H6" s="18">
        <v>4</v>
      </c>
      <c r="I6" s="18">
        <v>4</v>
      </c>
      <c r="J6" s="18">
        <v>4</v>
      </c>
      <c r="K6" s="18">
        <v>4</v>
      </c>
      <c r="L6" s="18">
        <v>4</v>
      </c>
      <c r="M6" s="18">
        <v>0</v>
      </c>
      <c r="N6" s="18">
        <v>4</v>
      </c>
      <c r="O6" s="18">
        <v>0</v>
      </c>
      <c r="P6" s="18">
        <v>4</v>
      </c>
      <c r="Q6" s="18">
        <v>4</v>
      </c>
      <c r="R6" s="18">
        <v>4</v>
      </c>
      <c r="S6" s="18">
        <v>4</v>
      </c>
      <c r="T6" s="18">
        <v>4</v>
      </c>
      <c r="U6" s="18">
        <v>4</v>
      </c>
      <c r="V6" s="18">
        <v>4</v>
      </c>
      <c r="W6" s="18">
        <v>4</v>
      </c>
      <c r="X6" s="18">
        <v>4</v>
      </c>
      <c r="Y6" s="18">
        <v>4</v>
      </c>
      <c r="Z6" s="18">
        <v>4</v>
      </c>
      <c r="AA6" s="18">
        <v>4</v>
      </c>
    </row>
    <row r="7" spans="2:27" x14ac:dyDescent="0.25">
      <c r="B7" s="78"/>
      <c r="C7" s="79"/>
      <c r="D7" s="3"/>
      <c r="E7" s="3" t="s">
        <v>2</v>
      </c>
      <c r="F7" s="5">
        <v>4</v>
      </c>
      <c r="G7" s="81"/>
      <c r="H7" s="18">
        <v>4</v>
      </c>
      <c r="I7" s="18">
        <v>4</v>
      </c>
      <c r="J7" s="18">
        <v>4</v>
      </c>
      <c r="K7" s="18">
        <v>4</v>
      </c>
      <c r="L7" s="18">
        <v>4</v>
      </c>
      <c r="M7" s="18">
        <v>0</v>
      </c>
      <c r="N7" s="18">
        <v>4</v>
      </c>
      <c r="O7" s="18">
        <v>0</v>
      </c>
      <c r="P7" s="18">
        <v>4</v>
      </c>
      <c r="Q7" s="18">
        <v>4</v>
      </c>
      <c r="R7" s="18">
        <v>4</v>
      </c>
      <c r="S7" s="18">
        <v>4</v>
      </c>
      <c r="T7" s="18">
        <v>4</v>
      </c>
      <c r="U7" s="18">
        <v>4</v>
      </c>
      <c r="V7" s="18">
        <v>2</v>
      </c>
      <c r="W7" s="18">
        <v>4</v>
      </c>
      <c r="X7" s="18">
        <v>4</v>
      </c>
      <c r="Y7" s="18">
        <v>4</v>
      </c>
      <c r="Z7" s="18">
        <v>4</v>
      </c>
      <c r="AA7" s="18">
        <v>4</v>
      </c>
    </row>
    <row r="8" spans="2:27" x14ac:dyDescent="0.25">
      <c r="B8" s="78"/>
      <c r="C8" s="79"/>
      <c r="D8" s="3" t="s">
        <v>55</v>
      </c>
      <c r="E8" s="3" t="s">
        <v>1</v>
      </c>
      <c r="F8" s="5">
        <v>4</v>
      </c>
      <c r="G8" s="81"/>
      <c r="H8" s="18">
        <v>4</v>
      </c>
      <c r="I8" s="18">
        <v>4</v>
      </c>
      <c r="J8" s="18">
        <v>4</v>
      </c>
      <c r="K8" s="18">
        <v>4</v>
      </c>
      <c r="L8" s="18">
        <v>4</v>
      </c>
      <c r="M8" s="18">
        <v>0</v>
      </c>
      <c r="N8" s="18">
        <v>4</v>
      </c>
      <c r="O8" s="18">
        <v>4</v>
      </c>
      <c r="P8" s="18">
        <v>4</v>
      </c>
      <c r="Q8" s="18">
        <v>4</v>
      </c>
      <c r="R8" s="18">
        <v>4</v>
      </c>
      <c r="S8" s="18">
        <v>4</v>
      </c>
      <c r="T8" s="18">
        <v>4</v>
      </c>
      <c r="U8" s="18">
        <v>4</v>
      </c>
      <c r="V8" s="18">
        <v>2</v>
      </c>
      <c r="W8" s="18">
        <v>4</v>
      </c>
      <c r="X8" s="18">
        <v>4</v>
      </c>
      <c r="Y8" s="18">
        <v>4</v>
      </c>
      <c r="Z8" s="18">
        <v>4</v>
      </c>
      <c r="AA8" s="18">
        <v>4</v>
      </c>
    </row>
    <row r="9" spans="2:27" x14ac:dyDescent="0.25">
      <c r="B9" s="78"/>
      <c r="C9" s="79"/>
      <c r="D9" s="3"/>
      <c r="E9" s="3" t="s">
        <v>2</v>
      </c>
      <c r="F9" s="5">
        <v>4</v>
      </c>
      <c r="G9" s="81"/>
      <c r="H9" s="18">
        <v>4</v>
      </c>
      <c r="I9" s="18">
        <v>4</v>
      </c>
      <c r="J9" s="18">
        <v>4</v>
      </c>
      <c r="K9" s="18">
        <v>4</v>
      </c>
      <c r="L9" s="18">
        <v>4</v>
      </c>
      <c r="M9" s="18">
        <v>0</v>
      </c>
      <c r="N9" s="18">
        <v>4</v>
      </c>
      <c r="O9" s="18">
        <v>4</v>
      </c>
      <c r="P9" s="18">
        <v>4</v>
      </c>
      <c r="Q9" s="18">
        <v>4</v>
      </c>
      <c r="R9" s="18">
        <v>4</v>
      </c>
      <c r="S9" s="18">
        <v>4</v>
      </c>
      <c r="T9" s="18">
        <v>4</v>
      </c>
      <c r="U9" s="18">
        <v>4</v>
      </c>
      <c r="V9" s="18">
        <v>4</v>
      </c>
      <c r="W9" s="18">
        <v>4</v>
      </c>
      <c r="X9" s="18">
        <v>4</v>
      </c>
      <c r="Y9" s="18">
        <v>4</v>
      </c>
      <c r="Z9" s="18">
        <v>4</v>
      </c>
      <c r="AA9" s="18">
        <v>4</v>
      </c>
    </row>
    <row r="10" spans="2:27" x14ac:dyDescent="0.25">
      <c r="B10" s="78"/>
      <c r="C10" s="79"/>
      <c r="D10" s="3" t="s">
        <v>56</v>
      </c>
      <c r="E10" s="3" t="s">
        <v>1</v>
      </c>
      <c r="F10" s="5">
        <v>4</v>
      </c>
      <c r="G10" s="81"/>
      <c r="H10" s="18">
        <v>4</v>
      </c>
      <c r="I10" s="18">
        <v>4</v>
      </c>
      <c r="J10" s="18">
        <v>4</v>
      </c>
      <c r="K10" s="18">
        <v>4</v>
      </c>
      <c r="L10" s="18">
        <v>4</v>
      </c>
      <c r="M10" s="18">
        <v>0</v>
      </c>
      <c r="N10" s="18">
        <v>4</v>
      </c>
      <c r="O10" s="18">
        <v>4</v>
      </c>
      <c r="P10" s="18">
        <v>4</v>
      </c>
      <c r="Q10" s="18">
        <v>4</v>
      </c>
      <c r="R10" s="18">
        <v>4</v>
      </c>
      <c r="S10" s="18">
        <v>4</v>
      </c>
      <c r="T10" s="18">
        <v>4</v>
      </c>
      <c r="U10" s="18">
        <v>4</v>
      </c>
      <c r="V10" s="18">
        <v>2</v>
      </c>
      <c r="W10" s="18">
        <v>4</v>
      </c>
      <c r="X10" s="18">
        <v>4</v>
      </c>
      <c r="Y10" s="18">
        <v>4</v>
      </c>
      <c r="Z10" s="18">
        <v>4</v>
      </c>
      <c r="AA10" s="18">
        <v>4</v>
      </c>
    </row>
    <row r="11" spans="2:27" x14ac:dyDescent="0.25">
      <c r="B11" s="78"/>
      <c r="C11" s="79"/>
      <c r="D11" s="3"/>
      <c r="E11" s="3" t="s">
        <v>2</v>
      </c>
      <c r="F11" s="5">
        <v>4</v>
      </c>
      <c r="G11" s="81"/>
      <c r="H11" s="18">
        <v>4</v>
      </c>
      <c r="I11" s="18">
        <v>4</v>
      </c>
      <c r="J11" s="18">
        <v>4</v>
      </c>
      <c r="K11" s="18">
        <v>4</v>
      </c>
      <c r="L11" s="18">
        <v>4</v>
      </c>
      <c r="M11" s="18">
        <v>0</v>
      </c>
      <c r="N11" s="18">
        <v>4</v>
      </c>
      <c r="O11" s="18">
        <v>4</v>
      </c>
      <c r="P11" s="18">
        <v>4</v>
      </c>
      <c r="Q11" s="18">
        <v>4</v>
      </c>
      <c r="R11" s="18">
        <v>4</v>
      </c>
      <c r="S11" s="18">
        <v>4</v>
      </c>
      <c r="T11" s="18">
        <v>4</v>
      </c>
      <c r="U11" s="18">
        <v>4</v>
      </c>
      <c r="V11" s="18">
        <v>4</v>
      </c>
      <c r="W11" s="18">
        <v>4</v>
      </c>
      <c r="X11" s="18">
        <v>4</v>
      </c>
      <c r="Y11" s="18">
        <v>4</v>
      </c>
      <c r="Z11" s="18">
        <v>4</v>
      </c>
      <c r="AA11" s="18">
        <v>4</v>
      </c>
    </row>
    <row r="12" spans="2:27" x14ac:dyDescent="0.25">
      <c r="B12" s="78"/>
      <c r="C12" s="79"/>
      <c r="D12" s="3" t="s">
        <v>57</v>
      </c>
      <c r="E12" s="3" t="s">
        <v>58</v>
      </c>
      <c r="F12" s="5">
        <v>6</v>
      </c>
      <c r="G12" s="81"/>
      <c r="H12" s="18">
        <v>4</v>
      </c>
      <c r="I12" s="18">
        <v>6</v>
      </c>
      <c r="J12" s="18">
        <v>4</v>
      </c>
      <c r="K12" s="18">
        <v>4</v>
      </c>
      <c r="L12" s="18">
        <v>4</v>
      </c>
      <c r="M12" s="18">
        <v>0</v>
      </c>
      <c r="N12" s="18">
        <v>2</v>
      </c>
      <c r="O12" s="18">
        <v>6</v>
      </c>
      <c r="P12" s="18">
        <v>6</v>
      </c>
      <c r="Q12" s="18">
        <v>6</v>
      </c>
      <c r="R12" s="18">
        <v>6</v>
      </c>
      <c r="S12" s="18">
        <v>6</v>
      </c>
      <c r="T12" s="18">
        <v>4</v>
      </c>
      <c r="U12" s="18">
        <v>6</v>
      </c>
      <c r="V12" s="18">
        <v>6</v>
      </c>
      <c r="W12" s="18">
        <v>0</v>
      </c>
      <c r="X12" s="18">
        <v>6</v>
      </c>
      <c r="Y12" s="18">
        <v>6</v>
      </c>
      <c r="Z12" s="18">
        <v>4</v>
      </c>
      <c r="AA12" s="18">
        <v>6</v>
      </c>
    </row>
    <row r="13" spans="2:27" x14ac:dyDescent="0.25">
      <c r="B13" s="78"/>
      <c r="C13" s="79"/>
      <c r="D13" s="3"/>
      <c r="E13" s="3" t="s">
        <v>59</v>
      </c>
      <c r="F13" s="5">
        <v>6</v>
      </c>
      <c r="G13" s="81"/>
      <c r="H13" s="18">
        <v>6</v>
      </c>
      <c r="I13" s="18">
        <v>6</v>
      </c>
      <c r="J13" s="18">
        <v>6</v>
      </c>
      <c r="K13" s="18">
        <v>6</v>
      </c>
      <c r="L13" s="18">
        <v>4</v>
      </c>
      <c r="M13" s="18">
        <v>0</v>
      </c>
      <c r="N13" s="18">
        <v>4</v>
      </c>
      <c r="O13" s="18">
        <v>0</v>
      </c>
      <c r="P13" s="18">
        <v>6</v>
      </c>
      <c r="Q13" s="18">
        <v>6</v>
      </c>
      <c r="R13" s="18">
        <v>6</v>
      </c>
      <c r="S13" s="18">
        <v>6</v>
      </c>
      <c r="T13" s="18">
        <v>6</v>
      </c>
      <c r="U13" s="18">
        <v>6</v>
      </c>
      <c r="V13" s="18">
        <v>6</v>
      </c>
      <c r="W13" s="18">
        <v>6</v>
      </c>
      <c r="X13" s="18">
        <v>6</v>
      </c>
      <c r="Y13" s="18">
        <v>6</v>
      </c>
      <c r="Z13" s="18">
        <v>6</v>
      </c>
      <c r="AA13" s="18">
        <v>6</v>
      </c>
    </row>
    <row r="14" spans="2:27" x14ac:dyDescent="0.25">
      <c r="B14" s="78"/>
      <c r="C14" s="79"/>
      <c r="D14" s="3"/>
      <c r="E14" s="3" t="s">
        <v>60</v>
      </c>
      <c r="F14" s="5">
        <v>6</v>
      </c>
      <c r="G14" s="81"/>
      <c r="H14" s="18">
        <v>6</v>
      </c>
      <c r="I14" s="18">
        <v>6</v>
      </c>
      <c r="J14" s="18">
        <v>6</v>
      </c>
      <c r="K14" s="18">
        <v>6</v>
      </c>
      <c r="L14" s="18">
        <v>4</v>
      </c>
      <c r="M14" s="18">
        <v>0</v>
      </c>
      <c r="N14" s="18">
        <v>4</v>
      </c>
      <c r="O14" s="18">
        <v>0</v>
      </c>
      <c r="P14" s="18">
        <v>6</v>
      </c>
      <c r="Q14" s="18">
        <v>6</v>
      </c>
      <c r="R14" s="18">
        <v>6</v>
      </c>
      <c r="S14" s="18">
        <v>6</v>
      </c>
      <c r="T14" s="18">
        <v>6</v>
      </c>
      <c r="U14" s="18">
        <v>6</v>
      </c>
      <c r="V14" s="18">
        <v>6</v>
      </c>
      <c r="W14" s="18">
        <v>6</v>
      </c>
      <c r="X14" s="18">
        <v>6</v>
      </c>
      <c r="Y14" s="18">
        <v>6</v>
      </c>
      <c r="Z14" s="18">
        <v>6</v>
      </c>
      <c r="AA14" s="18">
        <v>6</v>
      </c>
    </row>
    <row r="15" spans="2:27" x14ac:dyDescent="0.25">
      <c r="B15" s="78"/>
      <c r="C15" s="79"/>
      <c r="D15" s="3" t="s">
        <v>61</v>
      </c>
      <c r="E15" s="3" t="s">
        <v>62</v>
      </c>
      <c r="F15" s="5">
        <v>8</v>
      </c>
      <c r="G15" s="81"/>
      <c r="H15" s="18">
        <v>8</v>
      </c>
      <c r="I15" s="18">
        <v>8</v>
      </c>
      <c r="J15" s="18">
        <v>8</v>
      </c>
      <c r="K15" s="18">
        <v>8</v>
      </c>
      <c r="L15" s="18">
        <v>8</v>
      </c>
      <c r="M15" s="18">
        <v>0</v>
      </c>
      <c r="N15" s="18">
        <v>8</v>
      </c>
      <c r="O15" s="18">
        <v>8</v>
      </c>
      <c r="P15" s="18">
        <v>8</v>
      </c>
      <c r="Q15" s="18">
        <v>8</v>
      </c>
      <c r="R15" s="18">
        <v>8</v>
      </c>
      <c r="S15" s="18">
        <v>6</v>
      </c>
      <c r="T15" s="18">
        <v>6</v>
      </c>
      <c r="U15" s="18">
        <v>8</v>
      </c>
      <c r="V15" s="18">
        <v>8</v>
      </c>
      <c r="W15" s="18">
        <v>8</v>
      </c>
      <c r="X15" s="18">
        <v>8</v>
      </c>
      <c r="Y15" s="18">
        <v>8</v>
      </c>
      <c r="Z15" s="18">
        <v>8</v>
      </c>
      <c r="AA15" s="18">
        <v>8</v>
      </c>
    </row>
    <row r="16" spans="2:27" x14ac:dyDescent="0.25">
      <c r="B16" s="78"/>
      <c r="C16" s="79"/>
      <c r="D16" s="3"/>
      <c r="E16" s="3" t="s">
        <v>63</v>
      </c>
      <c r="F16" s="5">
        <v>8</v>
      </c>
      <c r="G16" s="81"/>
      <c r="H16" s="18">
        <v>8</v>
      </c>
      <c r="I16" s="18">
        <v>8</v>
      </c>
      <c r="J16" s="18">
        <v>8</v>
      </c>
      <c r="K16" s="18">
        <v>8</v>
      </c>
      <c r="L16" s="18">
        <v>8</v>
      </c>
      <c r="M16" s="18">
        <v>0</v>
      </c>
      <c r="N16" s="18">
        <v>3</v>
      </c>
      <c r="O16" s="18">
        <v>8</v>
      </c>
      <c r="P16" s="18">
        <v>8</v>
      </c>
      <c r="Q16" s="18">
        <v>8</v>
      </c>
      <c r="R16" s="18">
        <v>8</v>
      </c>
      <c r="S16" s="18">
        <v>8</v>
      </c>
      <c r="T16" s="18">
        <v>8</v>
      </c>
      <c r="U16" s="18">
        <v>8</v>
      </c>
      <c r="V16" s="18">
        <v>8</v>
      </c>
      <c r="W16" s="18">
        <v>8</v>
      </c>
      <c r="X16" s="18">
        <v>8</v>
      </c>
      <c r="Y16" s="18">
        <v>8</v>
      </c>
      <c r="Z16" s="18">
        <v>8</v>
      </c>
      <c r="AA16" s="18">
        <v>8</v>
      </c>
    </row>
    <row r="17" spans="2:27" x14ac:dyDescent="0.25">
      <c r="B17" s="78"/>
      <c r="C17" s="79"/>
      <c r="D17" s="3"/>
      <c r="E17" s="3" t="s">
        <v>11</v>
      </c>
      <c r="F17" s="5">
        <v>6</v>
      </c>
      <c r="G17" s="81"/>
      <c r="H17" s="18">
        <v>6</v>
      </c>
      <c r="I17" s="18">
        <v>6</v>
      </c>
      <c r="J17" s="18">
        <v>6</v>
      </c>
      <c r="K17" s="18">
        <v>6</v>
      </c>
      <c r="L17" s="18">
        <v>6</v>
      </c>
      <c r="M17" s="18">
        <v>0</v>
      </c>
      <c r="N17" s="18">
        <v>6</v>
      </c>
      <c r="O17" s="18">
        <v>8</v>
      </c>
      <c r="P17" s="18">
        <v>6</v>
      </c>
      <c r="Q17" s="18">
        <v>6</v>
      </c>
      <c r="R17" s="18">
        <v>6</v>
      </c>
      <c r="S17" s="18">
        <v>8</v>
      </c>
      <c r="T17" s="18">
        <v>8</v>
      </c>
      <c r="U17" s="18">
        <v>6</v>
      </c>
      <c r="V17" s="18">
        <v>7</v>
      </c>
      <c r="W17" s="18">
        <v>6</v>
      </c>
      <c r="X17" s="18">
        <v>6</v>
      </c>
      <c r="Y17" s="18">
        <v>0</v>
      </c>
      <c r="Z17" s="18">
        <v>6</v>
      </c>
      <c r="AA17" s="18">
        <v>6</v>
      </c>
    </row>
    <row r="18" spans="2:27" x14ac:dyDescent="0.25">
      <c r="B18" s="78"/>
      <c r="C18" s="79"/>
      <c r="D18" s="3" t="s">
        <v>64</v>
      </c>
      <c r="E18" s="3" t="s">
        <v>65</v>
      </c>
      <c r="F18" s="5">
        <v>8</v>
      </c>
      <c r="G18" s="81"/>
      <c r="H18" s="18">
        <v>8</v>
      </c>
      <c r="I18" s="18">
        <v>2</v>
      </c>
      <c r="J18" s="18">
        <v>8</v>
      </c>
      <c r="K18" s="18">
        <v>8</v>
      </c>
      <c r="L18" s="18">
        <v>8</v>
      </c>
      <c r="M18" s="18">
        <v>0</v>
      </c>
      <c r="N18" s="18">
        <v>8</v>
      </c>
      <c r="O18" s="18">
        <v>0</v>
      </c>
      <c r="P18" s="18">
        <v>4</v>
      </c>
      <c r="Q18" s="18">
        <v>2</v>
      </c>
      <c r="R18" s="18">
        <v>2</v>
      </c>
      <c r="S18" s="18">
        <v>8</v>
      </c>
      <c r="T18" s="18">
        <v>8</v>
      </c>
      <c r="U18" s="18">
        <v>2</v>
      </c>
      <c r="V18" s="18">
        <v>8</v>
      </c>
      <c r="W18" s="18">
        <v>4</v>
      </c>
      <c r="X18" s="18">
        <v>8</v>
      </c>
      <c r="Y18" s="18">
        <v>8</v>
      </c>
      <c r="Z18" s="18">
        <v>8</v>
      </c>
      <c r="AA18" s="18">
        <v>2</v>
      </c>
    </row>
    <row r="19" spans="2:27" x14ac:dyDescent="0.25">
      <c r="B19" s="78"/>
      <c r="C19" s="79"/>
      <c r="D19" s="3"/>
      <c r="E19" s="3" t="s">
        <v>66</v>
      </c>
      <c r="F19" s="5">
        <v>8</v>
      </c>
      <c r="G19" s="81"/>
      <c r="H19" s="18">
        <v>6</v>
      </c>
      <c r="I19" s="18">
        <v>8</v>
      </c>
      <c r="J19" s="18">
        <v>8</v>
      </c>
      <c r="K19" s="18">
        <v>8</v>
      </c>
      <c r="L19" s="18">
        <v>8</v>
      </c>
      <c r="M19" s="18">
        <v>0</v>
      </c>
      <c r="N19" s="18">
        <v>8</v>
      </c>
      <c r="O19" s="18">
        <v>8</v>
      </c>
      <c r="P19" s="18">
        <v>8</v>
      </c>
      <c r="Q19" s="18">
        <v>8</v>
      </c>
      <c r="R19" s="18">
        <v>4</v>
      </c>
      <c r="S19" s="18">
        <v>8</v>
      </c>
      <c r="T19" s="18">
        <v>8</v>
      </c>
      <c r="U19" s="18">
        <v>8</v>
      </c>
      <c r="V19" s="18">
        <v>0</v>
      </c>
      <c r="W19" s="18">
        <v>8</v>
      </c>
      <c r="X19" s="18">
        <v>0</v>
      </c>
      <c r="Y19" s="18">
        <v>0</v>
      </c>
      <c r="Z19" s="18">
        <v>6</v>
      </c>
      <c r="AA19" s="18">
        <v>2</v>
      </c>
    </row>
    <row r="20" spans="2:27" x14ac:dyDescent="0.25">
      <c r="B20" s="78"/>
      <c r="C20" s="79"/>
      <c r="D20" s="3"/>
      <c r="E20" s="6" t="s">
        <v>67</v>
      </c>
      <c r="F20" s="5">
        <v>8</v>
      </c>
      <c r="G20" s="81"/>
      <c r="H20" s="18">
        <v>6</v>
      </c>
      <c r="I20" s="18">
        <v>8</v>
      </c>
      <c r="J20" s="18">
        <v>8</v>
      </c>
      <c r="K20" s="18">
        <v>8</v>
      </c>
      <c r="L20" s="18">
        <v>8</v>
      </c>
      <c r="M20" s="18">
        <v>0</v>
      </c>
      <c r="N20" s="18">
        <v>8</v>
      </c>
      <c r="O20" s="18">
        <v>8</v>
      </c>
      <c r="P20" s="18">
        <v>8</v>
      </c>
      <c r="Q20" s="18">
        <v>8</v>
      </c>
      <c r="R20" s="18">
        <v>4</v>
      </c>
      <c r="S20" s="18">
        <v>8</v>
      </c>
      <c r="T20" s="18">
        <v>8</v>
      </c>
      <c r="U20" s="18">
        <v>8</v>
      </c>
      <c r="V20" s="18">
        <v>0</v>
      </c>
      <c r="W20" s="18">
        <v>8</v>
      </c>
      <c r="X20" s="18">
        <v>0</v>
      </c>
      <c r="Y20" s="18">
        <v>0</v>
      </c>
      <c r="Z20" s="18">
        <v>6</v>
      </c>
      <c r="AA20" s="18">
        <v>2</v>
      </c>
    </row>
    <row r="21" spans="2:27" ht="15.75" thickBot="1" x14ac:dyDescent="0.3">
      <c r="B21" s="78"/>
      <c r="C21" s="79"/>
      <c r="D21" s="6" t="s">
        <v>68</v>
      </c>
      <c r="E21" s="8" t="s">
        <v>53</v>
      </c>
      <c r="F21" s="14">
        <v>4</v>
      </c>
      <c r="G21" s="82"/>
      <c r="H21" s="22">
        <v>4</v>
      </c>
      <c r="I21" s="22">
        <v>4</v>
      </c>
      <c r="J21" s="22">
        <v>4</v>
      </c>
      <c r="K21" s="22">
        <v>4</v>
      </c>
      <c r="L21" s="22">
        <v>4</v>
      </c>
      <c r="M21" s="22">
        <v>0</v>
      </c>
      <c r="N21" s="22">
        <v>4</v>
      </c>
      <c r="O21" s="22">
        <v>4</v>
      </c>
      <c r="P21" s="22">
        <v>4</v>
      </c>
      <c r="Q21" s="22">
        <v>4</v>
      </c>
      <c r="R21" s="22">
        <v>4</v>
      </c>
      <c r="S21" s="22">
        <v>4</v>
      </c>
      <c r="T21" s="22">
        <v>4</v>
      </c>
      <c r="U21" s="22">
        <v>4</v>
      </c>
      <c r="V21" s="22">
        <v>4</v>
      </c>
      <c r="W21" s="22">
        <v>4</v>
      </c>
      <c r="X21" s="22">
        <v>4</v>
      </c>
      <c r="Y21" s="22">
        <v>1</v>
      </c>
      <c r="Z21" s="22">
        <v>4</v>
      </c>
      <c r="AA21" s="22">
        <v>4</v>
      </c>
    </row>
    <row r="22" spans="2:27" x14ac:dyDescent="0.25">
      <c r="B22" s="78"/>
      <c r="C22" s="66" t="s">
        <v>69</v>
      </c>
      <c r="D22" s="9" t="s">
        <v>70</v>
      </c>
      <c r="E22" s="10" t="s">
        <v>53</v>
      </c>
      <c r="F22" s="25">
        <v>2</v>
      </c>
      <c r="G22" s="80">
        <f>SUM(F22:F55)</f>
        <v>100</v>
      </c>
      <c r="H22" s="21">
        <v>2</v>
      </c>
      <c r="I22" s="21">
        <v>2</v>
      </c>
      <c r="J22" s="21">
        <v>2</v>
      </c>
      <c r="K22" s="21">
        <v>2</v>
      </c>
      <c r="L22" s="21">
        <v>2</v>
      </c>
      <c r="M22" s="21">
        <v>2</v>
      </c>
      <c r="N22" s="21">
        <v>2</v>
      </c>
      <c r="O22" s="21">
        <v>2</v>
      </c>
      <c r="P22" s="21">
        <v>2</v>
      </c>
      <c r="Q22" s="21">
        <v>2</v>
      </c>
      <c r="R22" s="21">
        <v>2</v>
      </c>
      <c r="S22" s="21">
        <v>2</v>
      </c>
      <c r="T22" s="21">
        <v>2</v>
      </c>
      <c r="U22" s="21">
        <v>2</v>
      </c>
      <c r="V22" s="21">
        <v>2</v>
      </c>
      <c r="W22" s="21">
        <v>2</v>
      </c>
      <c r="X22" s="21">
        <v>2</v>
      </c>
      <c r="Y22" s="21">
        <v>2</v>
      </c>
      <c r="Z22" s="21">
        <v>2</v>
      </c>
      <c r="AA22" s="21">
        <v>2</v>
      </c>
    </row>
    <row r="23" spans="2:27" x14ac:dyDescent="0.25">
      <c r="B23" s="78"/>
      <c r="C23" s="67"/>
      <c r="D23" s="3" t="s">
        <v>71</v>
      </c>
      <c r="E23" s="3" t="s">
        <v>1</v>
      </c>
      <c r="F23" s="26">
        <v>2</v>
      </c>
      <c r="G23" s="81"/>
      <c r="H23" s="18">
        <v>1</v>
      </c>
      <c r="I23" s="18">
        <v>2</v>
      </c>
      <c r="J23" s="18">
        <v>2</v>
      </c>
      <c r="K23" s="18">
        <v>2</v>
      </c>
      <c r="L23" s="18">
        <v>2</v>
      </c>
      <c r="M23" s="18">
        <v>2</v>
      </c>
      <c r="N23" s="18">
        <v>2</v>
      </c>
      <c r="O23" s="18">
        <v>2</v>
      </c>
      <c r="P23" s="18">
        <v>2</v>
      </c>
      <c r="Q23" s="18">
        <v>2</v>
      </c>
      <c r="R23" s="18">
        <v>2</v>
      </c>
      <c r="S23" s="18">
        <v>2</v>
      </c>
      <c r="T23" s="18">
        <v>2</v>
      </c>
      <c r="U23" s="18">
        <v>2</v>
      </c>
      <c r="V23" s="18">
        <v>2</v>
      </c>
      <c r="W23" s="18">
        <v>2</v>
      </c>
      <c r="X23" s="18">
        <v>2</v>
      </c>
      <c r="Y23" s="18">
        <v>2</v>
      </c>
      <c r="Z23" s="18">
        <v>2</v>
      </c>
      <c r="AA23" s="18">
        <v>2</v>
      </c>
    </row>
    <row r="24" spans="2:27" x14ac:dyDescent="0.25">
      <c r="B24" s="78"/>
      <c r="C24" s="67"/>
      <c r="D24" s="3"/>
      <c r="E24" s="3" t="s">
        <v>2</v>
      </c>
      <c r="F24" s="26">
        <v>2</v>
      </c>
      <c r="G24" s="81"/>
      <c r="H24" s="18">
        <v>1</v>
      </c>
      <c r="I24" s="18">
        <v>2</v>
      </c>
      <c r="J24" s="18">
        <v>2</v>
      </c>
      <c r="K24" s="18">
        <v>2</v>
      </c>
      <c r="L24" s="18">
        <v>2</v>
      </c>
      <c r="M24" s="18">
        <v>2</v>
      </c>
      <c r="N24" s="18">
        <v>2</v>
      </c>
      <c r="O24" s="18">
        <v>2</v>
      </c>
      <c r="P24" s="18">
        <v>2</v>
      </c>
      <c r="Q24" s="18">
        <v>2</v>
      </c>
      <c r="R24" s="18">
        <v>2</v>
      </c>
      <c r="S24" s="18">
        <v>2</v>
      </c>
      <c r="T24" s="18">
        <v>2</v>
      </c>
      <c r="U24" s="18">
        <v>2</v>
      </c>
      <c r="V24" s="18">
        <v>2</v>
      </c>
      <c r="W24" s="18">
        <v>2</v>
      </c>
      <c r="X24" s="18">
        <v>2</v>
      </c>
      <c r="Y24" s="18">
        <v>2</v>
      </c>
      <c r="Z24" s="18">
        <v>2</v>
      </c>
      <c r="AA24" s="18">
        <v>2</v>
      </c>
    </row>
    <row r="25" spans="2:27" x14ac:dyDescent="0.25">
      <c r="B25" s="78"/>
      <c r="C25" s="67"/>
      <c r="D25" s="3"/>
      <c r="E25" s="6" t="s">
        <v>3</v>
      </c>
      <c r="F25" s="26">
        <v>2</v>
      </c>
      <c r="G25" s="81"/>
      <c r="H25" s="18">
        <v>2</v>
      </c>
      <c r="I25" s="18">
        <v>2</v>
      </c>
      <c r="J25" s="18">
        <v>2</v>
      </c>
      <c r="K25" s="18">
        <v>2</v>
      </c>
      <c r="L25" s="18">
        <v>2</v>
      </c>
      <c r="M25" s="18">
        <v>2</v>
      </c>
      <c r="N25" s="18">
        <v>2</v>
      </c>
      <c r="O25" s="18">
        <v>2</v>
      </c>
      <c r="P25" s="18">
        <v>2</v>
      </c>
      <c r="Q25" s="18">
        <v>2</v>
      </c>
      <c r="R25" s="18">
        <v>2</v>
      </c>
      <c r="S25" s="18">
        <v>2</v>
      </c>
      <c r="T25" s="18">
        <v>2</v>
      </c>
      <c r="U25" s="18">
        <v>2</v>
      </c>
      <c r="V25" s="18">
        <v>2</v>
      </c>
      <c r="W25" s="18">
        <v>2</v>
      </c>
      <c r="X25" s="18">
        <v>2</v>
      </c>
      <c r="Y25" s="18">
        <v>2</v>
      </c>
      <c r="Z25" s="18">
        <v>2</v>
      </c>
      <c r="AA25" s="18">
        <v>2</v>
      </c>
    </row>
    <row r="26" spans="2:27" x14ac:dyDescent="0.25">
      <c r="B26" s="78"/>
      <c r="C26" s="67"/>
      <c r="D26" s="5" t="s">
        <v>10</v>
      </c>
      <c r="E26" s="7" t="s">
        <v>53</v>
      </c>
      <c r="F26" s="27">
        <v>2</v>
      </c>
      <c r="G26" s="81"/>
      <c r="H26" s="18">
        <v>1</v>
      </c>
      <c r="I26" s="18">
        <v>2</v>
      </c>
      <c r="J26" s="18">
        <v>1</v>
      </c>
      <c r="K26" s="18">
        <v>1</v>
      </c>
      <c r="L26" s="18">
        <v>2</v>
      </c>
      <c r="M26" s="18">
        <v>2</v>
      </c>
      <c r="N26" s="18">
        <v>1</v>
      </c>
      <c r="O26" s="18">
        <v>1</v>
      </c>
      <c r="P26" s="18">
        <v>2</v>
      </c>
      <c r="Q26" s="18">
        <v>2</v>
      </c>
      <c r="R26" s="18">
        <v>2</v>
      </c>
      <c r="S26" s="18">
        <v>2</v>
      </c>
      <c r="T26" s="18">
        <v>0</v>
      </c>
      <c r="U26" s="18">
        <v>1</v>
      </c>
      <c r="V26" s="18">
        <v>1</v>
      </c>
      <c r="W26" s="18">
        <v>2</v>
      </c>
      <c r="X26" s="18">
        <v>1</v>
      </c>
      <c r="Y26" s="18">
        <v>0</v>
      </c>
      <c r="Z26" s="18">
        <v>2</v>
      </c>
      <c r="AA26" s="18">
        <v>2</v>
      </c>
    </row>
    <row r="27" spans="2:27" x14ac:dyDescent="0.25">
      <c r="B27" s="78"/>
      <c r="C27" s="67"/>
      <c r="D27" s="3" t="s">
        <v>72</v>
      </c>
      <c r="E27" s="4" t="s">
        <v>73</v>
      </c>
      <c r="F27" s="26">
        <v>2</v>
      </c>
      <c r="G27" s="81"/>
      <c r="H27" s="18">
        <v>2</v>
      </c>
      <c r="I27" s="18">
        <v>2</v>
      </c>
      <c r="J27" s="18">
        <v>1</v>
      </c>
      <c r="K27" s="18">
        <v>2</v>
      </c>
      <c r="L27" s="18">
        <v>2</v>
      </c>
      <c r="M27" s="18">
        <v>2</v>
      </c>
      <c r="N27" s="18">
        <v>2</v>
      </c>
      <c r="O27" s="18">
        <v>2</v>
      </c>
      <c r="P27" s="18">
        <v>2</v>
      </c>
      <c r="Q27" s="18">
        <v>2</v>
      </c>
      <c r="R27" s="18">
        <v>2</v>
      </c>
      <c r="S27" s="18">
        <v>2</v>
      </c>
      <c r="T27" s="18">
        <v>2</v>
      </c>
      <c r="U27" s="18">
        <v>1</v>
      </c>
      <c r="V27" s="18">
        <v>2</v>
      </c>
      <c r="W27" s="18">
        <v>0</v>
      </c>
      <c r="X27" s="18">
        <v>0</v>
      </c>
      <c r="Y27" s="18">
        <v>0</v>
      </c>
      <c r="Z27" s="18">
        <v>2</v>
      </c>
      <c r="AA27" s="18">
        <v>2</v>
      </c>
    </row>
    <row r="28" spans="2:27" x14ac:dyDescent="0.25">
      <c r="B28" s="78"/>
      <c r="C28" s="67"/>
      <c r="D28" s="3"/>
      <c r="E28" s="3" t="s">
        <v>74</v>
      </c>
      <c r="F28" s="26">
        <v>4</v>
      </c>
      <c r="G28" s="81"/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</row>
    <row r="29" spans="2:27" x14ac:dyDescent="0.25">
      <c r="B29" s="78"/>
      <c r="C29" s="67"/>
      <c r="D29" s="3"/>
      <c r="E29" s="3" t="s">
        <v>75</v>
      </c>
      <c r="F29" s="26">
        <v>4</v>
      </c>
      <c r="G29" s="81"/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4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</row>
    <row r="30" spans="2:27" x14ac:dyDescent="0.25">
      <c r="B30" s="78"/>
      <c r="C30" s="67"/>
      <c r="D30" s="3" t="s">
        <v>76</v>
      </c>
      <c r="E30" s="3" t="s">
        <v>73</v>
      </c>
      <c r="F30" s="26">
        <v>2</v>
      </c>
      <c r="G30" s="81"/>
      <c r="H30" s="18">
        <v>4</v>
      </c>
      <c r="I30" s="18">
        <v>2</v>
      </c>
      <c r="J30" s="18">
        <v>2</v>
      </c>
      <c r="K30" s="18">
        <v>2</v>
      </c>
      <c r="L30" s="18">
        <v>2</v>
      </c>
      <c r="M30" s="18">
        <v>2</v>
      </c>
      <c r="N30" s="18">
        <v>2</v>
      </c>
      <c r="O30" s="18">
        <v>2</v>
      </c>
      <c r="P30" s="18">
        <v>2</v>
      </c>
      <c r="Q30" s="18">
        <v>2</v>
      </c>
      <c r="R30" s="18">
        <v>2</v>
      </c>
      <c r="S30" s="18">
        <v>2</v>
      </c>
      <c r="T30" s="18">
        <v>2</v>
      </c>
      <c r="U30" s="18">
        <v>2</v>
      </c>
      <c r="V30" s="18">
        <v>2</v>
      </c>
      <c r="W30" s="18">
        <v>2</v>
      </c>
      <c r="X30" s="18">
        <v>2</v>
      </c>
      <c r="Y30" s="18">
        <v>0</v>
      </c>
      <c r="Z30" s="18">
        <v>2</v>
      </c>
      <c r="AA30" s="18">
        <v>2</v>
      </c>
    </row>
    <row r="31" spans="2:27" x14ac:dyDescent="0.25">
      <c r="B31" s="78"/>
      <c r="C31" s="67"/>
      <c r="D31" s="3"/>
      <c r="E31" s="3" t="s">
        <v>77</v>
      </c>
      <c r="F31" s="26">
        <v>4</v>
      </c>
      <c r="G31" s="81"/>
      <c r="H31" s="18">
        <v>2</v>
      </c>
      <c r="I31" s="18">
        <v>4</v>
      </c>
      <c r="J31" s="18">
        <v>4</v>
      </c>
      <c r="K31" s="18">
        <v>4</v>
      </c>
      <c r="L31" s="18">
        <v>4</v>
      </c>
      <c r="M31" s="18">
        <v>4</v>
      </c>
      <c r="N31" s="18">
        <v>0</v>
      </c>
      <c r="O31" s="18">
        <v>4</v>
      </c>
      <c r="P31" s="18">
        <v>4</v>
      </c>
      <c r="Q31" s="18">
        <v>4</v>
      </c>
      <c r="R31" s="18">
        <v>4</v>
      </c>
      <c r="S31" s="18">
        <v>4</v>
      </c>
      <c r="T31" s="18">
        <v>4</v>
      </c>
      <c r="U31" s="18">
        <v>4</v>
      </c>
      <c r="V31" s="18">
        <v>4</v>
      </c>
      <c r="W31" s="18">
        <v>4</v>
      </c>
      <c r="X31" s="18">
        <v>4</v>
      </c>
      <c r="Y31" s="18">
        <v>0</v>
      </c>
      <c r="Z31" s="18">
        <v>4</v>
      </c>
      <c r="AA31" s="18">
        <v>4</v>
      </c>
    </row>
    <row r="32" spans="2:27" x14ac:dyDescent="0.25">
      <c r="B32" s="78"/>
      <c r="C32" s="67"/>
      <c r="D32" s="3" t="s">
        <v>78</v>
      </c>
      <c r="E32" s="3" t="s">
        <v>73</v>
      </c>
      <c r="F32" s="26">
        <v>2</v>
      </c>
      <c r="G32" s="81"/>
      <c r="H32" s="18">
        <v>2</v>
      </c>
      <c r="I32" s="18">
        <v>2</v>
      </c>
      <c r="J32" s="18">
        <v>2</v>
      </c>
      <c r="K32" s="18">
        <v>2</v>
      </c>
      <c r="L32" s="18">
        <v>2</v>
      </c>
      <c r="M32" s="18">
        <v>0</v>
      </c>
      <c r="N32" s="18">
        <v>2</v>
      </c>
      <c r="O32" s="18">
        <v>2</v>
      </c>
      <c r="P32" s="18">
        <v>2</v>
      </c>
      <c r="Q32" s="18">
        <v>2</v>
      </c>
      <c r="R32" s="18">
        <v>2</v>
      </c>
      <c r="S32" s="18">
        <v>2</v>
      </c>
      <c r="T32" s="18">
        <v>2</v>
      </c>
      <c r="U32" s="18">
        <v>2</v>
      </c>
      <c r="V32" s="18">
        <v>2</v>
      </c>
      <c r="W32" s="18">
        <v>2</v>
      </c>
      <c r="X32" s="18">
        <v>2</v>
      </c>
      <c r="Y32" s="18">
        <v>0</v>
      </c>
      <c r="Z32" s="18">
        <v>2</v>
      </c>
      <c r="AA32" s="18">
        <v>1</v>
      </c>
    </row>
    <row r="33" spans="2:27" x14ac:dyDescent="0.25">
      <c r="B33" s="78"/>
      <c r="C33" s="67"/>
      <c r="D33" s="3"/>
      <c r="E33" s="3" t="s">
        <v>79</v>
      </c>
      <c r="F33" s="26">
        <v>4</v>
      </c>
      <c r="G33" s="81"/>
      <c r="H33" s="18">
        <v>2</v>
      </c>
      <c r="I33" s="18">
        <v>4</v>
      </c>
      <c r="J33" s="18">
        <v>2</v>
      </c>
      <c r="K33" s="18">
        <v>4</v>
      </c>
      <c r="L33" s="18">
        <v>2</v>
      </c>
      <c r="M33" s="18">
        <v>0</v>
      </c>
      <c r="N33" s="18">
        <v>4</v>
      </c>
      <c r="O33" s="18">
        <v>2</v>
      </c>
      <c r="P33" s="18">
        <v>4</v>
      </c>
      <c r="Q33" s="18">
        <v>3</v>
      </c>
      <c r="R33" s="18">
        <v>3</v>
      </c>
      <c r="S33" s="18">
        <v>2</v>
      </c>
      <c r="T33" s="18">
        <v>2</v>
      </c>
      <c r="U33" s="18">
        <v>4</v>
      </c>
      <c r="V33" s="18">
        <v>4</v>
      </c>
      <c r="W33" s="18">
        <v>0</v>
      </c>
      <c r="X33" s="18">
        <v>4</v>
      </c>
      <c r="Y33" s="18">
        <v>0</v>
      </c>
      <c r="Z33" s="18">
        <v>4</v>
      </c>
      <c r="AA33" s="18">
        <v>2</v>
      </c>
    </row>
    <row r="34" spans="2:27" x14ac:dyDescent="0.25">
      <c r="B34" s="78"/>
      <c r="C34" s="67"/>
      <c r="D34" s="3"/>
      <c r="E34" s="3" t="s">
        <v>80</v>
      </c>
      <c r="F34" s="26">
        <v>4</v>
      </c>
      <c r="G34" s="81"/>
      <c r="H34" s="18">
        <v>2</v>
      </c>
      <c r="I34" s="18">
        <v>4</v>
      </c>
      <c r="J34" s="18">
        <v>2</v>
      </c>
      <c r="K34" s="18">
        <v>4</v>
      </c>
      <c r="L34" s="18">
        <v>2</v>
      </c>
      <c r="M34" s="18">
        <v>0</v>
      </c>
      <c r="N34" s="18">
        <v>4</v>
      </c>
      <c r="O34" s="18">
        <v>2</v>
      </c>
      <c r="P34" s="18">
        <v>4</v>
      </c>
      <c r="Q34" s="18">
        <v>2</v>
      </c>
      <c r="R34" s="18">
        <v>3</v>
      </c>
      <c r="S34" s="18">
        <v>2</v>
      </c>
      <c r="T34" s="18">
        <v>2</v>
      </c>
      <c r="U34" s="18">
        <v>4</v>
      </c>
      <c r="V34" s="18">
        <v>4</v>
      </c>
      <c r="W34" s="18">
        <v>4</v>
      </c>
      <c r="X34" s="18">
        <v>4</v>
      </c>
      <c r="Y34" s="18">
        <v>0</v>
      </c>
      <c r="Z34" s="18">
        <v>4</v>
      </c>
      <c r="AA34" s="18">
        <v>2</v>
      </c>
    </row>
    <row r="35" spans="2:27" x14ac:dyDescent="0.25">
      <c r="B35" s="78"/>
      <c r="C35" s="67"/>
      <c r="D35" s="3" t="s">
        <v>81</v>
      </c>
      <c r="E35" s="3" t="s">
        <v>73</v>
      </c>
      <c r="F35" s="26">
        <v>2</v>
      </c>
      <c r="G35" s="81"/>
      <c r="H35" s="18">
        <v>2</v>
      </c>
      <c r="I35" s="18">
        <v>0</v>
      </c>
      <c r="J35" s="18">
        <v>2</v>
      </c>
      <c r="K35" s="18">
        <v>2</v>
      </c>
      <c r="L35" s="18">
        <v>2</v>
      </c>
      <c r="M35" s="18">
        <v>2</v>
      </c>
      <c r="N35" s="18">
        <v>2</v>
      </c>
      <c r="O35" s="18">
        <v>2</v>
      </c>
      <c r="P35" s="18">
        <v>2</v>
      </c>
      <c r="Q35" s="18">
        <v>0</v>
      </c>
      <c r="R35" s="18">
        <v>2</v>
      </c>
      <c r="S35" s="18">
        <v>2</v>
      </c>
      <c r="T35" s="18">
        <v>2</v>
      </c>
      <c r="U35" s="18">
        <v>2</v>
      </c>
      <c r="V35" s="18">
        <v>2</v>
      </c>
      <c r="W35" s="18">
        <v>2</v>
      </c>
      <c r="X35" s="18">
        <v>2</v>
      </c>
      <c r="Y35" s="18">
        <v>0</v>
      </c>
      <c r="Z35" s="18">
        <v>2</v>
      </c>
      <c r="AA35" s="18">
        <v>2</v>
      </c>
    </row>
    <row r="36" spans="2:27" x14ac:dyDescent="0.25">
      <c r="B36" s="78"/>
      <c r="C36" s="67"/>
      <c r="D36" s="3" t="s">
        <v>82</v>
      </c>
      <c r="E36" s="3" t="s">
        <v>73</v>
      </c>
      <c r="F36" s="26">
        <v>2</v>
      </c>
      <c r="G36" s="81"/>
      <c r="H36" s="18">
        <v>2</v>
      </c>
      <c r="I36" s="18">
        <v>2</v>
      </c>
      <c r="J36" s="18">
        <v>2</v>
      </c>
      <c r="K36" s="18">
        <v>2</v>
      </c>
      <c r="L36" s="18">
        <v>2</v>
      </c>
      <c r="M36" s="18">
        <v>0</v>
      </c>
      <c r="N36" s="18">
        <v>2</v>
      </c>
      <c r="O36" s="18">
        <v>2</v>
      </c>
      <c r="P36" s="18">
        <v>2</v>
      </c>
      <c r="Q36" s="18">
        <v>0</v>
      </c>
      <c r="R36" s="18">
        <v>2</v>
      </c>
      <c r="S36" s="18">
        <v>2</v>
      </c>
      <c r="T36" s="18">
        <v>2</v>
      </c>
      <c r="U36" s="18">
        <v>2</v>
      </c>
      <c r="V36" s="18">
        <v>2</v>
      </c>
      <c r="W36" s="18">
        <v>2</v>
      </c>
      <c r="X36" s="18">
        <v>2</v>
      </c>
      <c r="Y36" s="18">
        <v>0</v>
      </c>
      <c r="Z36" s="18">
        <v>2</v>
      </c>
      <c r="AA36" s="18">
        <v>2</v>
      </c>
    </row>
    <row r="37" spans="2:27" x14ac:dyDescent="0.25">
      <c r="B37" s="78"/>
      <c r="C37" s="67"/>
      <c r="D37" s="3" t="s">
        <v>83</v>
      </c>
      <c r="E37" s="3" t="s">
        <v>73</v>
      </c>
      <c r="F37" s="26">
        <v>2</v>
      </c>
      <c r="G37" s="81"/>
      <c r="H37" s="18">
        <v>2</v>
      </c>
      <c r="I37" s="18">
        <v>0</v>
      </c>
      <c r="J37" s="18">
        <v>2</v>
      </c>
      <c r="K37" s="18">
        <v>2</v>
      </c>
      <c r="L37" s="18">
        <v>2</v>
      </c>
      <c r="M37" s="18">
        <v>2</v>
      </c>
      <c r="N37" s="18">
        <v>2</v>
      </c>
      <c r="O37" s="18">
        <v>2</v>
      </c>
      <c r="P37" s="18">
        <v>2</v>
      </c>
      <c r="Q37" s="18">
        <v>0</v>
      </c>
      <c r="R37" s="18">
        <v>2</v>
      </c>
      <c r="S37" s="18">
        <v>2</v>
      </c>
      <c r="T37" s="18">
        <v>2</v>
      </c>
      <c r="U37" s="18">
        <v>2</v>
      </c>
      <c r="V37" s="18">
        <v>2</v>
      </c>
      <c r="W37" s="18">
        <v>2</v>
      </c>
      <c r="X37" s="18">
        <v>2</v>
      </c>
      <c r="Y37" s="18">
        <v>0</v>
      </c>
      <c r="Z37" s="18">
        <v>2</v>
      </c>
      <c r="AA37" s="18">
        <v>2</v>
      </c>
    </row>
    <row r="38" spans="2:27" x14ac:dyDescent="0.25">
      <c r="B38" s="78"/>
      <c r="C38" s="67"/>
      <c r="D38" s="3"/>
      <c r="E38" s="3" t="s">
        <v>84</v>
      </c>
      <c r="F38" s="26">
        <v>4</v>
      </c>
      <c r="G38" s="81"/>
      <c r="H38" s="18">
        <v>4</v>
      </c>
      <c r="I38" s="18">
        <v>0</v>
      </c>
      <c r="J38" s="18">
        <v>2</v>
      </c>
      <c r="K38" s="18">
        <v>4</v>
      </c>
      <c r="L38" s="18">
        <v>4</v>
      </c>
      <c r="M38" s="18">
        <v>0</v>
      </c>
      <c r="N38" s="18">
        <v>4</v>
      </c>
      <c r="O38" s="18">
        <v>4</v>
      </c>
      <c r="P38" s="18">
        <v>4</v>
      </c>
      <c r="Q38" s="18">
        <v>0</v>
      </c>
      <c r="R38" s="18">
        <v>4</v>
      </c>
      <c r="S38" s="18">
        <v>4</v>
      </c>
      <c r="T38" s="18">
        <v>4</v>
      </c>
      <c r="U38" s="18">
        <v>0</v>
      </c>
      <c r="V38" s="18">
        <v>4</v>
      </c>
      <c r="W38" s="18">
        <v>4</v>
      </c>
      <c r="X38" s="18">
        <v>1</v>
      </c>
      <c r="Y38" s="18">
        <v>0</v>
      </c>
      <c r="Z38" s="18">
        <v>4</v>
      </c>
      <c r="AA38" s="18">
        <v>4</v>
      </c>
    </row>
    <row r="39" spans="2:27" x14ac:dyDescent="0.25">
      <c r="B39" s="78"/>
      <c r="C39" s="67"/>
      <c r="D39" s="3" t="s">
        <v>85</v>
      </c>
      <c r="E39" s="3" t="s">
        <v>86</v>
      </c>
      <c r="F39" s="26">
        <v>3</v>
      </c>
      <c r="G39" s="81"/>
      <c r="H39" s="18">
        <v>0</v>
      </c>
      <c r="I39" s="18">
        <v>3</v>
      </c>
      <c r="J39" s="18">
        <v>0</v>
      </c>
      <c r="K39" s="18">
        <v>0</v>
      </c>
      <c r="L39" s="18">
        <v>0</v>
      </c>
      <c r="M39" s="18">
        <v>3</v>
      </c>
      <c r="N39" s="18">
        <v>0</v>
      </c>
      <c r="O39" s="18">
        <v>0</v>
      </c>
      <c r="P39" s="18">
        <v>3</v>
      </c>
      <c r="Q39" s="18">
        <v>0</v>
      </c>
      <c r="R39" s="18">
        <v>3</v>
      </c>
      <c r="S39" s="18">
        <v>3</v>
      </c>
      <c r="T39" s="18">
        <v>3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3</v>
      </c>
      <c r="AA39" s="18">
        <v>3</v>
      </c>
    </row>
    <row r="40" spans="2:27" x14ac:dyDescent="0.25">
      <c r="B40" s="78"/>
      <c r="C40" s="67"/>
      <c r="D40" s="3"/>
      <c r="E40" s="3" t="s">
        <v>87</v>
      </c>
      <c r="F40" s="26">
        <v>3</v>
      </c>
      <c r="G40" s="81"/>
      <c r="H40" s="18">
        <v>0</v>
      </c>
      <c r="I40" s="18">
        <v>3</v>
      </c>
      <c r="J40" s="18">
        <v>0</v>
      </c>
      <c r="K40" s="18">
        <v>0</v>
      </c>
      <c r="L40" s="18">
        <v>3</v>
      </c>
      <c r="M40" s="18">
        <v>3</v>
      </c>
      <c r="N40" s="18">
        <v>3</v>
      </c>
      <c r="O40" s="18">
        <v>3</v>
      </c>
      <c r="P40" s="18">
        <v>3</v>
      </c>
      <c r="Q40" s="18">
        <v>3</v>
      </c>
      <c r="R40" s="18">
        <v>3</v>
      </c>
      <c r="S40" s="18">
        <v>3</v>
      </c>
      <c r="T40" s="18">
        <v>3</v>
      </c>
      <c r="U40" s="18">
        <v>0</v>
      </c>
      <c r="V40" s="18">
        <v>3</v>
      </c>
      <c r="W40" s="18">
        <v>0</v>
      </c>
      <c r="X40" s="18">
        <v>3</v>
      </c>
      <c r="Y40" s="18">
        <v>0</v>
      </c>
      <c r="Z40" s="18">
        <v>3</v>
      </c>
      <c r="AA40" s="18">
        <v>3</v>
      </c>
    </row>
    <row r="41" spans="2:27" x14ac:dyDescent="0.25">
      <c r="B41" s="78"/>
      <c r="C41" s="67"/>
      <c r="D41" s="3" t="s">
        <v>88</v>
      </c>
      <c r="E41" s="3" t="s">
        <v>89</v>
      </c>
      <c r="F41" s="26">
        <v>2</v>
      </c>
      <c r="G41" s="81"/>
      <c r="H41" s="18">
        <v>2</v>
      </c>
      <c r="I41" s="18">
        <v>2</v>
      </c>
      <c r="J41" s="18">
        <v>2</v>
      </c>
      <c r="K41" s="18">
        <v>2</v>
      </c>
      <c r="L41" s="18">
        <v>2</v>
      </c>
      <c r="M41" s="18">
        <v>2</v>
      </c>
      <c r="N41" s="18">
        <v>2</v>
      </c>
      <c r="O41" s="18">
        <v>2</v>
      </c>
      <c r="P41" s="18">
        <v>2</v>
      </c>
      <c r="Q41" s="18">
        <v>2</v>
      </c>
      <c r="R41" s="18">
        <v>2</v>
      </c>
      <c r="S41" s="18">
        <v>2</v>
      </c>
      <c r="T41" s="18">
        <v>2</v>
      </c>
      <c r="U41" s="18">
        <v>2</v>
      </c>
      <c r="V41" s="18">
        <v>2</v>
      </c>
      <c r="W41" s="18">
        <v>2</v>
      </c>
      <c r="X41" s="18">
        <v>2</v>
      </c>
      <c r="Y41" s="18">
        <v>2</v>
      </c>
      <c r="Z41" s="18">
        <v>2</v>
      </c>
      <c r="AA41" s="18">
        <v>2</v>
      </c>
    </row>
    <row r="42" spans="2:27" x14ac:dyDescent="0.25">
      <c r="B42" s="78"/>
      <c r="C42" s="67"/>
      <c r="D42" s="3"/>
      <c r="E42" s="3" t="s">
        <v>90</v>
      </c>
      <c r="F42" s="26">
        <v>2</v>
      </c>
      <c r="G42" s="81"/>
      <c r="H42" s="18">
        <v>2</v>
      </c>
      <c r="I42" s="18">
        <v>2</v>
      </c>
      <c r="J42" s="18">
        <v>2</v>
      </c>
      <c r="K42" s="18">
        <v>2</v>
      </c>
      <c r="L42" s="18">
        <v>2</v>
      </c>
      <c r="M42" s="18">
        <v>2</v>
      </c>
      <c r="N42" s="18">
        <v>2</v>
      </c>
      <c r="O42" s="18">
        <v>2</v>
      </c>
      <c r="P42" s="18">
        <v>2</v>
      </c>
      <c r="Q42" s="18">
        <v>2</v>
      </c>
      <c r="R42" s="18">
        <v>2</v>
      </c>
      <c r="S42" s="18">
        <v>2</v>
      </c>
      <c r="T42" s="18">
        <v>2</v>
      </c>
      <c r="U42" s="18">
        <v>2</v>
      </c>
      <c r="V42" s="18">
        <v>2</v>
      </c>
      <c r="W42" s="18">
        <v>2</v>
      </c>
      <c r="X42" s="18">
        <v>2</v>
      </c>
      <c r="Y42" s="18">
        <v>2</v>
      </c>
      <c r="Z42" s="18">
        <v>2</v>
      </c>
      <c r="AA42" s="18">
        <v>2</v>
      </c>
    </row>
    <row r="43" spans="2:27" x14ac:dyDescent="0.25">
      <c r="B43" s="78"/>
      <c r="C43" s="67"/>
      <c r="D43" s="3" t="s">
        <v>91</v>
      </c>
      <c r="E43" s="3" t="s">
        <v>73</v>
      </c>
      <c r="F43" s="26">
        <v>2</v>
      </c>
      <c r="G43" s="81"/>
      <c r="H43" s="18">
        <v>2</v>
      </c>
      <c r="I43" s="18">
        <v>2</v>
      </c>
      <c r="J43" s="18">
        <v>2</v>
      </c>
      <c r="K43" s="18">
        <v>2</v>
      </c>
      <c r="L43" s="18">
        <v>2</v>
      </c>
      <c r="M43" s="18">
        <v>2</v>
      </c>
      <c r="N43" s="18">
        <v>2</v>
      </c>
      <c r="O43" s="18">
        <v>2</v>
      </c>
      <c r="P43" s="18">
        <v>2</v>
      </c>
      <c r="Q43" s="18">
        <v>2</v>
      </c>
      <c r="R43" s="18">
        <v>2</v>
      </c>
      <c r="S43" s="18">
        <v>2</v>
      </c>
      <c r="T43" s="18">
        <v>2</v>
      </c>
      <c r="U43" s="18">
        <v>2</v>
      </c>
      <c r="V43" s="18">
        <v>2</v>
      </c>
      <c r="W43" s="18">
        <v>2</v>
      </c>
      <c r="X43" s="18">
        <v>2</v>
      </c>
      <c r="Y43" s="18">
        <v>0</v>
      </c>
      <c r="Z43" s="18">
        <v>2</v>
      </c>
      <c r="AA43" s="18">
        <v>2</v>
      </c>
    </row>
    <row r="44" spans="2:27" x14ac:dyDescent="0.25">
      <c r="B44" s="78"/>
      <c r="C44" s="67"/>
      <c r="D44" s="3"/>
      <c r="E44" s="3" t="s">
        <v>92</v>
      </c>
      <c r="F44" s="26">
        <v>5</v>
      </c>
      <c r="G44" s="81"/>
      <c r="H44" s="18">
        <v>5</v>
      </c>
      <c r="I44" s="18">
        <v>2</v>
      </c>
      <c r="J44" s="18">
        <v>0</v>
      </c>
      <c r="K44" s="18">
        <v>0</v>
      </c>
      <c r="L44" s="18">
        <v>5</v>
      </c>
      <c r="M44" s="18">
        <v>5</v>
      </c>
      <c r="N44" s="18">
        <v>4</v>
      </c>
      <c r="O44" s="18">
        <v>0</v>
      </c>
      <c r="P44" s="18">
        <v>4</v>
      </c>
      <c r="Q44" s="18">
        <v>0</v>
      </c>
      <c r="R44" s="18">
        <v>0</v>
      </c>
      <c r="S44" s="18">
        <v>5</v>
      </c>
      <c r="T44" s="18">
        <v>5</v>
      </c>
      <c r="U44" s="18">
        <v>0</v>
      </c>
      <c r="V44" s="18">
        <v>0</v>
      </c>
      <c r="W44" s="18">
        <v>0</v>
      </c>
      <c r="X44" s="18">
        <v>3</v>
      </c>
      <c r="Y44" s="18">
        <v>0</v>
      </c>
      <c r="Z44" s="18">
        <v>3</v>
      </c>
      <c r="AA44" s="18">
        <v>5</v>
      </c>
    </row>
    <row r="45" spans="2:27" x14ac:dyDescent="0.25">
      <c r="B45" s="78"/>
      <c r="C45" s="67"/>
      <c r="D45" s="3" t="s">
        <v>93</v>
      </c>
      <c r="E45" s="3" t="s">
        <v>73</v>
      </c>
      <c r="F45" s="26">
        <v>2</v>
      </c>
      <c r="G45" s="81"/>
      <c r="H45" s="18">
        <v>2</v>
      </c>
      <c r="I45" s="18">
        <v>2</v>
      </c>
      <c r="J45" s="18">
        <v>2</v>
      </c>
      <c r="K45" s="18">
        <v>1</v>
      </c>
      <c r="L45" s="18">
        <v>1</v>
      </c>
      <c r="M45" s="18">
        <v>1</v>
      </c>
      <c r="N45" s="18">
        <v>2</v>
      </c>
      <c r="O45" s="18">
        <v>2</v>
      </c>
      <c r="P45" s="18">
        <v>1</v>
      </c>
      <c r="Q45" s="18">
        <v>1</v>
      </c>
      <c r="R45" s="18">
        <v>1</v>
      </c>
      <c r="S45" s="18">
        <v>1</v>
      </c>
      <c r="T45" s="18">
        <v>1</v>
      </c>
      <c r="U45" s="18">
        <v>1</v>
      </c>
      <c r="V45" s="18">
        <v>2</v>
      </c>
      <c r="W45" s="18">
        <v>2</v>
      </c>
      <c r="X45" s="18">
        <v>1</v>
      </c>
      <c r="Y45" s="18">
        <v>0</v>
      </c>
      <c r="Z45" s="18">
        <v>1</v>
      </c>
      <c r="AA45" s="18">
        <v>1</v>
      </c>
    </row>
    <row r="46" spans="2:27" x14ac:dyDescent="0.25">
      <c r="B46" s="78"/>
      <c r="C46" s="67"/>
      <c r="D46" s="3"/>
      <c r="E46" s="3" t="s">
        <v>94</v>
      </c>
      <c r="F46" s="26">
        <v>4</v>
      </c>
      <c r="G46" s="81"/>
      <c r="H46" s="18">
        <v>4</v>
      </c>
      <c r="I46" s="18">
        <v>4</v>
      </c>
      <c r="J46" s="18">
        <v>2</v>
      </c>
      <c r="K46" s="18">
        <v>4</v>
      </c>
      <c r="L46" s="18">
        <v>4</v>
      </c>
      <c r="M46" s="18">
        <v>4</v>
      </c>
      <c r="N46" s="18">
        <v>4</v>
      </c>
      <c r="O46" s="18">
        <v>4</v>
      </c>
      <c r="P46" s="18">
        <v>4</v>
      </c>
      <c r="Q46" s="18">
        <v>4</v>
      </c>
      <c r="R46" s="18">
        <v>4</v>
      </c>
      <c r="S46" s="18">
        <v>4</v>
      </c>
      <c r="T46" s="18">
        <v>4</v>
      </c>
      <c r="U46" s="18">
        <v>4</v>
      </c>
      <c r="V46" s="18">
        <v>4</v>
      </c>
      <c r="W46" s="18">
        <v>2</v>
      </c>
      <c r="X46" s="18">
        <v>4</v>
      </c>
      <c r="Y46" s="18">
        <v>0</v>
      </c>
      <c r="Z46" s="18">
        <v>4</v>
      </c>
      <c r="AA46" s="18">
        <v>4</v>
      </c>
    </row>
    <row r="47" spans="2:27" x14ac:dyDescent="0.25">
      <c r="B47" s="78"/>
      <c r="C47" s="67"/>
      <c r="D47" s="3"/>
      <c r="E47" s="3" t="s">
        <v>95</v>
      </c>
      <c r="F47" s="26">
        <v>4</v>
      </c>
      <c r="G47" s="81"/>
      <c r="H47" s="18">
        <v>4</v>
      </c>
      <c r="I47" s="18">
        <v>4</v>
      </c>
      <c r="J47" s="18">
        <v>2</v>
      </c>
      <c r="K47" s="18">
        <v>4</v>
      </c>
      <c r="L47" s="18">
        <v>4</v>
      </c>
      <c r="M47" s="18">
        <v>4</v>
      </c>
      <c r="N47" s="18">
        <v>4</v>
      </c>
      <c r="O47" s="18">
        <v>4</v>
      </c>
      <c r="P47" s="18">
        <v>4</v>
      </c>
      <c r="Q47" s="18">
        <v>4</v>
      </c>
      <c r="R47" s="18">
        <v>4</v>
      </c>
      <c r="S47" s="18">
        <v>4</v>
      </c>
      <c r="T47" s="18">
        <v>4</v>
      </c>
      <c r="U47" s="18">
        <v>4</v>
      </c>
      <c r="V47" s="18">
        <v>4</v>
      </c>
      <c r="W47" s="18">
        <v>2</v>
      </c>
      <c r="X47" s="18">
        <v>4</v>
      </c>
      <c r="Y47" s="18">
        <v>0</v>
      </c>
      <c r="Z47" s="18">
        <v>4</v>
      </c>
      <c r="AA47" s="18">
        <v>4</v>
      </c>
    </row>
    <row r="48" spans="2:27" x14ac:dyDescent="0.25">
      <c r="B48" s="78"/>
      <c r="C48" s="67"/>
      <c r="D48" s="3" t="s">
        <v>96</v>
      </c>
      <c r="E48" s="3" t="s">
        <v>73</v>
      </c>
      <c r="F48" s="26">
        <v>2</v>
      </c>
      <c r="G48" s="81"/>
      <c r="H48" s="18">
        <v>2</v>
      </c>
      <c r="I48" s="18">
        <v>0</v>
      </c>
      <c r="J48" s="18">
        <v>2</v>
      </c>
      <c r="K48" s="18">
        <v>2</v>
      </c>
      <c r="L48" s="18">
        <v>2</v>
      </c>
      <c r="M48" s="18">
        <v>2</v>
      </c>
      <c r="N48" s="18">
        <v>0</v>
      </c>
      <c r="O48" s="18">
        <v>2</v>
      </c>
      <c r="P48" s="18">
        <v>2</v>
      </c>
      <c r="Q48" s="18">
        <v>2</v>
      </c>
      <c r="R48" s="18">
        <v>0</v>
      </c>
      <c r="S48" s="18">
        <v>2</v>
      </c>
      <c r="T48" s="18">
        <v>2</v>
      </c>
      <c r="U48" s="18">
        <v>2</v>
      </c>
      <c r="V48" s="18">
        <v>2</v>
      </c>
      <c r="W48" s="18">
        <v>2</v>
      </c>
      <c r="X48" s="18">
        <v>2</v>
      </c>
      <c r="Y48" s="18">
        <v>0</v>
      </c>
      <c r="Z48" s="18">
        <v>2</v>
      </c>
      <c r="AA48" s="18">
        <v>0</v>
      </c>
    </row>
    <row r="49" spans="2:27" x14ac:dyDescent="0.25">
      <c r="B49" s="78"/>
      <c r="C49" s="67"/>
      <c r="D49" s="3"/>
      <c r="E49" s="3" t="s">
        <v>97</v>
      </c>
      <c r="F49" s="26">
        <v>3</v>
      </c>
      <c r="G49" s="81"/>
      <c r="H49" s="18">
        <v>3</v>
      </c>
      <c r="I49" s="18">
        <v>0</v>
      </c>
      <c r="J49" s="18">
        <v>3</v>
      </c>
      <c r="K49" s="18">
        <v>3</v>
      </c>
      <c r="L49" s="18">
        <v>3</v>
      </c>
      <c r="M49" s="18">
        <v>3</v>
      </c>
      <c r="N49" s="18">
        <v>0</v>
      </c>
      <c r="O49" s="18">
        <v>3</v>
      </c>
      <c r="P49" s="18">
        <v>3</v>
      </c>
      <c r="Q49" s="18">
        <v>0</v>
      </c>
      <c r="R49" s="18">
        <v>0</v>
      </c>
      <c r="S49" s="18">
        <v>3</v>
      </c>
      <c r="T49" s="18">
        <v>3</v>
      </c>
      <c r="U49" s="18">
        <v>3</v>
      </c>
      <c r="V49" s="18">
        <v>3</v>
      </c>
      <c r="W49" s="18">
        <v>3</v>
      </c>
      <c r="X49" s="18">
        <v>3</v>
      </c>
      <c r="Y49" s="18">
        <v>0</v>
      </c>
      <c r="Z49" s="18">
        <v>3</v>
      </c>
      <c r="AA49" s="18">
        <v>0</v>
      </c>
    </row>
    <row r="50" spans="2:27" x14ac:dyDescent="0.25">
      <c r="B50" s="78"/>
      <c r="C50" s="67"/>
      <c r="D50" s="3"/>
      <c r="E50" s="3" t="s">
        <v>89</v>
      </c>
      <c r="F50" s="26">
        <v>3</v>
      </c>
      <c r="G50" s="81"/>
      <c r="H50" s="18">
        <v>3</v>
      </c>
      <c r="I50" s="18">
        <v>0</v>
      </c>
      <c r="J50" s="18">
        <v>2</v>
      </c>
      <c r="K50" s="18">
        <v>3</v>
      </c>
      <c r="L50" s="18">
        <v>3</v>
      </c>
      <c r="M50" s="18">
        <v>0</v>
      </c>
      <c r="N50" s="18">
        <v>0</v>
      </c>
      <c r="O50" s="18">
        <v>3</v>
      </c>
      <c r="P50" s="18">
        <v>3</v>
      </c>
      <c r="Q50" s="18">
        <v>0</v>
      </c>
      <c r="R50" s="18">
        <v>0</v>
      </c>
      <c r="S50" s="18">
        <v>3</v>
      </c>
      <c r="T50" s="18">
        <v>3</v>
      </c>
      <c r="U50" s="18">
        <v>3</v>
      </c>
      <c r="V50" s="18">
        <v>3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</row>
    <row r="51" spans="2:27" x14ac:dyDescent="0.25">
      <c r="B51" s="78"/>
      <c r="C51" s="68"/>
      <c r="D51" s="3"/>
      <c r="E51" s="3" t="s">
        <v>90</v>
      </c>
      <c r="F51" s="26">
        <v>3</v>
      </c>
      <c r="G51" s="81"/>
      <c r="H51" s="18">
        <v>3</v>
      </c>
      <c r="I51" s="18">
        <v>0</v>
      </c>
      <c r="J51" s="18">
        <v>2</v>
      </c>
      <c r="K51" s="18">
        <v>3</v>
      </c>
      <c r="L51" s="18">
        <v>3</v>
      </c>
      <c r="M51" s="18">
        <v>0</v>
      </c>
      <c r="N51" s="18">
        <v>0</v>
      </c>
      <c r="O51" s="18">
        <v>3</v>
      </c>
      <c r="P51" s="18">
        <v>3</v>
      </c>
      <c r="Q51" s="18">
        <v>0</v>
      </c>
      <c r="R51" s="18">
        <v>0</v>
      </c>
      <c r="S51" s="18">
        <v>3</v>
      </c>
      <c r="T51" s="18">
        <v>3</v>
      </c>
      <c r="U51" s="18">
        <v>3</v>
      </c>
      <c r="V51" s="18">
        <v>3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</row>
    <row r="52" spans="2:27" ht="15" customHeight="1" x14ac:dyDescent="0.25">
      <c r="B52" s="78"/>
      <c r="C52" s="71" t="s">
        <v>98</v>
      </c>
      <c r="D52" s="3" t="s">
        <v>73</v>
      </c>
      <c r="E52" s="3"/>
      <c r="F52" s="26">
        <v>2</v>
      </c>
      <c r="G52" s="81"/>
      <c r="H52" s="18">
        <v>2</v>
      </c>
      <c r="I52" s="18">
        <v>2</v>
      </c>
      <c r="J52" s="18">
        <v>2</v>
      </c>
      <c r="K52" s="18">
        <v>2</v>
      </c>
      <c r="L52" s="18">
        <v>2</v>
      </c>
      <c r="M52" s="18">
        <v>2</v>
      </c>
      <c r="N52" s="18">
        <v>2</v>
      </c>
      <c r="O52" s="18">
        <v>2</v>
      </c>
      <c r="P52" s="18">
        <v>2</v>
      </c>
      <c r="Q52" s="18">
        <v>2</v>
      </c>
      <c r="R52" s="18">
        <v>2</v>
      </c>
      <c r="S52" s="18">
        <v>2</v>
      </c>
      <c r="T52" s="18">
        <v>2</v>
      </c>
      <c r="U52" s="18">
        <v>2</v>
      </c>
      <c r="V52" s="18">
        <v>2</v>
      </c>
      <c r="W52" s="18">
        <v>2</v>
      </c>
      <c r="X52" s="18">
        <v>2</v>
      </c>
      <c r="Y52" s="18">
        <v>2</v>
      </c>
      <c r="Z52" s="18">
        <v>2</v>
      </c>
      <c r="AA52" s="18">
        <v>2</v>
      </c>
    </row>
    <row r="53" spans="2:27" ht="15" customHeight="1" x14ac:dyDescent="0.25">
      <c r="B53" s="78"/>
      <c r="C53" s="67"/>
      <c r="D53" s="3" t="s">
        <v>99</v>
      </c>
      <c r="E53" s="3"/>
      <c r="F53" s="26">
        <v>2</v>
      </c>
      <c r="G53" s="81"/>
      <c r="H53" s="18">
        <v>2</v>
      </c>
      <c r="I53" s="18">
        <v>2</v>
      </c>
      <c r="J53" s="18">
        <v>2</v>
      </c>
      <c r="K53" s="18">
        <v>2</v>
      </c>
      <c r="L53" s="18">
        <v>2</v>
      </c>
      <c r="M53" s="18">
        <v>2</v>
      </c>
      <c r="N53" s="18">
        <v>2</v>
      </c>
      <c r="O53" s="18">
        <v>2</v>
      </c>
      <c r="P53" s="18">
        <v>2</v>
      </c>
      <c r="Q53" s="18">
        <v>2</v>
      </c>
      <c r="R53" s="18">
        <v>2</v>
      </c>
      <c r="S53" s="18">
        <v>2</v>
      </c>
      <c r="T53" s="18">
        <v>2</v>
      </c>
      <c r="U53" s="18">
        <v>2</v>
      </c>
      <c r="V53" s="18">
        <v>2</v>
      </c>
      <c r="W53" s="18">
        <v>2</v>
      </c>
      <c r="X53" s="18">
        <v>2</v>
      </c>
      <c r="Y53" s="18">
        <v>2</v>
      </c>
      <c r="Z53" s="18">
        <v>2</v>
      </c>
      <c r="AA53" s="18">
        <v>2</v>
      </c>
    </row>
    <row r="54" spans="2:27" x14ac:dyDescent="0.25">
      <c r="B54" s="78"/>
      <c r="C54" s="67"/>
      <c r="D54" s="6" t="s">
        <v>72</v>
      </c>
      <c r="E54" s="6" t="s">
        <v>100</v>
      </c>
      <c r="F54" s="28">
        <v>2</v>
      </c>
      <c r="G54" s="81"/>
      <c r="H54" s="19">
        <v>2</v>
      </c>
      <c r="I54" s="19">
        <v>2</v>
      </c>
      <c r="J54" s="19">
        <v>2</v>
      </c>
      <c r="K54" s="19">
        <v>2</v>
      </c>
      <c r="L54" s="19">
        <v>2</v>
      </c>
      <c r="M54" s="19">
        <v>2</v>
      </c>
      <c r="N54" s="19">
        <v>2</v>
      </c>
      <c r="O54" s="19">
        <v>2</v>
      </c>
      <c r="P54" s="19">
        <v>2</v>
      </c>
      <c r="Q54" s="19">
        <v>2</v>
      </c>
      <c r="R54" s="19">
        <v>2</v>
      </c>
      <c r="S54" s="19">
        <v>2</v>
      </c>
      <c r="T54" s="19">
        <v>2</v>
      </c>
      <c r="U54" s="19">
        <v>2</v>
      </c>
      <c r="V54" s="19">
        <v>2</v>
      </c>
      <c r="W54" s="19">
        <v>2</v>
      </c>
      <c r="X54" s="19">
        <v>2</v>
      </c>
      <c r="Y54" s="19">
        <v>2</v>
      </c>
      <c r="Z54" s="19">
        <v>2</v>
      </c>
      <c r="AA54" s="19">
        <v>2</v>
      </c>
    </row>
    <row r="55" spans="2:27" ht="15.95" customHeight="1" thickBot="1" x14ac:dyDescent="0.3">
      <c r="B55" s="78"/>
      <c r="C55" s="88" t="s">
        <v>101</v>
      </c>
      <c r="D55" s="89"/>
      <c r="E55" s="90"/>
      <c r="F55" s="29">
        <v>10</v>
      </c>
      <c r="G55" s="81"/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2</v>
      </c>
      <c r="Q55" s="19">
        <v>0</v>
      </c>
      <c r="R55" s="19">
        <v>0</v>
      </c>
      <c r="S55" s="19">
        <v>10</v>
      </c>
      <c r="T55" s="19">
        <v>4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8</v>
      </c>
      <c r="AA55" s="19">
        <v>6</v>
      </c>
    </row>
    <row r="56" spans="2:27" ht="20.100000000000001" customHeight="1" thickBot="1" x14ac:dyDescent="0.3">
      <c r="B56" s="60" t="s">
        <v>102</v>
      </c>
      <c r="C56" s="62"/>
      <c r="D56" s="62"/>
      <c r="E56" s="62"/>
      <c r="F56" s="62"/>
      <c r="G56" s="63"/>
      <c r="H56" s="20">
        <f t="shared" ref="H56:AA56" si="0">50%*SUM(H4:H21)+50%*SUM(H22:H55)</f>
        <v>81.5</v>
      </c>
      <c r="I56" s="20">
        <f t="shared" si="0"/>
        <v>77</v>
      </c>
      <c r="J56" s="20">
        <f t="shared" si="0"/>
        <v>77.5</v>
      </c>
      <c r="K56" s="20">
        <f t="shared" si="0"/>
        <v>83.5</v>
      </c>
      <c r="L56" s="20">
        <f t="shared" si="0"/>
        <v>84</v>
      </c>
      <c r="M56" s="20">
        <f t="shared" si="0"/>
        <v>29.5</v>
      </c>
      <c r="N56" s="20">
        <f t="shared" si="0"/>
        <v>74.5</v>
      </c>
      <c r="O56" s="20">
        <f t="shared" si="0"/>
        <v>69.5</v>
      </c>
      <c r="P56" s="20">
        <f t="shared" si="0"/>
        <v>91</v>
      </c>
      <c r="Q56" s="20">
        <f t="shared" si="0"/>
        <v>72.5</v>
      </c>
      <c r="R56" s="20">
        <f t="shared" si="0"/>
        <v>74.5</v>
      </c>
      <c r="S56" s="20">
        <f t="shared" si="0"/>
        <v>93.5</v>
      </c>
      <c r="T56" s="20">
        <f t="shared" si="0"/>
        <v>88.5</v>
      </c>
      <c r="U56" s="20">
        <f t="shared" si="0"/>
        <v>79</v>
      </c>
      <c r="V56" s="20">
        <f t="shared" si="0"/>
        <v>75</v>
      </c>
      <c r="W56" s="20">
        <f t="shared" si="0"/>
        <v>72.5</v>
      </c>
      <c r="X56" s="20">
        <f t="shared" si="0"/>
        <v>74</v>
      </c>
      <c r="Y56" s="20">
        <f t="shared" si="0"/>
        <v>44.5</v>
      </c>
      <c r="Z56" s="20">
        <f t="shared" si="0"/>
        <v>87.5</v>
      </c>
      <c r="AA56" s="20">
        <f t="shared" si="0"/>
        <v>76.5</v>
      </c>
    </row>
    <row r="57" spans="2:27" x14ac:dyDescent="0.25">
      <c r="B57" s="64" t="s">
        <v>103</v>
      </c>
      <c r="C57" s="66" t="s">
        <v>104</v>
      </c>
      <c r="D57" s="9" t="s">
        <v>73</v>
      </c>
      <c r="E57" s="9"/>
      <c r="F57" s="25">
        <v>8</v>
      </c>
      <c r="G57" s="69">
        <f>SUM(F57:F76)</f>
        <v>100</v>
      </c>
      <c r="H57" s="21">
        <v>8</v>
      </c>
      <c r="I57" s="21">
        <v>8</v>
      </c>
      <c r="J57" s="21">
        <v>8</v>
      </c>
      <c r="K57" s="21">
        <v>8</v>
      </c>
      <c r="L57" s="21">
        <v>8</v>
      </c>
      <c r="M57" s="21">
        <v>8</v>
      </c>
      <c r="N57" s="21">
        <v>8</v>
      </c>
      <c r="O57" s="21">
        <v>8</v>
      </c>
      <c r="P57" s="21">
        <v>8</v>
      </c>
      <c r="Q57" s="21">
        <v>8</v>
      </c>
      <c r="R57" s="21">
        <v>8</v>
      </c>
      <c r="S57" s="21">
        <v>8</v>
      </c>
      <c r="T57" s="21">
        <v>8</v>
      </c>
      <c r="U57" s="21">
        <v>8</v>
      </c>
      <c r="V57" s="21">
        <v>8</v>
      </c>
      <c r="W57" s="21">
        <v>8</v>
      </c>
      <c r="X57" s="21">
        <v>8</v>
      </c>
      <c r="Y57" s="21">
        <v>8</v>
      </c>
      <c r="Z57" s="21">
        <v>8</v>
      </c>
      <c r="AA57" s="21">
        <v>8</v>
      </c>
    </row>
    <row r="58" spans="2:27" x14ac:dyDescent="0.25">
      <c r="B58" s="64"/>
      <c r="C58" s="67"/>
      <c r="D58" s="3" t="s">
        <v>71</v>
      </c>
      <c r="E58" s="3" t="s">
        <v>1</v>
      </c>
      <c r="F58" s="26">
        <v>3</v>
      </c>
      <c r="G58" s="69"/>
      <c r="H58" s="18">
        <v>3</v>
      </c>
      <c r="I58" s="18">
        <v>3</v>
      </c>
      <c r="J58" s="18">
        <v>3</v>
      </c>
      <c r="K58" s="18">
        <v>3</v>
      </c>
      <c r="L58" s="18">
        <v>3</v>
      </c>
      <c r="M58" s="18">
        <v>3</v>
      </c>
      <c r="N58" s="18">
        <v>3</v>
      </c>
      <c r="O58" s="18">
        <v>3</v>
      </c>
      <c r="P58" s="18">
        <v>3</v>
      </c>
      <c r="Q58" s="18">
        <v>3</v>
      </c>
      <c r="R58" s="18">
        <v>3</v>
      </c>
      <c r="S58" s="18">
        <v>3</v>
      </c>
      <c r="T58" s="18">
        <v>3</v>
      </c>
      <c r="U58" s="18">
        <v>3</v>
      </c>
      <c r="V58" s="18">
        <v>3</v>
      </c>
      <c r="W58" s="18">
        <v>3</v>
      </c>
      <c r="X58" s="18">
        <v>3</v>
      </c>
      <c r="Y58" s="18">
        <v>3</v>
      </c>
      <c r="Z58" s="18">
        <v>3</v>
      </c>
      <c r="AA58" s="18">
        <v>3</v>
      </c>
    </row>
    <row r="59" spans="2:27" x14ac:dyDescent="0.25">
      <c r="B59" s="64"/>
      <c r="C59" s="67"/>
      <c r="D59" s="3"/>
      <c r="E59" s="3" t="s">
        <v>2</v>
      </c>
      <c r="F59" s="26">
        <v>3</v>
      </c>
      <c r="G59" s="69"/>
      <c r="H59" s="18">
        <v>3</v>
      </c>
      <c r="I59" s="18">
        <v>3</v>
      </c>
      <c r="J59" s="18">
        <v>3</v>
      </c>
      <c r="K59" s="18">
        <v>3</v>
      </c>
      <c r="L59" s="18">
        <v>3</v>
      </c>
      <c r="M59" s="18">
        <v>3</v>
      </c>
      <c r="N59" s="18">
        <v>3</v>
      </c>
      <c r="O59" s="18">
        <v>3</v>
      </c>
      <c r="P59" s="18">
        <v>3</v>
      </c>
      <c r="Q59" s="18">
        <v>3</v>
      </c>
      <c r="R59" s="18">
        <v>3</v>
      </c>
      <c r="S59" s="18">
        <v>3</v>
      </c>
      <c r="T59" s="18">
        <v>3</v>
      </c>
      <c r="U59" s="18">
        <v>3</v>
      </c>
      <c r="V59" s="18">
        <v>3</v>
      </c>
      <c r="W59" s="18">
        <v>3</v>
      </c>
      <c r="X59" s="18">
        <v>3</v>
      </c>
      <c r="Y59" s="18">
        <v>3</v>
      </c>
      <c r="Z59" s="18">
        <v>3</v>
      </c>
      <c r="AA59" s="18">
        <v>3</v>
      </c>
    </row>
    <row r="60" spans="2:27" x14ac:dyDescent="0.25">
      <c r="B60" s="64"/>
      <c r="C60" s="67"/>
      <c r="D60" s="3"/>
      <c r="E60" s="3" t="s">
        <v>3</v>
      </c>
      <c r="F60" s="26">
        <v>3</v>
      </c>
      <c r="G60" s="69"/>
      <c r="H60" s="18">
        <v>3</v>
      </c>
      <c r="I60" s="18">
        <v>3</v>
      </c>
      <c r="J60" s="18">
        <v>3</v>
      </c>
      <c r="K60" s="18">
        <v>3</v>
      </c>
      <c r="L60" s="18">
        <v>3</v>
      </c>
      <c r="M60" s="18">
        <v>3</v>
      </c>
      <c r="N60" s="18">
        <v>3</v>
      </c>
      <c r="O60" s="18">
        <v>3</v>
      </c>
      <c r="P60" s="18">
        <v>3</v>
      </c>
      <c r="Q60" s="18">
        <v>3</v>
      </c>
      <c r="R60" s="18">
        <v>3</v>
      </c>
      <c r="S60" s="18">
        <v>3</v>
      </c>
      <c r="T60" s="18">
        <v>3</v>
      </c>
      <c r="U60" s="18">
        <v>3</v>
      </c>
      <c r="V60" s="18">
        <v>3</v>
      </c>
      <c r="W60" s="18">
        <v>3</v>
      </c>
      <c r="X60" s="18">
        <v>3</v>
      </c>
      <c r="Y60" s="18">
        <v>3</v>
      </c>
      <c r="Z60" s="18">
        <v>3</v>
      </c>
      <c r="AA60" s="18">
        <v>3</v>
      </c>
    </row>
    <row r="61" spans="2:27" x14ac:dyDescent="0.25">
      <c r="B61" s="64"/>
      <c r="C61" s="67"/>
      <c r="D61" s="3" t="s">
        <v>10</v>
      </c>
      <c r="E61" s="3"/>
      <c r="F61" s="26">
        <v>4</v>
      </c>
      <c r="G61" s="69"/>
      <c r="H61" s="18">
        <v>2</v>
      </c>
      <c r="I61" s="18">
        <v>2</v>
      </c>
      <c r="J61" s="18">
        <v>3</v>
      </c>
      <c r="K61" s="18">
        <v>3</v>
      </c>
      <c r="L61" s="18">
        <v>2</v>
      </c>
      <c r="M61" s="18">
        <v>2</v>
      </c>
      <c r="N61" s="18">
        <v>2</v>
      </c>
      <c r="O61" s="18">
        <v>1</v>
      </c>
      <c r="P61" s="18">
        <v>2</v>
      </c>
      <c r="Q61" s="18">
        <v>1</v>
      </c>
      <c r="R61" s="18">
        <v>2</v>
      </c>
      <c r="S61" s="18">
        <v>3</v>
      </c>
      <c r="T61" s="18">
        <v>2</v>
      </c>
      <c r="U61" s="18">
        <v>2</v>
      </c>
      <c r="V61" s="18">
        <v>1</v>
      </c>
      <c r="W61" s="18">
        <v>2</v>
      </c>
      <c r="X61" s="18">
        <v>2</v>
      </c>
      <c r="Y61" s="18">
        <v>2</v>
      </c>
      <c r="Z61" s="18">
        <v>1</v>
      </c>
      <c r="AA61" s="18">
        <v>2</v>
      </c>
    </row>
    <row r="62" spans="2:27" x14ac:dyDescent="0.25">
      <c r="B62" s="64"/>
      <c r="C62" s="67"/>
      <c r="D62" s="3" t="s">
        <v>72</v>
      </c>
      <c r="E62" s="3" t="s">
        <v>105</v>
      </c>
      <c r="F62" s="26">
        <v>3</v>
      </c>
      <c r="G62" s="69"/>
      <c r="H62" s="18">
        <v>3</v>
      </c>
      <c r="I62" s="18">
        <v>3</v>
      </c>
      <c r="J62" s="18">
        <v>3</v>
      </c>
      <c r="K62" s="18">
        <v>3</v>
      </c>
      <c r="L62" s="18">
        <v>3</v>
      </c>
      <c r="M62" s="18">
        <v>3</v>
      </c>
      <c r="N62" s="18">
        <v>3</v>
      </c>
      <c r="O62" s="18">
        <v>3</v>
      </c>
      <c r="P62" s="18">
        <v>3</v>
      </c>
      <c r="Q62" s="18">
        <v>0</v>
      </c>
      <c r="R62" s="18">
        <v>3</v>
      </c>
      <c r="S62" s="18">
        <v>3</v>
      </c>
      <c r="T62" s="18">
        <v>3</v>
      </c>
      <c r="U62" s="18">
        <v>0</v>
      </c>
      <c r="V62" s="18">
        <v>3</v>
      </c>
      <c r="W62" s="18">
        <v>0</v>
      </c>
      <c r="X62" s="18">
        <v>3</v>
      </c>
      <c r="Y62" s="18">
        <v>3</v>
      </c>
      <c r="Z62" s="18">
        <v>3</v>
      </c>
      <c r="AA62" s="18">
        <v>3</v>
      </c>
    </row>
    <row r="63" spans="2:27" x14ac:dyDescent="0.25">
      <c r="B63" s="64"/>
      <c r="C63" s="67"/>
      <c r="D63" s="3"/>
      <c r="E63" s="3" t="s">
        <v>74</v>
      </c>
      <c r="F63" s="26">
        <v>4</v>
      </c>
      <c r="G63" s="69"/>
      <c r="H63" s="18">
        <v>4</v>
      </c>
      <c r="I63" s="18">
        <v>4</v>
      </c>
      <c r="J63" s="18">
        <v>4</v>
      </c>
      <c r="K63" s="18">
        <v>4</v>
      </c>
      <c r="L63" s="18">
        <v>4</v>
      </c>
      <c r="M63" s="18">
        <v>4</v>
      </c>
      <c r="N63" s="18">
        <v>4</v>
      </c>
      <c r="O63" s="18">
        <v>4</v>
      </c>
      <c r="P63" s="18">
        <v>4</v>
      </c>
      <c r="Q63" s="18">
        <v>0</v>
      </c>
      <c r="R63" s="18">
        <v>4</v>
      </c>
      <c r="S63" s="18">
        <v>4</v>
      </c>
      <c r="T63" s="18">
        <v>4</v>
      </c>
      <c r="U63" s="18">
        <v>0</v>
      </c>
      <c r="V63" s="18">
        <v>4</v>
      </c>
      <c r="W63" s="18">
        <v>0</v>
      </c>
      <c r="X63" s="18">
        <v>4</v>
      </c>
      <c r="Y63" s="18">
        <v>4</v>
      </c>
      <c r="Z63" s="18">
        <v>4</v>
      </c>
      <c r="AA63" s="18">
        <v>4</v>
      </c>
    </row>
    <row r="64" spans="2:27" x14ac:dyDescent="0.25">
      <c r="B64" s="64"/>
      <c r="C64" s="67"/>
      <c r="D64" s="3"/>
      <c r="E64" s="3" t="s">
        <v>75</v>
      </c>
      <c r="F64" s="26">
        <v>4</v>
      </c>
      <c r="G64" s="69"/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4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</row>
    <row r="65" spans="2:27" x14ac:dyDescent="0.25">
      <c r="B65" s="64"/>
      <c r="C65" s="67"/>
      <c r="D65" s="3" t="s">
        <v>106</v>
      </c>
      <c r="E65" s="3" t="s">
        <v>105</v>
      </c>
      <c r="F65" s="26">
        <v>3</v>
      </c>
      <c r="G65" s="69"/>
      <c r="H65" s="18">
        <v>3</v>
      </c>
      <c r="I65" s="18">
        <v>3</v>
      </c>
      <c r="J65" s="18">
        <v>3</v>
      </c>
      <c r="K65" s="18">
        <v>3</v>
      </c>
      <c r="L65" s="18">
        <v>3</v>
      </c>
      <c r="M65" s="18">
        <v>3</v>
      </c>
      <c r="N65" s="18">
        <v>3</v>
      </c>
      <c r="O65" s="18">
        <v>3</v>
      </c>
      <c r="P65" s="18">
        <v>3</v>
      </c>
      <c r="Q65" s="18">
        <v>3</v>
      </c>
      <c r="R65" s="18">
        <v>3</v>
      </c>
      <c r="S65" s="18">
        <v>3</v>
      </c>
      <c r="T65" s="18">
        <v>3</v>
      </c>
      <c r="U65" s="18">
        <v>3</v>
      </c>
      <c r="V65" s="18">
        <v>3</v>
      </c>
      <c r="W65" s="18">
        <v>3</v>
      </c>
      <c r="X65" s="18">
        <v>3</v>
      </c>
      <c r="Y65" s="18">
        <v>3</v>
      </c>
      <c r="Z65" s="18">
        <v>3</v>
      </c>
      <c r="AA65" s="18">
        <v>3</v>
      </c>
    </row>
    <row r="66" spans="2:27" x14ac:dyDescent="0.25">
      <c r="B66" s="64"/>
      <c r="C66" s="67"/>
      <c r="D66" s="3"/>
      <c r="E66" s="3" t="s">
        <v>107</v>
      </c>
      <c r="F66" s="26">
        <v>8</v>
      </c>
      <c r="G66" s="69"/>
      <c r="H66" s="18">
        <v>8</v>
      </c>
      <c r="I66" s="18">
        <v>8</v>
      </c>
      <c r="J66" s="18">
        <v>8</v>
      </c>
      <c r="K66" s="18">
        <v>8</v>
      </c>
      <c r="L66" s="18">
        <v>8</v>
      </c>
      <c r="M66" s="18">
        <v>8</v>
      </c>
      <c r="N66" s="18">
        <v>8</v>
      </c>
      <c r="O66" s="18">
        <v>8</v>
      </c>
      <c r="P66" s="18">
        <v>8</v>
      </c>
      <c r="Q66" s="18">
        <v>8</v>
      </c>
      <c r="R66" s="18">
        <v>8</v>
      </c>
      <c r="S66" s="18">
        <v>8</v>
      </c>
      <c r="T66" s="18">
        <v>8</v>
      </c>
      <c r="U66" s="18">
        <v>8</v>
      </c>
      <c r="V66" s="18">
        <v>0</v>
      </c>
      <c r="W66" s="18">
        <v>0</v>
      </c>
      <c r="X66" s="18">
        <v>8</v>
      </c>
      <c r="Y66" s="18">
        <v>8</v>
      </c>
      <c r="Z66" s="18">
        <v>8</v>
      </c>
      <c r="AA66" s="18">
        <v>2</v>
      </c>
    </row>
    <row r="67" spans="2:27" x14ac:dyDescent="0.25">
      <c r="B67" s="64"/>
      <c r="C67" s="67"/>
      <c r="D67" s="3"/>
      <c r="E67" s="3" t="s">
        <v>108</v>
      </c>
      <c r="F67" s="26">
        <v>8</v>
      </c>
      <c r="G67" s="69"/>
      <c r="H67" s="18">
        <v>8</v>
      </c>
      <c r="I67" s="18">
        <v>8</v>
      </c>
      <c r="J67" s="18">
        <v>8</v>
      </c>
      <c r="K67" s="18">
        <v>8</v>
      </c>
      <c r="L67" s="18">
        <v>8</v>
      </c>
      <c r="M67" s="18">
        <v>8</v>
      </c>
      <c r="N67" s="18">
        <v>8</v>
      </c>
      <c r="O67" s="18">
        <v>8</v>
      </c>
      <c r="P67" s="18">
        <v>8</v>
      </c>
      <c r="Q67" s="18">
        <v>8</v>
      </c>
      <c r="R67" s="18">
        <v>8</v>
      </c>
      <c r="S67" s="18">
        <v>8</v>
      </c>
      <c r="T67" s="18">
        <v>8</v>
      </c>
      <c r="U67" s="18">
        <v>8</v>
      </c>
      <c r="V67" s="18">
        <v>0</v>
      </c>
      <c r="W67" s="18">
        <v>0</v>
      </c>
      <c r="X67" s="18">
        <v>8</v>
      </c>
      <c r="Y67" s="18">
        <v>8</v>
      </c>
      <c r="Z67" s="18">
        <v>8</v>
      </c>
      <c r="AA67" s="18">
        <v>2</v>
      </c>
    </row>
    <row r="68" spans="2:27" x14ac:dyDescent="0.25">
      <c r="B68" s="64"/>
      <c r="C68" s="67"/>
      <c r="D68" s="3" t="s">
        <v>93</v>
      </c>
      <c r="E68" s="3" t="s">
        <v>105</v>
      </c>
      <c r="F68" s="26">
        <v>3</v>
      </c>
      <c r="G68" s="69"/>
      <c r="H68" s="18">
        <v>3</v>
      </c>
      <c r="I68" s="18">
        <v>3</v>
      </c>
      <c r="J68" s="18">
        <v>3</v>
      </c>
      <c r="K68" s="18">
        <v>3</v>
      </c>
      <c r="L68" s="18">
        <v>3</v>
      </c>
      <c r="M68" s="18">
        <v>3</v>
      </c>
      <c r="N68" s="18">
        <v>3</v>
      </c>
      <c r="O68" s="18">
        <v>3</v>
      </c>
      <c r="P68" s="18">
        <v>3</v>
      </c>
      <c r="Q68" s="18">
        <v>0</v>
      </c>
      <c r="R68" s="18">
        <v>3</v>
      </c>
      <c r="S68" s="18">
        <v>3</v>
      </c>
      <c r="T68" s="18">
        <v>3</v>
      </c>
      <c r="U68" s="18">
        <v>3</v>
      </c>
      <c r="V68" s="18">
        <v>3</v>
      </c>
      <c r="W68" s="18">
        <v>3</v>
      </c>
      <c r="X68" s="18">
        <v>3</v>
      </c>
      <c r="Y68" s="18">
        <v>3</v>
      </c>
      <c r="Z68" s="18">
        <v>3</v>
      </c>
      <c r="AA68" s="18">
        <v>3</v>
      </c>
    </row>
    <row r="69" spans="2:27" x14ac:dyDescent="0.25">
      <c r="B69" s="64"/>
      <c r="C69" s="67"/>
      <c r="D69" s="3"/>
      <c r="E69" s="3" t="s">
        <v>94</v>
      </c>
      <c r="F69" s="26">
        <v>5</v>
      </c>
      <c r="G69" s="69"/>
      <c r="H69" s="18">
        <v>5</v>
      </c>
      <c r="I69" s="18">
        <v>5</v>
      </c>
      <c r="J69" s="18">
        <v>5</v>
      </c>
      <c r="K69" s="18">
        <v>5</v>
      </c>
      <c r="L69" s="18">
        <v>5</v>
      </c>
      <c r="M69" s="18">
        <v>5</v>
      </c>
      <c r="N69" s="18">
        <v>5</v>
      </c>
      <c r="O69" s="18">
        <v>5</v>
      </c>
      <c r="P69" s="18">
        <v>5</v>
      </c>
      <c r="Q69" s="18">
        <v>0</v>
      </c>
      <c r="R69" s="18">
        <v>5</v>
      </c>
      <c r="S69" s="18">
        <v>5</v>
      </c>
      <c r="T69" s="18">
        <v>5</v>
      </c>
      <c r="U69" s="18">
        <v>5</v>
      </c>
      <c r="V69" s="18">
        <v>5</v>
      </c>
      <c r="W69" s="18">
        <v>0</v>
      </c>
      <c r="X69" s="18">
        <v>5</v>
      </c>
      <c r="Y69" s="18">
        <v>5</v>
      </c>
      <c r="Z69" s="18">
        <v>5</v>
      </c>
      <c r="AA69" s="18">
        <v>5</v>
      </c>
    </row>
    <row r="70" spans="2:27" x14ac:dyDescent="0.25">
      <c r="B70" s="64"/>
      <c r="C70" s="67"/>
      <c r="D70" s="3"/>
      <c r="E70" s="3" t="s">
        <v>95</v>
      </c>
      <c r="F70" s="26">
        <v>5</v>
      </c>
      <c r="G70" s="69"/>
      <c r="H70" s="18">
        <v>5</v>
      </c>
      <c r="I70" s="18">
        <v>5</v>
      </c>
      <c r="J70" s="18">
        <v>5</v>
      </c>
      <c r="K70" s="18">
        <v>5</v>
      </c>
      <c r="L70" s="18">
        <v>5</v>
      </c>
      <c r="M70" s="18">
        <v>5</v>
      </c>
      <c r="N70" s="18">
        <v>5</v>
      </c>
      <c r="O70" s="18">
        <v>5</v>
      </c>
      <c r="P70" s="18">
        <v>5</v>
      </c>
      <c r="Q70" s="18">
        <v>0</v>
      </c>
      <c r="R70" s="18">
        <v>5</v>
      </c>
      <c r="S70" s="18">
        <v>5</v>
      </c>
      <c r="T70" s="18">
        <v>5</v>
      </c>
      <c r="U70" s="18">
        <v>5</v>
      </c>
      <c r="V70" s="18">
        <v>5</v>
      </c>
      <c r="W70" s="18">
        <v>0</v>
      </c>
      <c r="X70" s="18">
        <v>5</v>
      </c>
      <c r="Y70" s="18">
        <v>5</v>
      </c>
      <c r="Z70" s="18">
        <v>5</v>
      </c>
      <c r="AA70" s="18">
        <v>5</v>
      </c>
    </row>
    <row r="71" spans="2:27" x14ac:dyDescent="0.25">
      <c r="B71" s="64"/>
      <c r="C71" s="67"/>
      <c r="D71" s="3" t="s">
        <v>109</v>
      </c>
      <c r="E71" s="3"/>
      <c r="F71" s="26">
        <v>8</v>
      </c>
      <c r="G71" s="69"/>
      <c r="H71" s="18">
        <v>8</v>
      </c>
      <c r="I71" s="18">
        <v>8</v>
      </c>
      <c r="J71" s="18">
        <v>8</v>
      </c>
      <c r="K71" s="18">
        <v>8</v>
      </c>
      <c r="L71" s="18">
        <v>8</v>
      </c>
      <c r="M71" s="18">
        <v>8</v>
      </c>
      <c r="N71" s="18">
        <v>8</v>
      </c>
      <c r="O71" s="18">
        <v>8</v>
      </c>
      <c r="P71" s="18">
        <v>8</v>
      </c>
      <c r="Q71" s="18">
        <v>8</v>
      </c>
      <c r="R71" s="18">
        <v>8</v>
      </c>
      <c r="S71" s="18">
        <v>8</v>
      </c>
      <c r="T71" s="18">
        <v>8</v>
      </c>
      <c r="U71" s="18">
        <v>4</v>
      </c>
      <c r="V71" s="18">
        <v>8</v>
      </c>
      <c r="W71" s="18">
        <v>8</v>
      </c>
      <c r="X71" s="18">
        <v>8</v>
      </c>
      <c r="Y71" s="18">
        <v>8</v>
      </c>
      <c r="Z71" s="18">
        <v>8</v>
      </c>
      <c r="AA71" s="18">
        <v>8</v>
      </c>
    </row>
    <row r="72" spans="2:27" x14ac:dyDescent="0.25">
      <c r="B72" s="64"/>
      <c r="C72" s="67"/>
      <c r="D72" s="3" t="s">
        <v>110</v>
      </c>
      <c r="E72" s="3" t="s">
        <v>105</v>
      </c>
      <c r="F72" s="26">
        <v>3</v>
      </c>
      <c r="G72" s="69"/>
      <c r="H72" s="18">
        <v>3</v>
      </c>
      <c r="I72" s="18">
        <v>3</v>
      </c>
      <c r="J72" s="18">
        <v>3</v>
      </c>
      <c r="K72" s="18">
        <v>3</v>
      </c>
      <c r="L72" s="18">
        <v>3</v>
      </c>
      <c r="M72" s="18">
        <v>3</v>
      </c>
      <c r="N72" s="18">
        <v>3</v>
      </c>
      <c r="O72" s="18">
        <v>3</v>
      </c>
      <c r="P72" s="18">
        <v>3</v>
      </c>
      <c r="Q72" s="18">
        <v>3</v>
      </c>
      <c r="R72" s="18">
        <v>3</v>
      </c>
      <c r="S72" s="18">
        <v>3</v>
      </c>
      <c r="T72" s="18">
        <v>3</v>
      </c>
      <c r="U72" s="18">
        <v>3</v>
      </c>
      <c r="V72" s="18">
        <v>3</v>
      </c>
      <c r="W72" s="18">
        <v>3</v>
      </c>
      <c r="X72" s="18">
        <v>3</v>
      </c>
      <c r="Y72" s="18">
        <v>3</v>
      </c>
      <c r="Z72" s="18">
        <v>3</v>
      </c>
      <c r="AA72" s="18">
        <v>3</v>
      </c>
    </row>
    <row r="73" spans="2:27" x14ac:dyDescent="0.25">
      <c r="B73" s="64"/>
      <c r="C73" s="68"/>
      <c r="D73" s="3"/>
      <c r="E73" s="3" t="s">
        <v>111</v>
      </c>
      <c r="F73" s="26">
        <v>8</v>
      </c>
      <c r="G73" s="69"/>
      <c r="H73" s="18">
        <v>8</v>
      </c>
      <c r="I73" s="18">
        <v>1</v>
      </c>
      <c r="J73" s="18">
        <v>1</v>
      </c>
      <c r="K73" s="18">
        <v>1</v>
      </c>
      <c r="L73" s="18">
        <v>1</v>
      </c>
      <c r="M73" s="18">
        <v>1</v>
      </c>
      <c r="N73" s="18">
        <v>1</v>
      </c>
      <c r="O73" s="18">
        <v>8</v>
      </c>
      <c r="P73" s="18">
        <v>1</v>
      </c>
      <c r="Q73" s="18">
        <v>1</v>
      </c>
      <c r="R73" s="18">
        <v>1</v>
      </c>
      <c r="S73" s="18">
        <v>1</v>
      </c>
      <c r="T73" s="18">
        <v>1</v>
      </c>
      <c r="U73" s="18">
        <v>1</v>
      </c>
      <c r="V73" s="18">
        <v>1</v>
      </c>
      <c r="W73" s="18">
        <v>0</v>
      </c>
      <c r="X73" s="18">
        <v>1</v>
      </c>
      <c r="Y73" s="18">
        <v>1</v>
      </c>
      <c r="Z73" s="18">
        <v>1</v>
      </c>
      <c r="AA73" s="18">
        <v>1</v>
      </c>
    </row>
    <row r="74" spans="2:27" ht="15" customHeight="1" x14ac:dyDescent="0.25">
      <c r="B74" s="64"/>
      <c r="C74" s="71" t="s">
        <v>98</v>
      </c>
      <c r="D74" s="3" t="s">
        <v>99</v>
      </c>
      <c r="E74" s="3"/>
      <c r="F74" s="28">
        <v>2</v>
      </c>
      <c r="G74" s="69"/>
      <c r="H74" s="18">
        <v>2</v>
      </c>
      <c r="I74" s="18">
        <v>2</v>
      </c>
      <c r="J74" s="18">
        <v>1</v>
      </c>
      <c r="K74" s="18">
        <v>2</v>
      </c>
      <c r="L74" s="18">
        <v>2</v>
      </c>
      <c r="M74" s="18">
        <v>2</v>
      </c>
      <c r="N74" s="18">
        <v>2</v>
      </c>
      <c r="O74" s="18">
        <v>2</v>
      </c>
      <c r="P74" s="18">
        <v>2</v>
      </c>
      <c r="Q74" s="18">
        <v>2</v>
      </c>
      <c r="R74" s="18">
        <v>2</v>
      </c>
      <c r="S74" s="18">
        <v>2</v>
      </c>
      <c r="T74" s="18">
        <v>2</v>
      </c>
      <c r="U74" s="18">
        <v>2</v>
      </c>
      <c r="V74" s="18">
        <v>0</v>
      </c>
      <c r="W74" s="18">
        <v>2</v>
      </c>
      <c r="X74" s="18">
        <v>2</v>
      </c>
      <c r="Y74" s="18">
        <v>2</v>
      </c>
      <c r="Z74" s="18">
        <v>0</v>
      </c>
      <c r="AA74" s="18">
        <v>2</v>
      </c>
    </row>
    <row r="75" spans="2:27" ht="15.95" customHeight="1" x14ac:dyDescent="0.25">
      <c r="B75" s="64"/>
      <c r="C75" s="67"/>
      <c r="D75" s="6" t="s">
        <v>112</v>
      </c>
      <c r="E75" s="14"/>
      <c r="F75" s="30">
        <v>5</v>
      </c>
      <c r="G75" s="69"/>
      <c r="H75" s="19">
        <v>5</v>
      </c>
      <c r="I75" s="19">
        <v>5</v>
      </c>
      <c r="J75" s="19">
        <v>5</v>
      </c>
      <c r="K75" s="19">
        <v>5</v>
      </c>
      <c r="L75" s="19">
        <v>5</v>
      </c>
      <c r="M75" s="19">
        <v>5</v>
      </c>
      <c r="N75" s="19">
        <v>5</v>
      </c>
      <c r="O75" s="19">
        <v>5</v>
      </c>
      <c r="P75" s="19">
        <v>5</v>
      </c>
      <c r="Q75" s="19">
        <v>2</v>
      </c>
      <c r="R75" s="19">
        <v>5</v>
      </c>
      <c r="S75" s="19">
        <v>5</v>
      </c>
      <c r="T75" s="19">
        <v>5</v>
      </c>
      <c r="U75" s="19">
        <v>5</v>
      </c>
      <c r="V75" s="19">
        <v>0</v>
      </c>
      <c r="W75" s="19">
        <v>0</v>
      </c>
      <c r="X75" s="19">
        <v>5</v>
      </c>
      <c r="Y75" s="19">
        <v>5</v>
      </c>
      <c r="Z75" s="19">
        <v>0</v>
      </c>
      <c r="AA75" s="19">
        <v>5</v>
      </c>
    </row>
    <row r="76" spans="2:27" ht="15.75" thickBot="1" x14ac:dyDescent="0.3">
      <c r="B76" s="65"/>
      <c r="C76" s="72" t="s">
        <v>101</v>
      </c>
      <c r="D76" s="73"/>
      <c r="E76" s="74"/>
      <c r="F76" s="31">
        <v>10</v>
      </c>
      <c r="G76" s="70"/>
      <c r="H76" s="19">
        <v>10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2</v>
      </c>
      <c r="O76" s="19">
        <v>4</v>
      </c>
      <c r="P76" s="19">
        <v>0</v>
      </c>
      <c r="Q76" s="19">
        <v>0</v>
      </c>
      <c r="R76" s="19">
        <v>6</v>
      </c>
      <c r="S76" s="19">
        <v>8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</row>
    <row r="77" spans="2:27" ht="20.100000000000001" customHeight="1" thickBot="1" x14ac:dyDescent="0.3">
      <c r="B77" s="60" t="s">
        <v>113</v>
      </c>
      <c r="C77" s="62"/>
      <c r="D77" s="62"/>
      <c r="E77" s="62"/>
      <c r="F77" s="62"/>
      <c r="G77" s="63"/>
      <c r="H77" s="20">
        <f>SUM(H57:H76)</f>
        <v>94</v>
      </c>
      <c r="I77" s="20">
        <f t="shared" ref="I77:AA77" si="1">SUM(I57:I76)</f>
        <v>77</v>
      </c>
      <c r="J77" s="20">
        <f t="shared" si="1"/>
        <v>77</v>
      </c>
      <c r="K77" s="20">
        <f t="shared" si="1"/>
        <v>78</v>
      </c>
      <c r="L77" s="20">
        <f t="shared" si="1"/>
        <v>77</v>
      </c>
      <c r="M77" s="20">
        <f t="shared" si="1"/>
        <v>81</v>
      </c>
      <c r="N77" s="20">
        <f t="shared" si="1"/>
        <v>79</v>
      </c>
      <c r="O77" s="20">
        <f t="shared" si="1"/>
        <v>87</v>
      </c>
      <c r="P77" s="20">
        <f t="shared" si="1"/>
        <v>77</v>
      </c>
      <c r="Q77" s="20">
        <f t="shared" si="1"/>
        <v>53</v>
      </c>
      <c r="R77" s="20">
        <f t="shared" si="1"/>
        <v>83</v>
      </c>
      <c r="S77" s="20">
        <f t="shared" si="1"/>
        <v>86</v>
      </c>
      <c r="T77" s="20">
        <f t="shared" si="1"/>
        <v>77</v>
      </c>
      <c r="U77" s="20">
        <f t="shared" si="1"/>
        <v>66</v>
      </c>
      <c r="V77" s="20">
        <f t="shared" si="1"/>
        <v>53</v>
      </c>
      <c r="W77" s="20">
        <f t="shared" si="1"/>
        <v>38</v>
      </c>
      <c r="X77" s="20">
        <f t="shared" si="1"/>
        <v>77</v>
      </c>
      <c r="Y77" s="20">
        <f t="shared" si="1"/>
        <v>77</v>
      </c>
      <c r="Z77" s="20">
        <f t="shared" si="1"/>
        <v>69</v>
      </c>
      <c r="AA77" s="20">
        <f t="shared" si="1"/>
        <v>65</v>
      </c>
    </row>
    <row r="78" spans="2:27" ht="20.100000000000001" customHeight="1" x14ac:dyDescent="0.25">
      <c r="B78" s="91" t="s">
        <v>120</v>
      </c>
      <c r="C78" s="93" t="s">
        <v>121</v>
      </c>
      <c r="D78" s="94"/>
      <c r="E78" s="94"/>
      <c r="F78" s="94"/>
      <c r="G78" s="95"/>
      <c r="H78" s="17">
        <v>93</v>
      </c>
      <c r="I78" s="17">
        <v>100</v>
      </c>
      <c r="J78" s="17">
        <v>21</v>
      </c>
      <c r="K78" s="17">
        <v>90</v>
      </c>
      <c r="L78" s="17">
        <v>76</v>
      </c>
      <c r="M78" s="17">
        <v>73</v>
      </c>
      <c r="N78" s="17">
        <v>96</v>
      </c>
      <c r="O78" s="17">
        <v>92</v>
      </c>
      <c r="P78" s="17">
        <v>92</v>
      </c>
      <c r="Q78" s="17">
        <v>87</v>
      </c>
      <c r="R78" s="17">
        <v>80</v>
      </c>
      <c r="S78" s="17">
        <v>100</v>
      </c>
      <c r="T78" s="17">
        <v>65</v>
      </c>
      <c r="U78" s="17">
        <v>81</v>
      </c>
      <c r="V78" s="17">
        <v>87</v>
      </c>
      <c r="W78" s="17">
        <v>65</v>
      </c>
      <c r="X78" s="17">
        <v>87</v>
      </c>
      <c r="Y78" s="17">
        <v>86</v>
      </c>
      <c r="Z78" s="17">
        <v>93</v>
      </c>
      <c r="AA78" s="17">
        <v>91</v>
      </c>
    </row>
    <row r="79" spans="2:27" ht="20.100000000000001" customHeight="1" thickBot="1" x14ac:dyDescent="0.3">
      <c r="B79" s="92"/>
      <c r="C79" s="96" t="s">
        <v>101</v>
      </c>
      <c r="D79" s="97"/>
      <c r="E79" s="97"/>
      <c r="F79" s="97"/>
      <c r="G79" s="98"/>
      <c r="H79" s="22">
        <v>4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2</v>
      </c>
      <c r="P79" s="22">
        <v>0</v>
      </c>
      <c r="Q79" s="22">
        <v>0</v>
      </c>
      <c r="R79" s="22">
        <v>0</v>
      </c>
      <c r="S79" s="22">
        <v>10</v>
      </c>
      <c r="T79" s="22">
        <v>0</v>
      </c>
      <c r="U79" s="22">
        <v>0</v>
      </c>
      <c r="V79" s="22">
        <v>0</v>
      </c>
      <c r="W79" s="22">
        <v>0</v>
      </c>
      <c r="X79" s="22">
        <v>8</v>
      </c>
      <c r="Y79" s="22">
        <v>0</v>
      </c>
      <c r="Z79" s="22">
        <v>6</v>
      </c>
      <c r="AA79" s="22">
        <v>0</v>
      </c>
    </row>
    <row r="80" spans="2:27" ht="19.5" thickBot="1" x14ac:dyDescent="0.3">
      <c r="B80" s="60" t="s">
        <v>114</v>
      </c>
      <c r="C80" s="61"/>
      <c r="D80" s="61"/>
      <c r="E80" s="61"/>
      <c r="F80" s="61"/>
      <c r="G80" s="63"/>
      <c r="H80" s="23">
        <f>90%*H78+H79</f>
        <v>87.7</v>
      </c>
      <c r="I80" s="23">
        <f t="shared" ref="I80:AA80" si="2">90%*I78+I79</f>
        <v>90</v>
      </c>
      <c r="J80" s="23">
        <f t="shared" si="2"/>
        <v>18.900000000000002</v>
      </c>
      <c r="K80" s="23">
        <f t="shared" si="2"/>
        <v>81</v>
      </c>
      <c r="L80" s="23">
        <f t="shared" si="2"/>
        <v>68.400000000000006</v>
      </c>
      <c r="M80" s="23">
        <f t="shared" si="2"/>
        <v>65.7</v>
      </c>
      <c r="N80" s="23">
        <f t="shared" si="2"/>
        <v>86.4</v>
      </c>
      <c r="O80" s="23">
        <f t="shared" si="2"/>
        <v>84.8</v>
      </c>
      <c r="P80" s="23">
        <f t="shared" si="2"/>
        <v>82.8</v>
      </c>
      <c r="Q80" s="23">
        <f t="shared" si="2"/>
        <v>78.3</v>
      </c>
      <c r="R80" s="23">
        <f t="shared" si="2"/>
        <v>72</v>
      </c>
      <c r="S80" s="23">
        <f t="shared" si="2"/>
        <v>100</v>
      </c>
      <c r="T80" s="23">
        <f t="shared" si="2"/>
        <v>58.5</v>
      </c>
      <c r="U80" s="23">
        <f t="shared" si="2"/>
        <v>72.900000000000006</v>
      </c>
      <c r="V80" s="23">
        <f t="shared" si="2"/>
        <v>78.3</v>
      </c>
      <c r="W80" s="23">
        <f t="shared" si="2"/>
        <v>58.5</v>
      </c>
      <c r="X80" s="23">
        <f t="shared" si="2"/>
        <v>86.3</v>
      </c>
      <c r="Y80" s="23">
        <f t="shared" si="2"/>
        <v>77.400000000000006</v>
      </c>
      <c r="Z80" s="23">
        <f t="shared" si="2"/>
        <v>89.7</v>
      </c>
      <c r="AA80" s="23">
        <f t="shared" si="2"/>
        <v>81.900000000000006</v>
      </c>
    </row>
    <row r="81" spans="2:27" ht="19.5" thickBot="1" x14ac:dyDescent="0.3">
      <c r="B81" s="60" t="s">
        <v>115</v>
      </c>
      <c r="C81" s="61"/>
      <c r="D81" s="61"/>
      <c r="E81" s="61"/>
      <c r="F81" s="61"/>
      <c r="G81" s="61"/>
      <c r="H81" s="20">
        <f t="shared" ref="H81:AA81" si="3">(50%*H56)+(40%*H77)+(10%*H80)</f>
        <v>87.11999999999999</v>
      </c>
      <c r="I81" s="20">
        <f t="shared" si="3"/>
        <v>78.3</v>
      </c>
      <c r="J81" s="20">
        <f t="shared" si="3"/>
        <v>71.44</v>
      </c>
      <c r="K81" s="20">
        <f t="shared" si="3"/>
        <v>81.05</v>
      </c>
      <c r="L81" s="20">
        <f t="shared" si="3"/>
        <v>79.64</v>
      </c>
      <c r="M81" s="20">
        <f t="shared" si="3"/>
        <v>53.72</v>
      </c>
      <c r="N81" s="20">
        <f t="shared" si="3"/>
        <v>77.489999999999995</v>
      </c>
      <c r="O81" s="20">
        <f t="shared" si="3"/>
        <v>78.030000000000015</v>
      </c>
      <c r="P81" s="20">
        <f t="shared" si="3"/>
        <v>84.58</v>
      </c>
      <c r="Q81" s="20">
        <f t="shared" si="3"/>
        <v>65.28</v>
      </c>
      <c r="R81" s="20">
        <f t="shared" si="3"/>
        <v>77.650000000000006</v>
      </c>
      <c r="S81" s="20">
        <f t="shared" si="3"/>
        <v>91.15</v>
      </c>
      <c r="T81" s="20">
        <f t="shared" si="3"/>
        <v>80.899999999999991</v>
      </c>
      <c r="U81" s="20">
        <f t="shared" si="3"/>
        <v>73.190000000000012</v>
      </c>
      <c r="V81" s="20">
        <f t="shared" si="3"/>
        <v>66.53</v>
      </c>
      <c r="W81" s="20">
        <f t="shared" si="3"/>
        <v>57.300000000000004</v>
      </c>
      <c r="X81" s="20">
        <f t="shared" si="3"/>
        <v>76.429999999999993</v>
      </c>
      <c r="Y81" s="20">
        <f t="shared" si="3"/>
        <v>60.79</v>
      </c>
      <c r="Z81" s="20">
        <f t="shared" si="3"/>
        <v>80.319999999999993</v>
      </c>
      <c r="AA81" s="20">
        <f t="shared" si="3"/>
        <v>72.44</v>
      </c>
    </row>
    <row r="82" spans="2:27" s="1" customFormat="1" ht="19.5" thickBot="1" x14ac:dyDescent="0.3">
      <c r="B82" s="106" t="s">
        <v>116</v>
      </c>
      <c r="C82" s="107"/>
      <c r="D82" s="107"/>
      <c r="E82" s="107"/>
      <c r="F82" s="107"/>
      <c r="G82" s="107"/>
      <c r="H82" s="108">
        <v>89.91</v>
      </c>
      <c r="I82" s="108">
        <v>83.25</v>
      </c>
      <c r="J82" s="108">
        <v>59.94</v>
      </c>
      <c r="K82" s="108">
        <v>79.92</v>
      </c>
      <c r="L82" s="108">
        <v>76.59</v>
      </c>
      <c r="M82" s="108">
        <v>76.59</v>
      </c>
      <c r="N82" s="108">
        <v>59.94</v>
      </c>
      <c r="O82" s="108">
        <v>79.92</v>
      </c>
      <c r="P82" s="108">
        <v>89.91</v>
      </c>
      <c r="Q82" s="108">
        <v>79.92</v>
      </c>
      <c r="R82" s="108">
        <v>73.260000000000005</v>
      </c>
      <c r="S82" s="108">
        <v>83.25</v>
      </c>
      <c r="T82" s="108">
        <v>86.58</v>
      </c>
      <c r="U82" s="108">
        <v>69.930000000000007</v>
      </c>
      <c r="V82" s="108">
        <v>75.900000000000006</v>
      </c>
      <c r="W82" s="108">
        <v>62.7</v>
      </c>
      <c r="X82" s="108">
        <v>82.5</v>
      </c>
      <c r="Y82" s="108">
        <v>66</v>
      </c>
      <c r="Z82" s="108">
        <v>75.900000000000006</v>
      </c>
      <c r="AA82" s="108">
        <v>85.8</v>
      </c>
    </row>
    <row r="83" spans="2:27" ht="19.5" thickBot="1" x14ac:dyDescent="0.3">
      <c r="B83" s="60" t="s">
        <v>117</v>
      </c>
      <c r="C83" s="61"/>
      <c r="D83" s="61"/>
      <c r="E83" s="61"/>
      <c r="F83" s="61"/>
      <c r="G83" s="61"/>
      <c r="H83" s="20">
        <v>100</v>
      </c>
      <c r="I83" s="20">
        <v>100</v>
      </c>
      <c r="J83" s="20">
        <v>100</v>
      </c>
      <c r="K83" s="20">
        <v>100</v>
      </c>
      <c r="L83" s="20">
        <v>100</v>
      </c>
      <c r="M83" s="20">
        <v>100</v>
      </c>
      <c r="N83" s="20">
        <v>100</v>
      </c>
      <c r="O83" s="20">
        <v>100</v>
      </c>
      <c r="P83" s="20">
        <v>100</v>
      </c>
      <c r="Q83" s="20">
        <v>100</v>
      </c>
      <c r="R83" s="20">
        <v>100</v>
      </c>
      <c r="S83" s="20">
        <v>100</v>
      </c>
      <c r="T83" s="20">
        <v>100</v>
      </c>
      <c r="U83" s="20">
        <v>100</v>
      </c>
      <c r="V83" s="20">
        <v>100</v>
      </c>
      <c r="W83" s="20">
        <v>100</v>
      </c>
      <c r="X83" s="20">
        <v>100</v>
      </c>
      <c r="Y83" s="20">
        <v>100</v>
      </c>
      <c r="Z83" s="20">
        <v>100</v>
      </c>
      <c r="AA83" s="20">
        <v>100</v>
      </c>
    </row>
    <row r="84" spans="2:27" ht="19.5" thickBot="1" x14ac:dyDescent="0.3">
      <c r="B84" s="60" t="s">
        <v>118</v>
      </c>
      <c r="C84" s="61"/>
      <c r="D84" s="61"/>
      <c r="E84" s="61"/>
      <c r="F84" s="61"/>
      <c r="G84" s="61"/>
      <c r="H84" s="20">
        <v>100</v>
      </c>
      <c r="I84" s="20">
        <v>100</v>
      </c>
      <c r="J84" s="20">
        <v>100</v>
      </c>
      <c r="K84" s="20">
        <v>100</v>
      </c>
      <c r="L84" s="20">
        <v>100</v>
      </c>
      <c r="M84" s="20">
        <v>100</v>
      </c>
      <c r="N84" s="20">
        <v>100</v>
      </c>
      <c r="O84" s="20">
        <v>100</v>
      </c>
      <c r="P84" s="20">
        <v>100</v>
      </c>
      <c r="Q84" s="20">
        <v>100</v>
      </c>
      <c r="R84" s="20">
        <v>100</v>
      </c>
      <c r="S84" s="20">
        <v>100</v>
      </c>
      <c r="T84" s="20">
        <v>100</v>
      </c>
      <c r="U84" s="20">
        <v>100</v>
      </c>
      <c r="V84" s="20">
        <v>100</v>
      </c>
      <c r="W84" s="20">
        <v>100</v>
      </c>
      <c r="X84" s="20">
        <v>100</v>
      </c>
      <c r="Y84" s="20">
        <v>100</v>
      </c>
      <c r="Z84" s="20">
        <v>100</v>
      </c>
      <c r="AA84" s="20">
        <v>100</v>
      </c>
    </row>
    <row r="85" spans="2:27" ht="19.5" thickBot="1" x14ac:dyDescent="0.3">
      <c r="B85" s="60" t="s">
        <v>119</v>
      </c>
      <c r="C85" s="61"/>
      <c r="D85" s="61"/>
      <c r="E85" s="61"/>
      <c r="F85" s="61"/>
      <c r="G85" s="61"/>
      <c r="H85" s="20">
        <f>10%*H83+10%*H82+70%*H81+10%*H84</f>
        <v>89.974999999999994</v>
      </c>
      <c r="I85" s="20">
        <f t="shared" ref="I85:AA85" si="4">10%*I83+10%*I82+70%*I81+10%*I84</f>
        <v>83.134999999999991</v>
      </c>
      <c r="J85" s="20">
        <f t="shared" si="4"/>
        <v>76.001999999999995</v>
      </c>
      <c r="K85" s="20">
        <f t="shared" si="4"/>
        <v>84.72699999999999</v>
      </c>
      <c r="L85" s="20">
        <f t="shared" si="4"/>
        <v>83.406999999999996</v>
      </c>
      <c r="M85" s="20">
        <f t="shared" si="4"/>
        <v>65.263000000000005</v>
      </c>
      <c r="N85" s="20">
        <f t="shared" si="4"/>
        <v>80.236999999999995</v>
      </c>
      <c r="O85" s="20">
        <f t="shared" si="4"/>
        <v>82.613000000000014</v>
      </c>
      <c r="P85" s="20">
        <f t="shared" si="4"/>
        <v>88.197000000000003</v>
      </c>
      <c r="Q85" s="20">
        <f t="shared" si="4"/>
        <v>73.688000000000002</v>
      </c>
      <c r="R85" s="20">
        <f t="shared" si="4"/>
        <v>81.681000000000012</v>
      </c>
      <c r="S85" s="20">
        <f t="shared" si="4"/>
        <v>92.13</v>
      </c>
      <c r="T85" s="20">
        <f t="shared" si="4"/>
        <v>85.287999999999982</v>
      </c>
      <c r="U85" s="20">
        <f t="shared" si="4"/>
        <v>78.225999999999999</v>
      </c>
      <c r="V85" s="20">
        <f t="shared" si="4"/>
        <v>74.161000000000001</v>
      </c>
      <c r="W85" s="20">
        <f t="shared" si="4"/>
        <v>66.38</v>
      </c>
      <c r="X85" s="20">
        <f t="shared" si="4"/>
        <v>81.750999999999991</v>
      </c>
      <c r="Y85" s="20">
        <f t="shared" si="4"/>
        <v>69.152999999999992</v>
      </c>
      <c r="Z85" s="20">
        <f t="shared" si="4"/>
        <v>83.813999999999993</v>
      </c>
      <c r="AA85" s="20">
        <f t="shared" si="4"/>
        <v>79.287999999999997</v>
      </c>
    </row>
    <row r="86" spans="2:27" x14ac:dyDescent="0.25">
      <c r="B86" s="24"/>
      <c r="C86" s="24"/>
      <c r="D86" s="24"/>
      <c r="E86" s="24"/>
      <c r="F86" s="24"/>
      <c r="G86" s="24"/>
    </row>
  </sheetData>
  <mergeCells count="30">
    <mergeCell ref="B85:G85"/>
    <mergeCell ref="B77:G77"/>
    <mergeCell ref="B80:G80"/>
    <mergeCell ref="B81:G81"/>
    <mergeCell ref="B82:G82"/>
    <mergeCell ref="B83:G83"/>
    <mergeCell ref="B84:G84"/>
    <mergeCell ref="B78:B79"/>
    <mergeCell ref="C78:G78"/>
    <mergeCell ref="C79:G79"/>
    <mergeCell ref="B56:G56"/>
    <mergeCell ref="B57:B76"/>
    <mergeCell ref="C57:C73"/>
    <mergeCell ref="G57:G76"/>
    <mergeCell ref="C74:C75"/>
    <mergeCell ref="C76:E76"/>
    <mergeCell ref="H2:AA2"/>
    <mergeCell ref="B4:B55"/>
    <mergeCell ref="C4:C21"/>
    <mergeCell ref="G4:G21"/>
    <mergeCell ref="C22:C51"/>
    <mergeCell ref="G22:G55"/>
    <mergeCell ref="C52:C54"/>
    <mergeCell ref="C55:E55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paperSize="9" fitToWidth="3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772A-841A-CD46-A921-10B560AD94FE}">
  <dimension ref="B1:AH86"/>
  <sheetViews>
    <sheetView topLeftCell="D70" zoomScale="93" zoomScaleNormal="125" zoomScaleSheetLayoutView="100" workbookViewId="0">
      <selection activeCell="R1" sqref="R1:R1048576"/>
    </sheetView>
  </sheetViews>
  <sheetFormatPr defaultColWidth="8.85546875" defaultRowHeight="15" x14ac:dyDescent="0.25"/>
  <cols>
    <col min="2" max="2" width="7.7109375" style="2" bestFit="1" customWidth="1"/>
    <col min="3" max="3" width="13.7109375" bestFit="1" customWidth="1"/>
    <col min="4" max="4" width="14" bestFit="1" customWidth="1"/>
    <col min="5" max="5" width="13.28515625" bestFit="1" customWidth="1"/>
    <col min="6" max="6" width="5" bestFit="1" customWidth="1"/>
    <col min="7" max="7" width="10.28515625" bestFit="1" customWidth="1"/>
  </cols>
  <sheetData>
    <row r="1" spans="2:27" ht="15.75" thickBot="1" x14ac:dyDescent="0.3"/>
    <row r="2" spans="2:27" ht="27" customHeight="1" thickTop="1" x14ac:dyDescent="0.25">
      <c r="B2" s="83" t="s">
        <v>43</v>
      </c>
      <c r="C2" s="85" t="s">
        <v>44</v>
      </c>
      <c r="D2" s="85" t="s">
        <v>45</v>
      </c>
      <c r="E2" s="85" t="s">
        <v>46</v>
      </c>
      <c r="F2" s="85" t="s">
        <v>47</v>
      </c>
      <c r="G2" s="85" t="s">
        <v>48</v>
      </c>
      <c r="H2" s="75" t="s">
        <v>49</v>
      </c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6"/>
    </row>
    <row r="3" spans="2:27" s="2" customFormat="1" ht="30.95" customHeight="1" thickBot="1" x14ac:dyDescent="0.3">
      <c r="B3" s="84"/>
      <c r="C3" s="86"/>
      <c r="D3" s="86"/>
      <c r="E3" s="86"/>
      <c r="F3" s="86"/>
      <c r="G3" s="87"/>
      <c r="H3" s="15">
        <v>1</v>
      </c>
      <c r="I3" s="15">
        <v>2</v>
      </c>
      <c r="J3" s="15">
        <v>3</v>
      </c>
      <c r="K3" s="15">
        <v>4</v>
      </c>
      <c r="L3" s="15">
        <v>5</v>
      </c>
      <c r="M3" s="15">
        <v>6</v>
      </c>
      <c r="N3" s="15">
        <v>7</v>
      </c>
      <c r="O3" s="15">
        <v>8</v>
      </c>
      <c r="P3" s="15">
        <v>9</v>
      </c>
      <c r="Q3" s="15">
        <v>10</v>
      </c>
      <c r="R3" s="15">
        <v>11</v>
      </c>
      <c r="S3" s="15">
        <v>12</v>
      </c>
      <c r="T3" s="15">
        <v>13</v>
      </c>
      <c r="U3" s="15">
        <v>14</v>
      </c>
      <c r="V3" s="15">
        <v>15</v>
      </c>
      <c r="W3" s="15">
        <v>16</v>
      </c>
      <c r="X3" s="15">
        <v>17</v>
      </c>
      <c r="Y3" s="15">
        <v>18</v>
      </c>
      <c r="Z3" s="15">
        <v>19</v>
      </c>
      <c r="AA3" s="16">
        <v>20</v>
      </c>
    </row>
    <row r="4" spans="2:27" ht="15.95" customHeight="1" thickTop="1" x14ac:dyDescent="0.25">
      <c r="B4" s="77" t="s">
        <v>50</v>
      </c>
      <c r="C4" s="79" t="s">
        <v>51</v>
      </c>
      <c r="D4" s="4" t="s">
        <v>52</v>
      </c>
      <c r="E4" s="11" t="s">
        <v>53</v>
      </c>
      <c r="F4" s="12">
        <v>4</v>
      </c>
      <c r="G4" s="80">
        <f>SUM(F4:F21)</f>
        <v>100</v>
      </c>
      <c r="H4" s="17">
        <v>4</v>
      </c>
      <c r="I4" s="17">
        <v>4</v>
      </c>
      <c r="J4" s="17">
        <v>3</v>
      </c>
      <c r="K4" s="17">
        <v>4</v>
      </c>
      <c r="L4" s="17">
        <v>4</v>
      </c>
      <c r="M4" s="17">
        <v>0</v>
      </c>
      <c r="N4" s="17">
        <v>4</v>
      </c>
      <c r="O4" s="17">
        <v>1</v>
      </c>
      <c r="P4" s="17">
        <v>2</v>
      </c>
      <c r="Q4" s="17">
        <v>4</v>
      </c>
      <c r="R4" s="17">
        <v>4</v>
      </c>
      <c r="S4" s="17">
        <v>4</v>
      </c>
      <c r="T4" s="17">
        <v>4</v>
      </c>
      <c r="U4" s="17">
        <v>4</v>
      </c>
      <c r="V4" s="17">
        <v>2</v>
      </c>
      <c r="W4" s="17">
        <v>4</v>
      </c>
      <c r="X4" s="17">
        <v>4</v>
      </c>
      <c r="Y4" s="17">
        <v>4</v>
      </c>
      <c r="Z4" s="17">
        <v>4</v>
      </c>
      <c r="AA4" s="17">
        <v>4</v>
      </c>
    </row>
    <row r="5" spans="2:27" x14ac:dyDescent="0.25">
      <c r="B5" s="78"/>
      <c r="C5" s="79"/>
      <c r="D5" s="5" t="s">
        <v>11</v>
      </c>
      <c r="E5" s="7" t="s">
        <v>53</v>
      </c>
      <c r="F5" s="13">
        <v>4</v>
      </c>
      <c r="G5" s="81"/>
      <c r="H5" s="18">
        <v>4</v>
      </c>
      <c r="I5" s="18">
        <v>4</v>
      </c>
      <c r="J5" s="18">
        <v>4</v>
      </c>
      <c r="K5" s="18">
        <v>4</v>
      </c>
      <c r="L5" s="18">
        <v>4</v>
      </c>
      <c r="M5" s="18">
        <v>0</v>
      </c>
      <c r="N5" s="18">
        <v>4</v>
      </c>
      <c r="O5" s="18">
        <v>4</v>
      </c>
      <c r="P5" s="18">
        <v>4</v>
      </c>
      <c r="Q5" s="18">
        <v>4</v>
      </c>
      <c r="R5" s="18">
        <v>4</v>
      </c>
      <c r="S5" s="18">
        <v>4</v>
      </c>
      <c r="T5" s="18">
        <v>4</v>
      </c>
      <c r="U5" s="18">
        <v>4</v>
      </c>
      <c r="V5" s="18">
        <v>0</v>
      </c>
      <c r="W5" s="18">
        <v>4</v>
      </c>
      <c r="X5" s="18">
        <v>4</v>
      </c>
      <c r="Y5" s="18">
        <v>0</v>
      </c>
      <c r="Z5" s="18">
        <v>4</v>
      </c>
      <c r="AA5" s="18">
        <v>4</v>
      </c>
    </row>
    <row r="6" spans="2:27" x14ac:dyDescent="0.25">
      <c r="B6" s="78"/>
      <c r="C6" s="79"/>
      <c r="D6" s="3" t="s">
        <v>54</v>
      </c>
      <c r="E6" s="4" t="s">
        <v>1</v>
      </c>
      <c r="F6" s="5">
        <v>4</v>
      </c>
      <c r="G6" s="81"/>
      <c r="H6" s="18">
        <v>4</v>
      </c>
      <c r="I6" s="18">
        <v>4</v>
      </c>
      <c r="J6" s="18">
        <v>4</v>
      </c>
      <c r="K6" s="18">
        <v>4</v>
      </c>
      <c r="L6" s="17">
        <v>4</v>
      </c>
      <c r="M6" s="17">
        <v>2</v>
      </c>
      <c r="N6" s="17">
        <v>4</v>
      </c>
      <c r="O6" s="17">
        <v>0</v>
      </c>
      <c r="P6" s="17">
        <v>4</v>
      </c>
      <c r="Q6" s="17">
        <v>4</v>
      </c>
      <c r="R6" s="17">
        <v>4</v>
      </c>
      <c r="S6" s="17">
        <v>4</v>
      </c>
      <c r="T6" s="17">
        <v>4</v>
      </c>
      <c r="U6" s="17">
        <v>4</v>
      </c>
      <c r="V6" s="17">
        <v>2</v>
      </c>
      <c r="W6" s="17">
        <v>4</v>
      </c>
      <c r="X6" s="17">
        <v>4</v>
      </c>
      <c r="Y6" s="17">
        <v>2</v>
      </c>
      <c r="Z6" s="17">
        <v>4</v>
      </c>
      <c r="AA6" s="17">
        <v>4</v>
      </c>
    </row>
    <row r="7" spans="2:27" x14ac:dyDescent="0.25">
      <c r="B7" s="78"/>
      <c r="C7" s="79"/>
      <c r="D7" s="3"/>
      <c r="E7" s="3" t="s">
        <v>2</v>
      </c>
      <c r="F7" s="5">
        <v>4</v>
      </c>
      <c r="G7" s="81"/>
      <c r="H7" s="18">
        <v>4</v>
      </c>
      <c r="I7" s="18">
        <v>4</v>
      </c>
      <c r="J7" s="18">
        <v>4</v>
      </c>
      <c r="K7" s="18">
        <v>4</v>
      </c>
      <c r="L7" s="18">
        <v>4</v>
      </c>
      <c r="M7" s="18">
        <v>2</v>
      </c>
      <c r="N7" s="18">
        <v>4</v>
      </c>
      <c r="O7" s="18">
        <v>0</v>
      </c>
      <c r="P7" s="18">
        <v>4</v>
      </c>
      <c r="Q7" s="18">
        <v>4</v>
      </c>
      <c r="R7" s="18">
        <v>4</v>
      </c>
      <c r="S7" s="18">
        <v>4</v>
      </c>
      <c r="T7" s="18">
        <v>4</v>
      </c>
      <c r="U7" s="18">
        <v>4</v>
      </c>
      <c r="V7" s="18">
        <v>2</v>
      </c>
      <c r="W7" s="18">
        <v>4</v>
      </c>
      <c r="X7" s="18">
        <v>4</v>
      </c>
      <c r="Y7" s="18">
        <v>2</v>
      </c>
      <c r="Z7" s="18">
        <v>4</v>
      </c>
      <c r="AA7" s="18">
        <v>4</v>
      </c>
    </row>
    <row r="8" spans="2:27" x14ac:dyDescent="0.25">
      <c r="B8" s="78"/>
      <c r="C8" s="79"/>
      <c r="D8" s="3" t="s">
        <v>55</v>
      </c>
      <c r="E8" s="3" t="s">
        <v>1</v>
      </c>
      <c r="F8" s="5">
        <v>4</v>
      </c>
      <c r="G8" s="81"/>
      <c r="H8" s="18">
        <v>4</v>
      </c>
      <c r="I8" s="18">
        <v>4</v>
      </c>
      <c r="J8" s="18">
        <v>4</v>
      </c>
      <c r="K8" s="18">
        <v>4</v>
      </c>
      <c r="L8" s="17">
        <v>4</v>
      </c>
      <c r="M8" s="17">
        <v>2</v>
      </c>
      <c r="N8" s="17">
        <v>4</v>
      </c>
      <c r="O8" s="17">
        <v>4</v>
      </c>
      <c r="P8" s="17">
        <v>4</v>
      </c>
      <c r="Q8" s="17">
        <v>4</v>
      </c>
      <c r="R8" s="17">
        <v>4</v>
      </c>
      <c r="S8" s="17">
        <v>4</v>
      </c>
      <c r="T8" s="17">
        <v>4</v>
      </c>
      <c r="U8" s="17">
        <v>4</v>
      </c>
      <c r="V8" s="17">
        <v>2</v>
      </c>
      <c r="W8" s="17">
        <v>4</v>
      </c>
      <c r="X8" s="17">
        <v>4</v>
      </c>
      <c r="Y8" s="17">
        <v>2</v>
      </c>
      <c r="Z8" s="17">
        <v>4</v>
      </c>
      <c r="AA8" s="17">
        <v>4</v>
      </c>
    </row>
    <row r="9" spans="2:27" x14ac:dyDescent="0.25">
      <c r="B9" s="78"/>
      <c r="C9" s="79"/>
      <c r="D9" s="3"/>
      <c r="E9" s="3" t="s">
        <v>2</v>
      </c>
      <c r="F9" s="5">
        <v>4</v>
      </c>
      <c r="G9" s="81"/>
      <c r="H9" s="18">
        <v>4</v>
      </c>
      <c r="I9" s="18">
        <v>4</v>
      </c>
      <c r="J9" s="18">
        <v>4</v>
      </c>
      <c r="K9" s="18">
        <v>4</v>
      </c>
      <c r="L9" s="18">
        <v>4</v>
      </c>
      <c r="M9" s="18">
        <v>2</v>
      </c>
      <c r="N9" s="18">
        <v>4</v>
      </c>
      <c r="O9" s="18">
        <v>4</v>
      </c>
      <c r="P9" s="18">
        <v>4</v>
      </c>
      <c r="Q9" s="18">
        <v>4</v>
      </c>
      <c r="R9" s="18">
        <v>4</v>
      </c>
      <c r="S9" s="18">
        <v>4</v>
      </c>
      <c r="T9" s="18">
        <v>4</v>
      </c>
      <c r="U9" s="18">
        <v>4</v>
      </c>
      <c r="V9" s="18">
        <v>2</v>
      </c>
      <c r="W9" s="18">
        <v>4</v>
      </c>
      <c r="X9" s="18">
        <v>4</v>
      </c>
      <c r="Y9" s="18">
        <v>2</v>
      </c>
      <c r="Z9" s="18">
        <v>4</v>
      </c>
      <c r="AA9" s="18">
        <v>4</v>
      </c>
    </row>
    <row r="10" spans="2:27" x14ac:dyDescent="0.25">
      <c r="B10" s="78"/>
      <c r="C10" s="79"/>
      <c r="D10" s="3" t="s">
        <v>56</v>
      </c>
      <c r="E10" s="3" t="s">
        <v>1</v>
      </c>
      <c r="F10" s="5">
        <v>4</v>
      </c>
      <c r="G10" s="81"/>
      <c r="H10" s="18">
        <v>4</v>
      </c>
      <c r="I10" s="18">
        <v>4</v>
      </c>
      <c r="J10" s="18">
        <v>4</v>
      </c>
      <c r="K10" s="18">
        <v>4</v>
      </c>
      <c r="L10" s="17">
        <v>4</v>
      </c>
      <c r="M10" s="17">
        <v>2</v>
      </c>
      <c r="N10" s="17">
        <v>4</v>
      </c>
      <c r="O10" s="17">
        <v>4</v>
      </c>
      <c r="P10" s="17">
        <v>4</v>
      </c>
      <c r="Q10" s="17">
        <v>4</v>
      </c>
      <c r="R10" s="17">
        <v>4</v>
      </c>
      <c r="S10" s="17">
        <v>4</v>
      </c>
      <c r="T10" s="17">
        <v>4</v>
      </c>
      <c r="U10" s="17">
        <v>4</v>
      </c>
      <c r="V10" s="17">
        <v>2</v>
      </c>
      <c r="W10" s="17">
        <v>4</v>
      </c>
      <c r="X10" s="17">
        <v>4</v>
      </c>
      <c r="Y10" s="17">
        <v>2</v>
      </c>
      <c r="Z10" s="17">
        <v>4</v>
      </c>
      <c r="AA10" s="17">
        <v>4</v>
      </c>
    </row>
    <row r="11" spans="2:27" x14ac:dyDescent="0.25">
      <c r="B11" s="78"/>
      <c r="C11" s="79"/>
      <c r="D11" s="3"/>
      <c r="E11" s="3" t="s">
        <v>2</v>
      </c>
      <c r="F11" s="5">
        <v>4</v>
      </c>
      <c r="G11" s="81"/>
      <c r="H11" s="18">
        <v>4</v>
      </c>
      <c r="I11" s="18">
        <v>4</v>
      </c>
      <c r="J11" s="18">
        <v>4</v>
      </c>
      <c r="K11" s="18">
        <v>4</v>
      </c>
      <c r="L11" s="18">
        <v>4</v>
      </c>
      <c r="M11" s="18">
        <v>2</v>
      </c>
      <c r="N11" s="18">
        <v>4</v>
      </c>
      <c r="O11" s="18">
        <v>4</v>
      </c>
      <c r="P11" s="18">
        <v>4</v>
      </c>
      <c r="Q11" s="18">
        <v>4</v>
      </c>
      <c r="R11" s="18">
        <v>4</v>
      </c>
      <c r="S11" s="18">
        <v>4</v>
      </c>
      <c r="T11" s="18">
        <v>4</v>
      </c>
      <c r="U11" s="18">
        <v>4</v>
      </c>
      <c r="V11" s="18">
        <v>2</v>
      </c>
      <c r="W11" s="18">
        <v>4</v>
      </c>
      <c r="X11" s="18">
        <v>4</v>
      </c>
      <c r="Y11" s="18">
        <v>2</v>
      </c>
      <c r="Z11" s="18">
        <v>4</v>
      </c>
      <c r="AA11" s="18">
        <v>4</v>
      </c>
    </row>
    <row r="12" spans="2:27" x14ac:dyDescent="0.25">
      <c r="B12" s="78"/>
      <c r="C12" s="79"/>
      <c r="D12" s="3" t="s">
        <v>57</v>
      </c>
      <c r="E12" s="3" t="s">
        <v>58</v>
      </c>
      <c r="F12" s="5">
        <v>6</v>
      </c>
      <c r="G12" s="81"/>
      <c r="H12" s="18">
        <v>5</v>
      </c>
      <c r="I12" s="18">
        <v>6</v>
      </c>
      <c r="J12" s="18">
        <v>6</v>
      </c>
      <c r="K12" s="18">
        <v>6</v>
      </c>
      <c r="L12" s="18">
        <v>6</v>
      </c>
      <c r="M12" s="18">
        <v>3</v>
      </c>
      <c r="N12" s="18">
        <v>6</v>
      </c>
      <c r="O12" s="18">
        <v>6</v>
      </c>
      <c r="P12" s="18">
        <v>5</v>
      </c>
      <c r="Q12" s="18">
        <v>6</v>
      </c>
      <c r="R12" s="18">
        <v>6</v>
      </c>
      <c r="S12" s="18">
        <v>6</v>
      </c>
      <c r="T12" s="18">
        <v>5</v>
      </c>
      <c r="U12" s="18">
        <v>6</v>
      </c>
      <c r="V12" s="18">
        <v>6</v>
      </c>
      <c r="W12" s="18">
        <v>6</v>
      </c>
      <c r="X12" s="18">
        <v>5</v>
      </c>
      <c r="Y12" s="18">
        <v>6</v>
      </c>
      <c r="Z12" s="18">
        <v>6</v>
      </c>
      <c r="AA12" s="18">
        <v>6</v>
      </c>
    </row>
    <row r="13" spans="2:27" x14ac:dyDescent="0.25">
      <c r="B13" s="78"/>
      <c r="C13" s="79"/>
      <c r="D13" s="3"/>
      <c r="E13" s="3" t="s">
        <v>59</v>
      </c>
      <c r="F13" s="5">
        <v>6</v>
      </c>
      <c r="G13" s="81"/>
      <c r="H13" s="18">
        <v>5</v>
      </c>
      <c r="I13" s="18">
        <v>6</v>
      </c>
      <c r="J13" s="18">
        <v>6</v>
      </c>
      <c r="K13" s="18">
        <v>6</v>
      </c>
      <c r="L13" s="18">
        <v>6</v>
      </c>
      <c r="M13" s="18">
        <v>3</v>
      </c>
      <c r="N13" s="18">
        <v>6</v>
      </c>
      <c r="O13" s="18">
        <v>6</v>
      </c>
      <c r="P13" s="18">
        <v>5</v>
      </c>
      <c r="Q13" s="18">
        <v>6</v>
      </c>
      <c r="R13" s="18">
        <v>6</v>
      </c>
      <c r="S13" s="18">
        <v>6</v>
      </c>
      <c r="T13" s="18">
        <v>5</v>
      </c>
      <c r="U13" s="18">
        <v>6</v>
      </c>
      <c r="V13" s="18">
        <v>6</v>
      </c>
      <c r="W13" s="18">
        <v>6</v>
      </c>
      <c r="X13" s="18">
        <v>5</v>
      </c>
      <c r="Y13" s="18">
        <v>6</v>
      </c>
      <c r="Z13" s="18">
        <v>6</v>
      </c>
      <c r="AA13" s="18">
        <v>6</v>
      </c>
    </row>
    <row r="14" spans="2:27" x14ac:dyDescent="0.25">
      <c r="B14" s="78"/>
      <c r="C14" s="79"/>
      <c r="D14" s="3"/>
      <c r="E14" s="3" t="s">
        <v>60</v>
      </c>
      <c r="F14" s="5">
        <v>6</v>
      </c>
      <c r="G14" s="81"/>
      <c r="H14" s="18">
        <v>6</v>
      </c>
      <c r="I14" s="18">
        <v>6</v>
      </c>
      <c r="J14" s="18">
        <v>6</v>
      </c>
      <c r="K14" s="18">
        <v>6</v>
      </c>
      <c r="L14" s="18">
        <v>6</v>
      </c>
      <c r="M14" s="18">
        <v>3</v>
      </c>
      <c r="N14" s="18">
        <v>6</v>
      </c>
      <c r="O14" s="18">
        <v>6</v>
      </c>
      <c r="P14" s="18">
        <v>6</v>
      </c>
      <c r="Q14" s="18">
        <v>6</v>
      </c>
      <c r="R14" s="18">
        <v>6</v>
      </c>
      <c r="S14" s="18">
        <v>6</v>
      </c>
      <c r="T14" s="18">
        <v>6</v>
      </c>
      <c r="U14" s="18">
        <v>6</v>
      </c>
      <c r="V14" s="18">
        <v>6</v>
      </c>
      <c r="W14" s="18">
        <v>6</v>
      </c>
      <c r="X14" s="18">
        <v>6</v>
      </c>
      <c r="Y14" s="18">
        <v>6</v>
      </c>
      <c r="Z14" s="18">
        <v>6</v>
      </c>
      <c r="AA14" s="18">
        <v>6</v>
      </c>
    </row>
    <row r="15" spans="2:27" x14ac:dyDescent="0.25">
      <c r="B15" s="78"/>
      <c r="C15" s="79"/>
      <c r="D15" s="3" t="s">
        <v>61</v>
      </c>
      <c r="E15" s="3" t="s">
        <v>62</v>
      </c>
      <c r="F15" s="5">
        <v>8</v>
      </c>
      <c r="G15" s="81"/>
      <c r="H15" s="18">
        <v>8</v>
      </c>
      <c r="I15" s="18">
        <v>8</v>
      </c>
      <c r="J15" s="18">
        <v>8</v>
      </c>
      <c r="K15" s="18">
        <v>8</v>
      </c>
      <c r="L15" s="18">
        <v>8</v>
      </c>
      <c r="M15" s="18">
        <v>3</v>
      </c>
      <c r="N15" s="18">
        <v>8</v>
      </c>
      <c r="O15" s="18">
        <v>8</v>
      </c>
      <c r="P15" s="18">
        <v>8</v>
      </c>
      <c r="Q15" s="18">
        <v>8</v>
      </c>
      <c r="R15" s="18">
        <v>8</v>
      </c>
      <c r="S15" s="18">
        <v>8</v>
      </c>
      <c r="T15" s="18">
        <v>8</v>
      </c>
      <c r="U15" s="18">
        <v>8</v>
      </c>
      <c r="V15" s="18">
        <v>8</v>
      </c>
      <c r="W15" s="18">
        <v>8</v>
      </c>
      <c r="X15" s="18">
        <v>6</v>
      </c>
      <c r="Y15" s="18">
        <v>8</v>
      </c>
      <c r="Z15" s="18">
        <v>8</v>
      </c>
      <c r="AA15" s="18">
        <v>8</v>
      </c>
    </row>
    <row r="16" spans="2:27" x14ac:dyDescent="0.25">
      <c r="B16" s="78"/>
      <c r="C16" s="79"/>
      <c r="D16" s="3"/>
      <c r="E16" s="3" t="s">
        <v>63</v>
      </c>
      <c r="F16" s="5">
        <v>8</v>
      </c>
      <c r="G16" s="81"/>
      <c r="H16" s="18">
        <v>8</v>
      </c>
      <c r="I16" s="18">
        <v>8</v>
      </c>
      <c r="J16" s="18">
        <v>8</v>
      </c>
      <c r="K16" s="18">
        <v>8</v>
      </c>
      <c r="L16" s="18">
        <v>8</v>
      </c>
      <c r="M16" s="18">
        <v>3</v>
      </c>
      <c r="N16" s="18">
        <v>8</v>
      </c>
      <c r="O16" s="18">
        <v>8</v>
      </c>
      <c r="P16" s="18">
        <v>8</v>
      </c>
      <c r="Q16" s="18">
        <v>8</v>
      </c>
      <c r="R16" s="18">
        <v>8</v>
      </c>
      <c r="S16" s="18">
        <v>8</v>
      </c>
      <c r="T16" s="18">
        <v>8</v>
      </c>
      <c r="U16" s="18">
        <v>8</v>
      </c>
      <c r="V16" s="18">
        <v>8</v>
      </c>
      <c r="W16" s="18">
        <v>8</v>
      </c>
      <c r="X16" s="18">
        <v>8</v>
      </c>
      <c r="Y16" s="18">
        <v>8</v>
      </c>
      <c r="Z16" s="18">
        <v>8</v>
      </c>
      <c r="AA16" s="18">
        <v>8</v>
      </c>
    </row>
    <row r="17" spans="2:27" x14ac:dyDescent="0.25">
      <c r="B17" s="78"/>
      <c r="C17" s="79"/>
      <c r="D17" s="3"/>
      <c r="E17" s="3" t="s">
        <v>11</v>
      </c>
      <c r="F17" s="5">
        <v>6</v>
      </c>
      <c r="G17" s="81"/>
      <c r="H17" s="18">
        <v>6</v>
      </c>
      <c r="I17" s="18">
        <v>6</v>
      </c>
      <c r="J17" s="18">
        <v>6</v>
      </c>
      <c r="K17" s="18">
        <v>6</v>
      </c>
      <c r="L17" s="18">
        <v>6</v>
      </c>
      <c r="M17" s="18">
        <v>3</v>
      </c>
      <c r="N17" s="18">
        <v>6</v>
      </c>
      <c r="O17" s="18">
        <v>6</v>
      </c>
      <c r="P17" s="18">
        <v>6</v>
      </c>
      <c r="Q17" s="18">
        <v>6</v>
      </c>
      <c r="R17" s="18">
        <v>6</v>
      </c>
      <c r="S17" s="18">
        <v>6</v>
      </c>
      <c r="T17" s="18">
        <v>6</v>
      </c>
      <c r="U17" s="18">
        <v>6</v>
      </c>
      <c r="V17" s="18">
        <v>6</v>
      </c>
      <c r="W17" s="18">
        <v>6</v>
      </c>
      <c r="X17" s="18">
        <v>6</v>
      </c>
      <c r="Y17" s="18">
        <v>6</v>
      </c>
      <c r="Z17" s="18">
        <v>6</v>
      </c>
      <c r="AA17" s="18">
        <v>6</v>
      </c>
    </row>
    <row r="18" spans="2:27" x14ac:dyDescent="0.25">
      <c r="B18" s="78"/>
      <c r="C18" s="79"/>
      <c r="D18" s="3" t="s">
        <v>64</v>
      </c>
      <c r="E18" s="3" t="s">
        <v>65</v>
      </c>
      <c r="F18" s="5">
        <v>8</v>
      </c>
      <c r="G18" s="81"/>
      <c r="H18" s="18">
        <v>8</v>
      </c>
      <c r="I18" s="18">
        <v>8</v>
      </c>
      <c r="J18" s="18">
        <v>8</v>
      </c>
      <c r="K18" s="18">
        <v>8</v>
      </c>
      <c r="L18" s="18">
        <v>8</v>
      </c>
      <c r="M18" s="18">
        <v>0</v>
      </c>
      <c r="N18" s="18">
        <v>8</v>
      </c>
      <c r="O18" s="18">
        <v>8</v>
      </c>
      <c r="P18" s="18">
        <v>8</v>
      </c>
      <c r="Q18" s="18">
        <v>8</v>
      </c>
      <c r="R18" s="18">
        <v>8</v>
      </c>
      <c r="S18" s="18">
        <v>8</v>
      </c>
      <c r="T18" s="18">
        <v>8</v>
      </c>
      <c r="U18" s="18">
        <v>8</v>
      </c>
      <c r="V18" s="18">
        <v>8</v>
      </c>
      <c r="W18" s="18">
        <v>8</v>
      </c>
      <c r="X18" s="18">
        <v>8</v>
      </c>
      <c r="Y18" s="18">
        <v>8</v>
      </c>
      <c r="Z18" s="18">
        <v>8</v>
      </c>
      <c r="AA18" s="18">
        <v>8</v>
      </c>
    </row>
    <row r="19" spans="2:27" x14ac:dyDescent="0.25">
      <c r="B19" s="78"/>
      <c r="C19" s="79"/>
      <c r="D19" s="3"/>
      <c r="E19" s="3" t="s">
        <v>66</v>
      </c>
      <c r="F19" s="5">
        <v>8</v>
      </c>
      <c r="G19" s="81"/>
      <c r="H19" s="18">
        <v>8</v>
      </c>
      <c r="I19" s="18">
        <v>8</v>
      </c>
      <c r="J19" s="18">
        <v>8</v>
      </c>
      <c r="K19" s="18">
        <v>8</v>
      </c>
      <c r="L19" s="18">
        <v>8</v>
      </c>
      <c r="M19" s="18">
        <v>0</v>
      </c>
      <c r="N19" s="18">
        <v>8</v>
      </c>
      <c r="O19" s="18">
        <v>8</v>
      </c>
      <c r="P19" s="18">
        <v>8</v>
      </c>
      <c r="Q19" s="18">
        <v>8</v>
      </c>
      <c r="R19" s="18">
        <v>8</v>
      </c>
      <c r="S19" s="18">
        <v>8</v>
      </c>
      <c r="T19" s="18">
        <v>8</v>
      </c>
      <c r="U19" s="18">
        <v>8</v>
      </c>
      <c r="V19" s="18">
        <v>8</v>
      </c>
      <c r="W19" s="18">
        <v>8</v>
      </c>
      <c r="X19" s="18">
        <v>8</v>
      </c>
      <c r="Y19" s="18">
        <v>8</v>
      </c>
      <c r="Z19" s="18">
        <v>8</v>
      </c>
      <c r="AA19" s="18">
        <v>8</v>
      </c>
    </row>
    <row r="20" spans="2:27" x14ac:dyDescent="0.25">
      <c r="B20" s="78"/>
      <c r="C20" s="79"/>
      <c r="D20" s="3"/>
      <c r="E20" s="6" t="s">
        <v>67</v>
      </c>
      <c r="F20" s="5">
        <v>8</v>
      </c>
      <c r="G20" s="81"/>
      <c r="H20" s="18">
        <v>8</v>
      </c>
      <c r="I20" s="18">
        <v>8</v>
      </c>
      <c r="J20" s="18">
        <v>8</v>
      </c>
      <c r="K20" s="18">
        <v>8</v>
      </c>
      <c r="L20" s="18">
        <v>8</v>
      </c>
      <c r="M20" s="18">
        <v>0</v>
      </c>
      <c r="N20" s="18">
        <v>8</v>
      </c>
      <c r="O20" s="18">
        <v>8</v>
      </c>
      <c r="P20" s="18">
        <v>8</v>
      </c>
      <c r="Q20" s="18">
        <v>8</v>
      </c>
      <c r="R20" s="18">
        <v>8</v>
      </c>
      <c r="S20" s="18">
        <v>8</v>
      </c>
      <c r="T20" s="18">
        <v>8</v>
      </c>
      <c r="U20" s="18">
        <v>8</v>
      </c>
      <c r="V20" s="18">
        <v>8</v>
      </c>
      <c r="W20" s="18">
        <v>8</v>
      </c>
      <c r="X20" s="18">
        <v>8</v>
      </c>
      <c r="Y20" s="18">
        <v>8</v>
      </c>
      <c r="Z20" s="18">
        <v>8</v>
      </c>
      <c r="AA20" s="18">
        <v>8</v>
      </c>
    </row>
    <row r="21" spans="2:27" ht="15.75" thickBot="1" x14ac:dyDescent="0.3">
      <c r="B21" s="78"/>
      <c r="C21" s="79"/>
      <c r="D21" s="6" t="s">
        <v>68</v>
      </c>
      <c r="E21" s="8" t="s">
        <v>53</v>
      </c>
      <c r="F21" s="14">
        <v>4</v>
      </c>
      <c r="G21" s="82"/>
      <c r="H21" s="22">
        <v>3</v>
      </c>
      <c r="I21" s="22">
        <v>3</v>
      </c>
      <c r="J21" s="22">
        <v>3</v>
      </c>
      <c r="K21" s="22">
        <v>3</v>
      </c>
      <c r="L21" s="22">
        <v>4</v>
      </c>
      <c r="M21" s="22">
        <v>4</v>
      </c>
      <c r="N21" s="22">
        <v>3</v>
      </c>
      <c r="O21" s="22">
        <v>3</v>
      </c>
      <c r="P21" s="22">
        <v>3</v>
      </c>
      <c r="Q21" s="22">
        <v>3</v>
      </c>
      <c r="R21" s="22">
        <v>3</v>
      </c>
      <c r="S21" s="22">
        <v>3</v>
      </c>
      <c r="T21" s="22">
        <v>3</v>
      </c>
      <c r="U21" s="22">
        <v>3</v>
      </c>
      <c r="V21" s="22">
        <v>3</v>
      </c>
      <c r="W21" s="22">
        <v>3</v>
      </c>
      <c r="X21" s="22">
        <v>3</v>
      </c>
      <c r="Y21" s="22">
        <v>3</v>
      </c>
      <c r="Z21" s="22">
        <v>3</v>
      </c>
      <c r="AA21" s="22">
        <v>3</v>
      </c>
    </row>
    <row r="22" spans="2:27" x14ac:dyDescent="0.25">
      <c r="B22" s="78"/>
      <c r="C22" s="66" t="s">
        <v>69</v>
      </c>
      <c r="D22" s="9" t="s">
        <v>70</v>
      </c>
      <c r="E22" s="10" t="s">
        <v>53</v>
      </c>
      <c r="F22" s="25">
        <v>2</v>
      </c>
      <c r="G22" s="80">
        <f>SUM(F22:F55)</f>
        <v>100</v>
      </c>
      <c r="H22" s="33">
        <v>2</v>
      </c>
      <c r="I22" s="34">
        <v>2</v>
      </c>
      <c r="J22" s="34">
        <v>2</v>
      </c>
      <c r="K22" s="34">
        <v>2</v>
      </c>
      <c r="L22" s="34">
        <v>2</v>
      </c>
      <c r="M22" s="34">
        <v>2</v>
      </c>
      <c r="N22" s="34">
        <v>2</v>
      </c>
      <c r="O22" s="34">
        <v>2</v>
      </c>
      <c r="P22" s="34">
        <v>2</v>
      </c>
      <c r="Q22" s="34">
        <v>2</v>
      </c>
      <c r="R22" s="34">
        <v>2</v>
      </c>
      <c r="S22" s="34">
        <v>2</v>
      </c>
      <c r="T22" s="34">
        <v>2</v>
      </c>
      <c r="U22" s="34">
        <v>2</v>
      </c>
      <c r="V22" s="34">
        <v>2</v>
      </c>
      <c r="W22" s="34">
        <v>2</v>
      </c>
      <c r="X22" s="34">
        <v>2</v>
      </c>
      <c r="Y22" s="34">
        <v>2</v>
      </c>
      <c r="Z22" s="34">
        <v>2</v>
      </c>
      <c r="AA22" s="34">
        <v>2</v>
      </c>
    </row>
    <row r="23" spans="2:27" x14ac:dyDescent="0.25">
      <c r="B23" s="78"/>
      <c r="C23" s="67"/>
      <c r="D23" s="3" t="s">
        <v>71</v>
      </c>
      <c r="E23" s="3" t="s">
        <v>1</v>
      </c>
      <c r="F23" s="26">
        <v>2</v>
      </c>
      <c r="G23" s="81"/>
      <c r="H23" s="33">
        <v>2</v>
      </c>
      <c r="I23" s="34">
        <v>2</v>
      </c>
      <c r="J23" s="34">
        <v>2</v>
      </c>
      <c r="K23" s="34">
        <v>2</v>
      </c>
      <c r="L23" s="34">
        <v>2</v>
      </c>
      <c r="M23" s="34">
        <v>2</v>
      </c>
      <c r="N23" s="34">
        <v>2</v>
      </c>
      <c r="O23" s="34">
        <v>2</v>
      </c>
      <c r="P23" s="34">
        <v>2</v>
      </c>
      <c r="Q23" s="34">
        <v>2</v>
      </c>
      <c r="R23" s="34">
        <v>2</v>
      </c>
      <c r="S23" s="34">
        <v>2</v>
      </c>
      <c r="T23" s="34">
        <v>2</v>
      </c>
      <c r="U23" s="34">
        <v>2</v>
      </c>
      <c r="V23" s="34">
        <v>2</v>
      </c>
      <c r="W23" s="34">
        <v>2</v>
      </c>
      <c r="X23" s="34">
        <v>2</v>
      </c>
      <c r="Y23" s="34">
        <v>2</v>
      </c>
      <c r="Z23" s="34">
        <v>2</v>
      </c>
      <c r="AA23" s="34">
        <v>2</v>
      </c>
    </row>
    <row r="24" spans="2:27" x14ac:dyDescent="0.25">
      <c r="B24" s="78"/>
      <c r="C24" s="67"/>
      <c r="D24" s="3"/>
      <c r="E24" s="3" t="s">
        <v>2</v>
      </c>
      <c r="F24" s="26">
        <v>2</v>
      </c>
      <c r="G24" s="81"/>
      <c r="H24" s="33">
        <v>2</v>
      </c>
      <c r="I24" s="34">
        <v>2</v>
      </c>
      <c r="J24" s="34">
        <v>2</v>
      </c>
      <c r="K24" s="34">
        <v>2</v>
      </c>
      <c r="L24" s="34">
        <v>2</v>
      </c>
      <c r="M24" s="34">
        <v>2</v>
      </c>
      <c r="N24" s="34">
        <v>2</v>
      </c>
      <c r="O24" s="34">
        <v>2</v>
      </c>
      <c r="P24" s="34">
        <v>2</v>
      </c>
      <c r="Q24" s="34">
        <v>2</v>
      </c>
      <c r="R24" s="34">
        <v>2</v>
      </c>
      <c r="S24" s="34">
        <v>2</v>
      </c>
      <c r="T24" s="34">
        <v>2</v>
      </c>
      <c r="U24" s="34">
        <v>2</v>
      </c>
      <c r="V24" s="34">
        <v>2</v>
      </c>
      <c r="W24" s="34">
        <v>2</v>
      </c>
      <c r="X24" s="34">
        <v>2</v>
      </c>
      <c r="Y24" s="34">
        <v>2</v>
      </c>
      <c r="Z24" s="34">
        <v>2</v>
      </c>
      <c r="AA24" s="34">
        <v>2</v>
      </c>
    </row>
    <row r="25" spans="2:27" x14ac:dyDescent="0.25">
      <c r="B25" s="78"/>
      <c r="C25" s="67"/>
      <c r="D25" s="3"/>
      <c r="E25" s="6" t="s">
        <v>3</v>
      </c>
      <c r="F25" s="26">
        <v>2</v>
      </c>
      <c r="G25" s="81"/>
      <c r="H25" s="33">
        <v>2</v>
      </c>
      <c r="I25" s="34">
        <v>2</v>
      </c>
      <c r="J25" s="34">
        <v>2</v>
      </c>
      <c r="K25" s="34">
        <v>2</v>
      </c>
      <c r="L25" s="34">
        <v>2</v>
      </c>
      <c r="M25" s="34">
        <v>2</v>
      </c>
      <c r="N25" s="34">
        <v>2</v>
      </c>
      <c r="O25" s="34">
        <v>2</v>
      </c>
      <c r="P25" s="34">
        <v>2</v>
      </c>
      <c r="Q25" s="34">
        <v>2</v>
      </c>
      <c r="R25" s="34">
        <v>2</v>
      </c>
      <c r="S25" s="34">
        <v>2</v>
      </c>
      <c r="T25" s="34">
        <v>2</v>
      </c>
      <c r="U25" s="34">
        <v>2</v>
      </c>
      <c r="V25" s="34">
        <v>2</v>
      </c>
      <c r="W25" s="34">
        <v>2</v>
      </c>
      <c r="X25" s="34">
        <v>2</v>
      </c>
      <c r="Y25" s="34">
        <v>2</v>
      </c>
      <c r="Z25" s="34">
        <v>2</v>
      </c>
      <c r="AA25" s="34">
        <v>2</v>
      </c>
    </row>
    <row r="26" spans="2:27" x14ac:dyDescent="0.25">
      <c r="B26" s="78"/>
      <c r="C26" s="67"/>
      <c r="D26" s="5" t="s">
        <v>10</v>
      </c>
      <c r="E26" s="7" t="s">
        <v>53</v>
      </c>
      <c r="F26" s="27">
        <v>2</v>
      </c>
      <c r="G26" s="81"/>
      <c r="H26" s="33">
        <v>0</v>
      </c>
      <c r="I26" s="34">
        <v>2</v>
      </c>
      <c r="J26" s="34">
        <v>0</v>
      </c>
      <c r="K26" s="34">
        <v>2</v>
      </c>
      <c r="L26" s="34">
        <v>2</v>
      </c>
      <c r="M26" s="34">
        <v>2</v>
      </c>
      <c r="N26" s="34">
        <v>1</v>
      </c>
      <c r="O26" s="34">
        <v>1</v>
      </c>
      <c r="P26" s="34">
        <v>2</v>
      </c>
      <c r="Q26" s="34">
        <v>2</v>
      </c>
      <c r="R26" s="34">
        <v>2</v>
      </c>
      <c r="S26" s="34">
        <v>2</v>
      </c>
      <c r="T26" s="34">
        <v>0</v>
      </c>
      <c r="U26" s="34">
        <v>1</v>
      </c>
      <c r="V26" s="34">
        <v>1</v>
      </c>
      <c r="W26" s="34">
        <v>0</v>
      </c>
      <c r="X26" s="34">
        <v>1</v>
      </c>
      <c r="Y26" s="34">
        <v>0</v>
      </c>
      <c r="Z26" s="34">
        <v>2</v>
      </c>
      <c r="AA26" s="34">
        <v>2</v>
      </c>
    </row>
    <row r="27" spans="2:27" x14ac:dyDescent="0.25">
      <c r="B27" s="78"/>
      <c r="C27" s="67"/>
      <c r="D27" s="3" t="s">
        <v>72</v>
      </c>
      <c r="E27" s="4" t="s">
        <v>73</v>
      </c>
      <c r="F27" s="26">
        <v>2</v>
      </c>
      <c r="G27" s="81"/>
      <c r="H27" s="35">
        <v>2</v>
      </c>
      <c r="I27" s="36">
        <v>2</v>
      </c>
      <c r="J27" s="36">
        <v>1</v>
      </c>
      <c r="K27" s="36">
        <v>2</v>
      </c>
      <c r="L27" s="36">
        <v>2</v>
      </c>
      <c r="M27" s="36">
        <v>2</v>
      </c>
      <c r="N27" s="36">
        <v>2</v>
      </c>
      <c r="O27" s="36">
        <v>2</v>
      </c>
      <c r="P27" s="36">
        <v>2</v>
      </c>
      <c r="Q27" s="36">
        <v>2</v>
      </c>
      <c r="R27" s="36">
        <v>2</v>
      </c>
      <c r="S27" s="36">
        <v>2</v>
      </c>
      <c r="T27" s="36">
        <v>2</v>
      </c>
      <c r="U27" s="36">
        <v>1</v>
      </c>
      <c r="V27" s="36">
        <v>2</v>
      </c>
      <c r="W27" s="36">
        <v>0</v>
      </c>
      <c r="X27" s="36">
        <v>0</v>
      </c>
      <c r="Y27" s="36">
        <v>0</v>
      </c>
      <c r="Z27" s="36">
        <v>2</v>
      </c>
      <c r="AA27" s="36">
        <v>2</v>
      </c>
    </row>
    <row r="28" spans="2:27" x14ac:dyDescent="0.25">
      <c r="B28" s="78"/>
      <c r="C28" s="67"/>
      <c r="D28" s="3"/>
      <c r="E28" s="3" t="s">
        <v>74</v>
      </c>
      <c r="F28" s="26">
        <v>4</v>
      </c>
      <c r="G28" s="81"/>
      <c r="H28" s="33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</row>
    <row r="29" spans="2:27" x14ac:dyDescent="0.25">
      <c r="B29" s="78"/>
      <c r="C29" s="67"/>
      <c r="D29" s="3"/>
      <c r="E29" s="3" t="s">
        <v>75</v>
      </c>
      <c r="F29" s="26">
        <v>4</v>
      </c>
      <c r="G29" s="81"/>
      <c r="H29" s="33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4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</row>
    <row r="30" spans="2:27" x14ac:dyDescent="0.25">
      <c r="B30" s="78"/>
      <c r="C30" s="67"/>
      <c r="D30" s="3" t="s">
        <v>76</v>
      </c>
      <c r="E30" s="3" t="s">
        <v>73</v>
      </c>
      <c r="F30" s="26">
        <v>2</v>
      </c>
      <c r="G30" s="81"/>
      <c r="H30" s="35">
        <v>2</v>
      </c>
      <c r="I30" s="36">
        <v>2</v>
      </c>
      <c r="J30" s="36">
        <v>2</v>
      </c>
      <c r="K30" s="36">
        <v>2</v>
      </c>
      <c r="L30" s="36">
        <v>2</v>
      </c>
      <c r="M30" s="36">
        <v>2</v>
      </c>
      <c r="N30" s="36">
        <v>2</v>
      </c>
      <c r="O30" s="36">
        <v>2</v>
      </c>
      <c r="P30" s="36">
        <v>2</v>
      </c>
      <c r="Q30" s="36">
        <v>2</v>
      </c>
      <c r="R30" s="36">
        <v>2</v>
      </c>
      <c r="S30" s="36">
        <v>2</v>
      </c>
      <c r="T30" s="36">
        <v>2</v>
      </c>
      <c r="U30" s="36">
        <v>2</v>
      </c>
      <c r="V30" s="36">
        <v>2</v>
      </c>
      <c r="W30" s="36">
        <v>2</v>
      </c>
      <c r="X30" s="36">
        <v>2</v>
      </c>
      <c r="Y30" s="36">
        <v>0</v>
      </c>
      <c r="Z30" s="36">
        <v>2</v>
      </c>
      <c r="AA30" s="36">
        <v>2</v>
      </c>
    </row>
    <row r="31" spans="2:27" x14ac:dyDescent="0.25">
      <c r="B31" s="78"/>
      <c r="C31" s="67"/>
      <c r="D31" s="3"/>
      <c r="E31" s="3" t="s">
        <v>77</v>
      </c>
      <c r="F31" s="26">
        <v>4</v>
      </c>
      <c r="G31" s="81"/>
      <c r="H31" s="33">
        <v>4</v>
      </c>
      <c r="I31" s="34">
        <v>4</v>
      </c>
      <c r="J31" s="34">
        <v>4</v>
      </c>
      <c r="K31" s="34">
        <v>2</v>
      </c>
      <c r="L31" s="34">
        <v>4</v>
      </c>
      <c r="M31" s="34">
        <v>4</v>
      </c>
      <c r="N31" s="34">
        <v>0</v>
      </c>
      <c r="O31" s="34">
        <v>4</v>
      </c>
      <c r="P31" s="34">
        <v>4</v>
      </c>
      <c r="Q31" s="34">
        <v>4</v>
      </c>
      <c r="R31" s="34">
        <v>4</v>
      </c>
      <c r="S31" s="34">
        <v>4</v>
      </c>
      <c r="T31" s="34">
        <v>4</v>
      </c>
      <c r="U31" s="34">
        <v>4</v>
      </c>
      <c r="V31" s="34">
        <v>4</v>
      </c>
      <c r="W31" s="34">
        <v>4</v>
      </c>
      <c r="X31" s="34">
        <v>4</v>
      </c>
      <c r="Y31" s="34">
        <v>0</v>
      </c>
      <c r="Z31" s="34">
        <v>4</v>
      </c>
      <c r="AA31" s="34">
        <v>4</v>
      </c>
    </row>
    <row r="32" spans="2:27" x14ac:dyDescent="0.25">
      <c r="B32" s="78"/>
      <c r="C32" s="67"/>
      <c r="D32" s="3" t="s">
        <v>78</v>
      </c>
      <c r="E32" s="3" t="s">
        <v>73</v>
      </c>
      <c r="F32" s="26">
        <v>2</v>
      </c>
      <c r="G32" s="81"/>
      <c r="H32" s="18">
        <v>2</v>
      </c>
      <c r="I32" s="18">
        <v>2</v>
      </c>
      <c r="J32" s="18">
        <v>2</v>
      </c>
      <c r="K32" s="18">
        <v>2</v>
      </c>
      <c r="L32" s="18">
        <v>2</v>
      </c>
      <c r="M32" s="18">
        <v>2</v>
      </c>
      <c r="N32" s="18">
        <v>2</v>
      </c>
      <c r="O32" s="18">
        <v>2</v>
      </c>
      <c r="P32" s="18">
        <v>2</v>
      </c>
      <c r="Q32" s="18">
        <v>1</v>
      </c>
      <c r="R32" s="18">
        <v>2</v>
      </c>
      <c r="S32" s="18">
        <v>2</v>
      </c>
      <c r="T32" s="18">
        <v>2</v>
      </c>
      <c r="U32" s="18">
        <v>2</v>
      </c>
      <c r="V32" s="18">
        <v>2</v>
      </c>
      <c r="W32" s="18">
        <v>2</v>
      </c>
      <c r="X32" s="18">
        <v>2</v>
      </c>
      <c r="Y32" s="18">
        <v>2</v>
      </c>
      <c r="Z32" s="18">
        <v>0</v>
      </c>
      <c r="AA32" s="18">
        <v>2</v>
      </c>
    </row>
    <row r="33" spans="2:27" x14ac:dyDescent="0.25">
      <c r="B33" s="78"/>
      <c r="C33" s="67"/>
      <c r="D33" s="3"/>
      <c r="E33" s="3" t="s">
        <v>79</v>
      </c>
      <c r="F33" s="26">
        <v>4</v>
      </c>
      <c r="G33" s="81"/>
      <c r="H33" s="35">
        <v>4</v>
      </c>
      <c r="I33" s="36">
        <v>4</v>
      </c>
      <c r="J33" s="36">
        <v>4</v>
      </c>
      <c r="K33" s="36">
        <v>4</v>
      </c>
      <c r="L33" s="36">
        <v>2</v>
      </c>
      <c r="M33" s="36">
        <v>0</v>
      </c>
      <c r="N33" s="36">
        <v>4</v>
      </c>
      <c r="O33" s="36">
        <v>4</v>
      </c>
      <c r="P33" s="36">
        <v>4</v>
      </c>
      <c r="Q33" s="36">
        <v>3</v>
      </c>
      <c r="R33" s="36">
        <v>3</v>
      </c>
      <c r="S33" s="36">
        <v>2</v>
      </c>
      <c r="T33" s="36">
        <v>2</v>
      </c>
      <c r="U33" s="36">
        <v>4</v>
      </c>
      <c r="V33" s="36">
        <v>4</v>
      </c>
      <c r="W33" s="36">
        <v>0</v>
      </c>
      <c r="X33" s="36">
        <v>2</v>
      </c>
      <c r="Y33" s="36">
        <v>0</v>
      </c>
      <c r="Z33" s="36">
        <v>4</v>
      </c>
      <c r="AA33" s="36">
        <v>2</v>
      </c>
    </row>
    <row r="34" spans="2:27" x14ac:dyDescent="0.25">
      <c r="B34" s="78"/>
      <c r="C34" s="67"/>
      <c r="D34" s="3"/>
      <c r="E34" s="3" t="s">
        <v>80</v>
      </c>
      <c r="F34" s="26">
        <v>4</v>
      </c>
      <c r="G34" s="81"/>
      <c r="H34" s="33">
        <v>4</v>
      </c>
      <c r="I34" s="34">
        <v>4</v>
      </c>
      <c r="J34" s="34">
        <v>4</v>
      </c>
      <c r="K34" s="34">
        <v>4</v>
      </c>
      <c r="L34" s="34">
        <v>2</v>
      </c>
      <c r="M34" s="34">
        <v>0</v>
      </c>
      <c r="N34" s="34">
        <v>4</v>
      </c>
      <c r="O34" s="34">
        <v>4</v>
      </c>
      <c r="P34" s="34">
        <v>4</v>
      </c>
      <c r="Q34" s="34">
        <v>2</v>
      </c>
      <c r="R34" s="34">
        <v>3</v>
      </c>
      <c r="S34" s="34">
        <v>2</v>
      </c>
      <c r="T34" s="34">
        <v>2</v>
      </c>
      <c r="U34" s="34">
        <v>4</v>
      </c>
      <c r="V34" s="34">
        <v>4</v>
      </c>
      <c r="W34" s="34">
        <v>0</v>
      </c>
      <c r="X34" s="34">
        <v>2</v>
      </c>
      <c r="Y34" s="34">
        <v>0</v>
      </c>
      <c r="Z34" s="34">
        <v>4</v>
      </c>
      <c r="AA34" s="34">
        <v>2</v>
      </c>
    </row>
    <row r="35" spans="2:27" x14ac:dyDescent="0.25">
      <c r="B35" s="78"/>
      <c r="C35" s="67"/>
      <c r="D35" s="3" t="s">
        <v>81</v>
      </c>
      <c r="E35" s="3" t="s">
        <v>73</v>
      </c>
      <c r="F35" s="26">
        <v>2</v>
      </c>
      <c r="G35" s="81"/>
      <c r="H35" s="35">
        <v>2</v>
      </c>
      <c r="I35" s="36">
        <v>2</v>
      </c>
      <c r="J35" s="36">
        <v>2</v>
      </c>
      <c r="K35" s="36">
        <v>2</v>
      </c>
      <c r="L35" s="36">
        <v>2</v>
      </c>
      <c r="M35" s="36">
        <v>2</v>
      </c>
      <c r="N35" s="36">
        <v>2</v>
      </c>
      <c r="O35" s="36">
        <v>2</v>
      </c>
      <c r="P35" s="36">
        <v>2</v>
      </c>
      <c r="Q35" s="36">
        <v>0</v>
      </c>
      <c r="R35" s="36">
        <v>2</v>
      </c>
      <c r="S35" s="36">
        <v>2</v>
      </c>
      <c r="T35" s="36">
        <v>2</v>
      </c>
      <c r="U35" s="36">
        <v>2</v>
      </c>
      <c r="V35" s="36">
        <v>2</v>
      </c>
      <c r="W35" s="36">
        <v>2</v>
      </c>
      <c r="X35" s="36">
        <v>2</v>
      </c>
      <c r="Y35" s="36">
        <v>0</v>
      </c>
      <c r="Z35" s="36">
        <v>2</v>
      </c>
      <c r="AA35" s="36">
        <v>2</v>
      </c>
    </row>
    <row r="36" spans="2:27" x14ac:dyDescent="0.25">
      <c r="B36" s="78"/>
      <c r="C36" s="67"/>
      <c r="D36" s="3" t="s">
        <v>82</v>
      </c>
      <c r="E36" s="3" t="s">
        <v>73</v>
      </c>
      <c r="F36" s="26">
        <v>2</v>
      </c>
      <c r="G36" s="81"/>
      <c r="H36" s="33">
        <v>2</v>
      </c>
      <c r="I36" s="34">
        <v>2</v>
      </c>
      <c r="J36" s="34">
        <v>0</v>
      </c>
      <c r="K36" s="34">
        <v>2</v>
      </c>
      <c r="L36" s="34">
        <v>2</v>
      </c>
      <c r="M36" s="34">
        <v>0</v>
      </c>
      <c r="N36" s="34">
        <v>2</v>
      </c>
      <c r="O36" s="34">
        <v>2</v>
      </c>
      <c r="P36" s="34">
        <v>2</v>
      </c>
      <c r="Q36" s="34">
        <v>0</v>
      </c>
      <c r="R36" s="34">
        <v>2</v>
      </c>
      <c r="S36" s="34">
        <v>2</v>
      </c>
      <c r="T36" s="34">
        <v>2</v>
      </c>
      <c r="U36" s="34">
        <v>2</v>
      </c>
      <c r="V36" s="34">
        <v>2</v>
      </c>
      <c r="W36" s="34">
        <v>0</v>
      </c>
      <c r="X36" s="34">
        <v>2</v>
      </c>
      <c r="Y36" s="34">
        <v>0</v>
      </c>
      <c r="Z36" s="34">
        <v>2</v>
      </c>
      <c r="AA36" s="34">
        <v>2</v>
      </c>
    </row>
    <row r="37" spans="2:27" x14ac:dyDescent="0.25">
      <c r="B37" s="78"/>
      <c r="C37" s="67"/>
      <c r="D37" s="3" t="s">
        <v>83</v>
      </c>
      <c r="E37" s="3" t="s">
        <v>73</v>
      </c>
      <c r="F37" s="26">
        <v>2</v>
      </c>
      <c r="G37" s="81"/>
      <c r="H37" s="33">
        <v>2</v>
      </c>
      <c r="I37" s="34">
        <v>0</v>
      </c>
      <c r="J37" s="34">
        <v>2</v>
      </c>
      <c r="K37" s="34">
        <v>2</v>
      </c>
      <c r="L37" s="34">
        <v>2</v>
      </c>
      <c r="M37" s="34">
        <v>2</v>
      </c>
      <c r="N37" s="34">
        <v>2</v>
      </c>
      <c r="O37" s="34">
        <v>2</v>
      </c>
      <c r="P37" s="34">
        <v>2</v>
      </c>
      <c r="Q37" s="34">
        <v>1</v>
      </c>
      <c r="R37" s="34">
        <v>2</v>
      </c>
      <c r="S37" s="34">
        <v>2</v>
      </c>
      <c r="T37" s="34">
        <v>2</v>
      </c>
      <c r="U37" s="34">
        <v>2</v>
      </c>
      <c r="V37" s="34">
        <v>2</v>
      </c>
      <c r="W37" s="34">
        <v>2</v>
      </c>
      <c r="X37" s="34">
        <v>2</v>
      </c>
      <c r="Y37" s="34">
        <v>0</v>
      </c>
      <c r="Z37" s="34">
        <v>2</v>
      </c>
      <c r="AA37" s="34">
        <v>2</v>
      </c>
    </row>
    <row r="38" spans="2:27" x14ac:dyDescent="0.25">
      <c r="B38" s="78"/>
      <c r="C38" s="67"/>
      <c r="D38" s="3"/>
      <c r="E38" s="3" t="s">
        <v>84</v>
      </c>
      <c r="F38" s="26">
        <v>4</v>
      </c>
      <c r="G38" s="81"/>
      <c r="H38" s="33">
        <v>4</v>
      </c>
      <c r="I38" s="34">
        <v>0</v>
      </c>
      <c r="J38" s="34">
        <v>0</v>
      </c>
      <c r="K38" s="34">
        <v>4</v>
      </c>
      <c r="L38" s="34">
        <v>4</v>
      </c>
      <c r="M38" s="34">
        <v>0</v>
      </c>
      <c r="N38" s="34">
        <v>4</v>
      </c>
      <c r="O38" s="34">
        <v>4</v>
      </c>
      <c r="P38" s="34">
        <v>4</v>
      </c>
      <c r="Q38" s="34">
        <v>1</v>
      </c>
      <c r="R38" s="34">
        <v>4</v>
      </c>
      <c r="S38" s="34">
        <v>4</v>
      </c>
      <c r="T38" s="34">
        <v>1</v>
      </c>
      <c r="U38" s="34">
        <v>1</v>
      </c>
      <c r="V38" s="34">
        <v>4</v>
      </c>
      <c r="W38" s="34">
        <v>0</v>
      </c>
      <c r="X38" s="34">
        <v>4</v>
      </c>
      <c r="Y38" s="34">
        <v>0</v>
      </c>
      <c r="Z38" s="34">
        <v>2</v>
      </c>
      <c r="AA38" s="34">
        <v>0</v>
      </c>
    </row>
    <row r="39" spans="2:27" x14ac:dyDescent="0.25">
      <c r="B39" s="78"/>
      <c r="C39" s="67"/>
      <c r="D39" s="3" t="s">
        <v>85</v>
      </c>
      <c r="E39" s="3" t="s">
        <v>86</v>
      </c>
      <c r="F39" s="26">
        <v>3</v>
      </c>
      <c r="G39" s="81"/>
      <c r="H39" s="35">
        <v>0</v>
      </c>
      <c r="I39" s="36">
        <v>1</v>
      </c>
      <c r="J39" s="36">
        <v>0</v>
      </c>
      <c r="K39" s="36">
        <v>0</v>
      </c>
      <c r="L39" s="36">
        <v>0</v>
      </c>
      <c r="M39" s="36">
        <v>3</v>
      </c>
      <c r="N39" s="36">
        <v>0</v>
      </c>
      <c r="O39" s="36">
        <v>0</v>
      </c>
      <c r="P39" s="36">
        <v>3</v>
      </c>
      <c r="Q39" s="36">
        <v>0</v>
      </c>
      <c r="R39" s="36">
        <v>3</v>
      </c>
      <c r="S39" s="36">
        <v>3</v>
      </c>
      <c r="T39" s="36">
        <v>3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3</v>
      </c>
      <c r="AA39" s="36">
        <v>1</v>
      </c>
    </row>
    <row r="40" spans="2:27" x14ac:dyDescent="0.25">
      <c r="B40" s="78"/>
      <c r="C40" s="67"/>
      <c r="D40" s="3"/>
      <c r="E40" s="3" t="s">
        <v>87</v>
      </c>
      <c r="F40" s="26">
        <v>3</v>
      </c>
      <c r="G40" s="81"/>
      <c r="H40" s="33">
        <v>0</v>
      </c>
      <c r="I40" s="34">
        <v>1</v>
      </c>
      <c r="J40" s="34">
        <v>0</v>
      </c>
      <c r="K40" s="34">
        <v>0</v>
      </c>
      <c r="L40" s="34">
        <v>3</v>
      </c>
      <c r="M40" s="34">
        <v>3</v>
      </c>
      <c r="N40" s="34">
        <v>3</v>
      </c>
      <c r="O40" s="34">
        <v>3</v>
      </c>
      <c r="P40" s="34">
        <v>3</v>
      </c>
      <c r="Q40" s="34">
        <v>3</v>
      </c>
      <c r="R40" s="34">
        <v>3</v>
      </c>
      <c r="S40" s="34">
        <v>3</v>
      </c>
      <c r="T40" s="34">
        <v>3</v>
      </c>
      <c r="U40" s="34">
        <v>0</v>
      </c>
      <c r="V40" s="34">
        <v>3</v>
      </c>
      <c r="W40" s="34">
        <v>0</v>
      </c>
      <c r="X40" s="34">
        <v>3</v>
      </c>
      <c r="Y40" s="34">
        <v>0</v>
      </c>
      <c r="Z40" s="34">
        <v>3</v>
      </c>
      <c r="AA40" s="34">
        <v>1</v>
      </c>
    </row>
    <row r="41" spans="2:27" x14ac:dyDescent="0.25">
      <c r="B41" s="78"/>
      <c r="C41" s="67"/>
      <c r="D41" s="3" t="s">
        <v>88</v>
      </c>
      <c r="E41" s="3" t="s">
        <v>89</v>
      </c>
      <c r="F41" s="26">
        <v>2</v>
      </c>
      <c r="G41" s="81"/>
      <c r="H41" s="35">
        <v>1</v>
      </c>
      <c r="I41" s="36">
        <v>1</v>
      </c>
      <c r="J41" s="36">
        <v>2</v>
      </c>
      <c r="K41" s="36">
        <v>2</v>
      </c>
      <c r="L41" s="36">
        <v>2</v>
      </c>
      <c r="M41" s="36">
        <v>2</v>
      </c>
      <c r="N41" s="36">
        <v>2</v>
      </c>
      <c r="O41" s="36">
        <v>2</v>
      </c>
      <c r="P41" s="36">
        <v>2</v>
      </c>
      <c r="Q41" s="36">
        <v>2</v>
      </c>
      <c r="R41" s="36">
        <v>2</v>
      </c>
      <c r="S41" s="36">
        <v>2</v>
      </c>
      <c r="T41" s="36">
        <v>2</v>
      </c>
      <c r="U41" s="36">
        <v>2</v>
      </c>
      <c r="V41" s="36">
        <v>2</v>
      </c>
      <c r="W41" s="36">
        <v>1</v>
      </c>
      <c r="X41" s="36">
        <v>1</v>
      </c>
      <c r="Y41" s="36">
        <v>0</v>
      </c>
      <c r="Z41" s="36">
        <v>2</v>
      </c>
      <c r="AA41" s="36">
        <v>1</v>
      </c>
    </row>
    <row r="42" spans="2:27" x14ac:dyDescent="0.25">
      <c r="B42" s="78"/>
      <c r="C42" s="67"/>
      <c r="D42" s="3"/>
      <c r="E42" s="3" t="s">
        <v>90</v>
      </c>
      <c r="F42" s="26">
        <v>2</v>
      </c>
      <c r="G42" s="81"/>
      <c r="H42" s="33">
        <v>1</v>
      </c>
      <c r="I42" s="34">
        <v>1</v>
      </c>
      <c r="J42" s="34">
        <v>2</v>
      </c>
      <c r="K42" s="34">
        <v>2</v>
      </c>
      <c r="L42" s="34">
        <v>2</v>
      </c>
      <c r="M42" s="34">
        <v>2</v>
      </c>
      <c r="N42" s="34">
        <v>2</v>
      </c>
      <c r="O42" s="34">
        <v>2</v>
      </c>
      <c r="P42" s="34">
        <v>2</v>
      </c>
      <c r="Q42" s="34">
        <v>2</v>
      </c>
      <c r="R42" s="34">
        <v>2</v>
      </c>
      <c r="S42" s="34">
        <v>2</v>
      </c>
      <c r="T42" s="34">
        <v>2</v>
      </c>
      <c r="U42" s="34">
        <v>2</v>
      </c>
      <c r="V42" s="34">
        <v>2</v>
      </c>
      <c r="W42" s="34">
        <v>1</v>
      </c>
      <c r="X42" s="34">
        <v>1</v>
      </c>
      <c r="Y42" s="34">
        <v>0</v>
      </c>
      <c r="Z42" s="34">
        <v>2</v>
      </c>
      <c r="AA42" s="34">
        <v>1</v>
      </c>
    </row>
    <row r="43" spans="2:27" x14ac:dyDescent="0.25">
      <c r="B43" s="78"/>
      <c r="C43" s="67"/>
      <c r="D43" s="3" t="s">
        <v>91</v>
      </c>
      <c r="E43" s="3" t="s">
        <v>73</v>
      </c>
      <c r="F43" s="26">
        <v>2</v>
      </c>
      <c r="G43" s="81"/>
      <c r="H43" s="18">
        <v>2</v>
      </c>
      <c r="I43" s="18">
        <v>2</v>
      </c>
      <c r="J43" s="18">
        <v>2</v>
      </c>
      <c r="K43" s="18">
        <v>2</v>
      </c>
      <c r="L43" s="18">
        <v>2</v>
      </c>
      <c r="M43" s="18">
        <v>2</v>
      </c>
      <c r="N43" s="18">
        <v>2</v>
      </c>
      <c r="O43" s="18">
        <v>2</v>
      </c>
      <c r="P43" s="18">
        <v>2</v>
      </c>
      <c r="Q43" s="18">
        <v>2</v>
      </c>
      <c r="R43" s="18">
        <v>2</v>
      </c>
      <c r="S43" s="18">
        <v>2</v>
      </c>
      <c r="T43" s="18">
        <v>2</v>
      </c>
      <c r="U43" s="18">
        <v>2</v>
      </c>
      <c r="V43" s="18">
        <v>2</v>
      </c>
      <c r="W43" s="18">
        <v>2</v>
      </c>
      <c r="X43" s="18">
        <v>1</v>
      </c>
      <c r="Y43" s="18">
        <v>0</v>
      </c>
      <c r="Z43" s="18">
        <v>2</v>
      </c>
      <c r="AA43" s="18">
        <v>2</v>
      </c>
    </row>
    <row r="44" spans="2:27" x14ac:dyDescent="0.25">
      <c r="B44" s="78"/>
      <c r="C44" s="67"/>
      <c r="D44" s="3"/>
      <c r="E44" s="3" t="s">
        <v>92</v>
      </c>
      <c r="F44" s="26">
        <v>5</v>
      </c>
      <c r="G44" s="81"/>
      <c r="H44" s="18">
        <v>0</v>
      </c>
      <c r="I44" s="18">
        <v>5</v>
      </c>
      <c r="J44" s="18">
        <v>0</v>
      </c>
      <c r="K44" s="18">
        <v>0</v>
      </c>
      <c r="L44" s="18">
        <v>0</v>
      </c>
      <c r="M44" s="18">
        <v>5</v>
      </c>
      <c r="N44" s="18">
        <v>0</v>
      </c>
      <c r="O44" s="18">
        <v>5</v>
      </c>
      <c r="P44" s="18">
        <v>5</v>
      </c>
      <c r="Q44" s="18">
        <v>0</v>
      </c>
      <c r="R44" s="18">
        <v>0</v>
      </c>
      <c r="S44" s="18">
        <v>5</v>
      </c>
      <c r="T44" s="18">
        <v>5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5</v>
      </c>
      <c r="AA44" s="18">
        <v>5</v>
      </c>
    </row>
    <row r="45" spans="2:27" x14ac:dyDescent="0.25">
      <c r="B45" s="78"/>
      <c r="C45" s="67"/>
      <c r="D45" s="3" t="s">
        <v>93</v>
      </c>
      <c r="E45" s="3" t="s">
        <v>73</v>
      </c>
      <c r="F45" s="26">
        <v>2</v>
      </c>
      <c r="G45" s="81"/>
      <c r="H45" s="18">
        <v>2</v>
      </c>
      <c r="I45" s="18">
        <v>2</v>
      </c>
      <c r="J45" s="18">
        <v>2</v>
      </c>
      <c r="K45" s="18">
        <v>2</v>
      </c>
      <c r="L45" s="18">
        <v>2</v>
      </c>
      <c r="M45" s="18">
        <v>2</v>
      </c>
      <c r="N45" s="18">
        <v>2</v>
      </c>
      <c r="O45" s="18">
        <v>2</v>
      </c>
      <c r="P45" s="18">
        <v>2</v>
      </c>
      <c r="Q45" s="18">
        <v>2</v>
      </c>
      <c r="R45" s="18">
        <v>2</v>
      </c>
      <c r="S45" s="18">
        <v>2</v>
      </c>
      <c r="T45" s="18">
        <v>2</v>
      </c>
      <c r="U45" s="18">
        <v>2</v>
      </c>
      <c r="V45" s="18">
        <v>2</v>
      </c>
      <c r="W45" s="18">
        <v>2</v>
      </c>
      <c r="X45" s="18">
        <v>2</v>
      </c>
      <c r="Y45" s="18">
        <v>0</v>
      </c>
      <c r="Z45" s="18">
        <v>1</v>
      </c>
      <c r="AA45" s="18">
        <v>2</v>
      </c>
    </row>
    <row r="46" spans="2:27" x14ac:dyDescent="0.25">
      <c r="B46" s="78"/>
      <c r="C46" s="67"/>
      <c r="D46" s="3"/>
      <c r="E46" s="3" t="s">
        <v>94</v>
      </c>
      <c r="F46" s="26">
        <v>4</v>
      </c>
      <c r="G46" s="81"/>
      <c r="H46" s="18">
        <v>4</v>
      </c>
      <c r="I46" s="18">
        <v>4</v>
      </c>
      <c r="J46" s="18">
        <v>0</v>
      </c>
      <c r="K46" s="18">
        <v>4</v>
      </c>
      <c r="L46" s="18">
        <v>4</v>
      </c>
      <c r="M46" s="18">
        <v>4</v>
      </c>
      <c r="N46" s="18">
        <v>4</v>
      </c>
      <c r="O46" s="18">
        <v>4</v>
      </c>
      <c r="P46" s="18">
        <v>4</v>
      </c>
      <c r="Q46" s="18">
        <v>4</v>
      </c>
      <c r="R46" s="18">
        <v>4</v>
      </c>
      <c r="S46" s="18">
        <v>4</v>
      </c>
      <c r="T46" s="18">
        <v>4</v>
      </c>
      <c r="U46" s="18">
        <v>0</v>
      </c>
      <c r="V46" s="18">
        <v>4</v>
      </c>
      <c r="W46" s="18">
        <v>0</v>
      </c>
      <c r="X46" s="18">
        <v>4</v>
      </c>
      <c r="Y46" s="18">
        <v>0</v>
      </c>
      <c r="Z46" s="18">
        <v>4</v>
      </c>
      <c r="AA46" s="18">
        <v>4</v>
      </c>
    </row>
    <row r="47" spans="2:27" x14ac:dyDescent="0.25">
      <c r="B47" s="78"/>
      <c r="C47" s="67"/>
      <c r="D47" s="3"/>
      <c r="E47" s="3" t="s">
        <v>95</v>
      </c>
      <c r="F47" s="26">
        <v>4</v>
      </c>
      <c r="G47" s="81"/>
      <c r="H47" s="18">
        <v>4</v>
      </c>
      <c r="I47" s="18">
        <v>4</v>
      </c>
      <c r="J47" s="18">
        <v>0</v>
      </c>
      <c r="K47" s="18">
        <v>4</v>
      </c>
      <c r="L47" s="18">
        <v>4</v>
      </c>
      <c r="M47" s="18">
        <v>4</v>
      </c>
      <c r="N47" s="18">
        <v>4</v>
      </c>
      <c r="O47" s="18">
        <v>4</v>
      </c>
      <c r="P47" s="18">
        <v>4</v>
      </c>
      <c r="Q47" s="18">
        <v>4</v>
      </c>
      <c r="R47" s="18">
        <v>4</v>
      </c>
      <c r="S47" s="18">
        <v>4</v>
      </c>
      <c r="T47" s="18">
        <v>4</v>
      </c>
      <c r="U47" s="18">
        <v>0</v>
      </c>
      <c r="V47" s="18">
        <v>4</v>
      </c>
      <c r="W47" s="18">
        <v>0</v>
      </c>
      <c r="X47" s="18">
        <v>4</v>
      </c>
      <c r="Y47" s="18">
        <v>0</v>
      </c>
      <c r="Z47" s="18">
        <v>4</v>
      </c>
      <c r="AA47" s="18">
        <v>4</v>
      </c>
    </row>
    <row r="48" spans="2:27" x14ac:dyDescent="0.25">
      <c r="B48" s="78"/>
      <c r="C48" s="67"/>
      <c r="D48" s="3" t="s">
        <v>96</v>
      </c>
      <c r="E48" s="3" t="s">
        <v>73</v>
      </c>
      <c r="F48" s="26">
        <v>2</v>
      </c>
      <c r="G48" s="81"/>
      <c r="H48" s="35">
        <v>2</v>
      </c>
      <c r="I48" s="36">
        <v>0</v>
      </c>
      <c r="J48" s="36">
        <v>2</v>
      </c>
      <c r="K48" s="36">
        <v>2</v>
      </c>
      <c r="L48" s="36">
        <v>2</v>
      </c>
      <c r="M48" s="36">
        <v>2</v>
      </c>
      <c r="N48" s="36">
        <v>0</v>
      </c>
      <c r="O48" s="36">
        <v>2</v>
      </c>
      <c r="P48" s="36">
        <v>2</v>
      </c>
      <c r="Q48" s="36">
        <v>2</v>
      </c>
      <c r="R48" s="36">
        <v>0</v>
      </c>
      <c r="S48" s="36">
        <v>2</v>
      </c>
      <c r="T48" s="36">
        <v>2</v>
      </c>
      <c r="U48" s="36">
        <v>2</v>
      </c>
      <c r="V48" s="36">
        <v>2</v>
      </c>
      <c r="W48" s="36">
        <v>2</v>
      </c>
      <c r="X48" s="36">
        <v>1</v>
      </c>
      <c r="Y48" s="36">
        <v>0</v>
      </c>
      <c r="Z48" s="36">
        <v>1</v>
      </c>
      <c r="AA48" s="36">
        <v>2</v>
      </c>
    </row>
    <row r="49" spans="2:27" x14ac:dyDescent="0.25">
      <c r="B49" s="78"/>
      <c r="C49" s="67"/>
      <c r="D49" s="3"/>
      <c r="E49" s="3" t="s">
        <v>97</v>
      </c>
      <c r="F49" s="26">
        <v>3</v>
      </c>
      <c r="G49" s="81"/>
      <c r="H49" s="33">
        <v>3</v>
      </c>
      <c r="I49" s="34">
        <v>0</v>
      </c>
      <c r="J49" s="34">
        <v>3</v>
      </c>
      <c r="K49" s="34">
        <v>3</v>
      </c>
      <c r="L49" s="34">
        <v>3</v>
      </c>
      <c r="M49" s="34">
        <v>3</v>
      </c>
      <c r="N49" s="34">
        <v>0</v>
      </c>
      <c r="O49" s="34">
        <v>3</v>
      </c>
      <c r="P49" s="34">
        <v>3</v>
      </c>
      <c r="Q49" s="34">
        <v>0</v>
      </c>
      <c r="R49" s="34">
        <v>0</v>
      </c>
      <c r="S49" s="34">
        <v>3</v>
      </c>
      <c r="T49" s="34">
        <v>3</v>
      </c>
      <c r="U49" s="34">
        <v>3</v>
      </c>
      <c r="V49" s="34">
        <v>3</v>
      </c>
      <c r="W49" s="34">
        <v>3</v>
      </c>
      <c r="X49" s="34">
        <v>2</v>
      </c>
      <c r="Y49" s="34">
        <v>0</v>
      </c>
      <c r="Z49" s="34">
        <v>1</v>
      </c>
      <c r="AA49" s="34">
        <v>0</v>
      </c>
    </row>
    <row r="50" spans="2:27" x14ac:dyDescent="0.25">
      <c r="B50" s="78"/>
      <c r="C50" s="67"/>
      <c r="D50" s="3"/>
      <c r="E50" s="3" t="s">
        <v>89</v>
      </c>
      <c r="F50" s="26">
        <v>3</v>
      </c>
      <c r="G50" s="81"/>
      <c r="H50" s="33">
        <v>3</v>
      </c>
      <c r="I50" s="34">
        <v>0</v>
      </c>
      <c r="J50" s="34">
        <v>3</v>
      </c>
      <c r="K50" s="34">
        <v>3</v>
      </c>
      <c r="L50" s="34">
        <v>3</v>
      </c>
      <c r="M50" s="34">
        <v>0</v>
      </c>
      <c r="N50" s="34">
        <v>0</v>
      </c>
      <c r="O50" s="34">
        <v>3</v>
      </c>
      <c r="P50" s="34">
        <v>3</v>
      </c>
      <c r="Q50" s="34">
        <v>0</v>
      </c>
      <c r="R50" s="34">
        <v>0</v>
      </c>
      <c r="S50" s="34">
        <v>3</v>
      </c>
      <c r="T50" s="34">
        <v>3</v>
      </c>
      <c r="U50" s="34">
        <v>3</v>
      </c>
      <c r="V50" s="34">
        <v>3</v>
      </c>
      <c r="W50" s="34">
        <v>0</v>
      </c>
      <c r="X50" s="34">
        <v>1</v>
      </c>
      <c r="Y50" s="34">
        <v>0</v>
      </c>
      <c r="Z50" s="34">
        <v>1</v>
      </c>
      <c r="AA50" s="34">
        <v>0</v>
      </c>
    </row>
    <row r="51" spans="2:27" x14ac:dyDescent="0.25">
      <c r="B51" s="78"/>
      <c r="C51" s="68"/>
      <c r="D51" s="3"/>
      <c r="E51" s="3" t="s">
        <v>90</v>
      </c>
      <c r="F51" s="26">
        <v>3</v>
      </c>
      <c r="G51" s="81"/>
      <c r="H51" s="33">
        <v>3</v>
      </c>
      <c r="I51" s="34">
        <v>0</v>
      </c>
      <c r="J51" s="34">
        <v>0</v>
      </c>
      <c r="K51" s="34">
        <v>3</v>
      </c>
      <c r="L51" s="34">
        <v>3</v>
      </c>
      <c r="M51" s="34">
        <v>0</v>
      </c>
      <c r="N51" s="34">
        <v>0</v>
      </c>
      <c r="O51" s="34">
        <v>3</v>
      </c>
      <c r="P51" s="34">
        <v>3</v>
      </c>
      <c r="Q51" s="34">
        <v>0</v>
      </c>
      <c r="R51" s="34">
        <v>0</v>
      </c>
      <c r="S51" s="34">
        <v>3</v>
      </c>
      <c r="T51" s="34">
        <v>3</v>
      </c>
      <c r="U51" s="34">
        <v>3</v>
      </c>
      <c r="V51" s="34">
        <v>3</v>
      </c>
      <c r="W51" s="34">
        <v>0</v>
      </c>
      <c r="X51" s="34">
        <v>1</v>
      </c>
      <c r="Y51" s="34">
        <v>0</v>
      </c>
      <c r="Z51" s="34">
        <v>1</v>
      </c>
      <c r="AA51" s="34">
        <v>0</v>
      </c>
    </row>
    <row r="52" spans="2:27" ht="15" customHeight="1" x14ac:dyDescent="0.25">
      <c r="B52" s="78"/>
      <c r="C52" s="71" t="s">
        <v>98</v>
      </c>
      <c r="D52" s="3" t="s">
        <v>73</v>
      </c>
      <c r="E52" s="3"/>
      <c r="F52" s="26">
        <v>2</v>
      </c>
      <c r="G52" s="81"/>
      <c r="H52" s="18">
        <v>1</v>
      </c>
      <c r="I52" s="18">
        <v>2</v>
      </c>
      <c r="J52" s="18">
        <v>2</v>
      </c>
      <c r="K52" s="18">
        <v>2</v>
      </c>
      <c r="L52" s="18">
        <v>1</v>
      </c>
      <c r="M52" s="18">
        <v>2</v>
      </c>
      <c r="N52" s="18">
        <v>2</v>
      </c>
      <c r="O52" s="18">
        <v>2</v>
      </c>
      <c r="P52" s="18">
        <v>1</v>
      </c>
      <c r="Q52" s="18">
        <v>2</v>
      </c>
      <c r="R52" s="18">
        <v>2</v>
      </c>
      <c r="S52" s="18">
        <v>2</v>
      </c>
      <c r="T52" s="18">
        <v>1</v>
      </c>
      <c r="U52" s="18">
        <v>2</v>
      </c>
      <c r="V52" s="18">
        <v>2</v>
      </c>
      <c r="W52" s="18">
        <v>2</v>
      </c>
      <c r="X52" s="18">
        <v>1</v>
      </c>
      <c r="Y52" s="18">
        <v>2</v>
      </c>
      <c r="Z52" s="18">
        <v>2</v>
      </c>
      <c r="AA52" s="18">
        <v>2</v>
      </c>
    </row>
    <row r="53" spans="2:27" ht="15" customHeight="1" x14ac:dyDescent="0.25">
      <c r="B53" s="78"/>
      <c r="C53" s="67"/>
      <c r="D53" s="3" t="s">
        <v>99</v>
      </c>
      <c r="E53" s="3"/>
      <c r="F53" s="26">
        <v>2</v>
      </c>
      <c r="G53" s="81"/>
      <c r="H53" s="18">
        <v>1</v>
      </c>
      <c r="I53" s="18">
        <v>2</v>
      </c>
      <c r="J53" s="18">
        <v>2</v>
      </c>
      <c r="K53" s="18">
        <v>2</v>
      </c>
      <c r="L53" s="18">
        <v>1</v>
      </c>
      <c r="M53" s="18">
        <v>2</v>
      </c>
      <c r="N53" s="18">
        <v>2</v>
      </c>
      <c r="O53" s="18">
        <v>2</v>
      </c>
      <c r="P53" s="18">
        <v>1</v>
      </c>
      <c r="Q53" s="18">
        <v>2</v>
      </c>
      <c r="R53" s="18">
        <v>2</v>
      </c>
      <c r="S53" s="18">
        <v>2</v>
      </c>
      <c r="T53" s="18">
        <v>1</v>
      </c>
      <c r="U53" s="18">
        <v>2</v>
      </c>
      <c r="V53" s="18">
        <v>2</v>
      </c>
      <c r="W53" s="18">
        <v>2</v>
      </c>
      <c r="X53" s="18">
        <v>1</v>
      </c>
      <c r="Y53" s="18">
        <v>2</v>
      </c>
      <c r="Z53" s="18">
        <v>2</v>
      </c>
      <c r="AA53" s="18">
        <v>2</v>
      </c>
    </row>
    <row r="54" spans="2:27" x14ac:dyDescent="0.25">
      <c r="B54" s="78"/>
      <c r="C54" s="67"/>
      <c r="D54" s="6" t="s">
        <v>72</v>
      </c>
      <c r="E54" s="6" t="s">
        <v>100</v>
      </c>
      <c r="F54" s="28">
        <v>2</v>
      </c>
      <c r="G54" s="81"/>
      <c r="H54" s="19">
        <v>2</v>
      </c>
      <c r="I54" s="19">
        <v>2</v>
      </c>
      <c r="J54" s="19">
        <v>2</v>
      </c>
      <c r="K54" s="19">
        <v>2</v>
      </c>
      <c r="L54" s="19">
        <v>2</v>
      </c>
      <c r="M54" s="19">
        <v>2</v>
      </c>
      <c r="N54" s="19">
        <v>2</v>
      </c>
      <c r="O54" s="19">
        <v>2</v>
      </c>
      <c r="P54" s="19">
        <v>2</v>
      </c>
      <c r="Q54" s="19">
        <v>2</v>
      </c>
      <c r="R54" s="19">
        <v>2</v>
      </c>
      <c r="S54" s="19">
        <v>2</v>
      </c>
      <c r="T54" s="19">
        <v>2</v>
      </c>
      <c r="U54" s="19">
        <v>2</v>
      </c>
      <c r="V54" s="19">
        <v>2</v>
      </c>
      <c r="W54" s="19">
        <v>2</v>
      </c>
      <c r="X54" s="19">
        <v>2</v>
      </c>
      <c r="Y54" s="19">
        <v>2</v>
      </c>
      <c r="Z54" s="19">
        <v>2</v>
      </c>
      <c r="AA54" s="19">
        <v>2</v>
      </c>
    </row>
    <row r="55" spans="2:27" ht="15.95" customHeight="1" x14ac:dyDescent="0.25">
      <c r="B55" s="78"/>
      <c r="C55" s="88" t="s">
        <v>101</v>
      </c>
      <c r="D55" s="89"/>
      <c r="E55" s="90"/>
      <c r="F55" s="29">
        <v>10</v>
      </c>
      <c r="G55" s="81"/>
      <c r="H55" s="37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2</v>
      </c>
      <c r="Q55" s="38">
        <v>0</v>
      </c>
      <c r="R55" s="38">
        <v>0</v>
      </c>
      <c r="S55" s="38">
        <v>10</v>
      </c>
      <c r="T55" s="38">
        <v>4</v>
      </c>
      <c r="U55" s="38">
        <v>0</v>
      </c>
      <c r="V55" s="38">
        <v>0</v>
      </c>
      <c r="W55" s="38">
        <v>0</v>
      </c>
      <c r="X55" s="38">
        <v>0</v>
      </c>
      <c r="Y55" s="38">
        <v>0</v>
      </c>
      <c r="Z55" s="38">
        <v>8</v>
      </c>
      <c r="AA55" s="38">
        <v>6</v>
      </c>
    </row>
    <row r="56" spans="2:27" ht="20.100000000000001" customHeight="1" thickBot="1" x14ac:dyDescent="0.3">
      <c r="B56" s="60" t="s">
        <v>102</v>
      </c>
      <c r="C56" s="62"/>
      <c r="D56" s="62"/>
      <c r="E56" s="62"/>
      <c r="F56" s="62"/>
      <c r="G56" s="63"/>
      <c r="H56" s="20">
        <f t="shared" ref="H56:AA56" si="0">50%*SUM(H4:H21)+50%*SUM(H22:H55)</f>
        <v>81</v>
      </c>
      <c r="I56" s="20">
        <f t="shared" si="0"/>
        <v>79</v>
      </c>
      <c r="J56" s="20">
        <f t="shared" si="0"/>
        <v>74.5</v>
      </c>
      <c r="K56" s="20">
        <f t="shared" si="0"/>
        <v>84</v>
      </c>
      <c r="L56" s="20">
        <f t="shared" si="0"/>
        <v>84</v>
      </c>
      <c r="M56" s="20">
        <f t="shared" si="0"/>
        <v>48</v>
      </c>
      <c r="N56" s="20">
        <f t="shared" si="0"/>
        <v>78.5</v>
      </c>
      <c r="O56" s="20">
        <f t="shared" si="0"/>
        <v>83</v>
      </c>
      <c r="P56" s="20">
        <f t="shared" si="0"/>
        <v>90.5</v>
      </c>
      <c r="Q56" s="20">
        <f t="shared" si="0"/>
        <v>76</v>
      </c>
      <c r="R56" s="20">
        <f t="shared" si="0"/>
        <v>81.5</v>
      </c>
      <c r="S56" s="20">
        <f t="shared" si="0"/>
        <v>93.5</v>
      </c>
      <c r="T56" s="20">
        <f t="shared" si="0"/>
        <v>86</v>
      </c>
      <c r="U56" s="20">
        <f t="shared" si="0"/>
        <v>78.5</v>
      </c>
      <c r="V56" s="20">
        <f t="shared" si="0"/>
        <v>77</v>
      </c>
      <c r="W56" s="20">
        <f t="shared" si="0"/>
        <v>68</v>
      </c>
      <c r="X56" s="20">
        <f t="shared" si="0"/>
        <v>75.5</v>
      </c>
      <c r="Y56" s="20">
        <f t="shared" si="0"/>
        <v>49.5</v>
      </c>
      <c r="Z56" s="20">
        <f t="shared" si="0"/>
        <v>88.5</v>
      </c>
      <c r="AA56" s="20">
        <f t="shared" si="0"/>
        <v>82</v>
      </c>
    </row>
    <row r="57" spans="2:27" x14ac:dyDescent="0.25">
      <c r="B57" s="64" t="s">
        <v>103</v>
      </c>
      <c r="C57" s="66" t="s">
        <v>104</v>
      </c>
      <c r="D57" s="9" t="s">
        <v>73</v>
      </c>
      <c r="E57" s="9"/>
      <c r="F57" s="25">
        <v>8</v>
      </c>
      <c r="G57" s="69">
        <f>SUM(F57:F76)</f>
        <v>100</v>
      </c>
      <c r="H57" s="51">
        <v>8</v>
      </c>
      <c r="I57" s="52">
        <v>8</v>
      </c>
      <c r="J57" s="52">
        <v>8</v>
      </c>
      <c r="K57" s="52">
        <v>8</v>
      </c>
      <c r="L57" s="52">
        <v>8</v>
      </c>
      <c r="M57" s="52">
        <v>8</v>
      </c>
      <c r="N57" s="52">
        <v>8</v>
      </c>
      <c r="O57" s="52">
        <v>8</v>
      </c>
      <c r="P57" s="52">
        <v>8</v>
      </c>
      <c r="Q57" s="52">
        <v>8</v>
      </c>
      <c r="R57" s="52">
        <v>8</v>
      </c>
      <c r="S57" s="52">
        <v>8</v>
      </c>
      <c r="T57" s="52">
        <v>8</v>
      </c>
      <c r="U57" s="52">
        <v>8</v>
      </c>
      <c r="V57" s="52">
        <v>8</v>
      </c>
      <c r="W57" s="52">
        <v>8</v>
      </c>
      <c r="X57" s="52">
        <v>8</v>
      </c>
      <c r="Y57" s="52">
        <v>8</v>
      </c>
      <c r="Z57" s="52">
        <v>8</v>
      </c>
      <c r="AA57" s="52">
        <v>8</v>
      </c>
    </row>
    <row r="58" spans="2:27" x14ac:dyDescent="0.25">
      <c r="B58" s="64"/>
      <c r="C58" s="67"/>
      <c r="D58" s="3" t="s">
        <v>71</v>
      </c>
      <c r="E58" s="3" t="s">
        <v>1</v>
      </c>
      <c r="F58" s="26">
        <v>3</v>
      </c>
      <c r="G58" s="69"/>
      <c r="H58" s="51">
        <v>3</v>
      </c>
      <c r="I58" s="52">
        <v>3</v>
      </c>
      <c r="J58" s="52">
        <v>3</v>
      </c>
      <c r="K58" s="52">
        <v>3</v>
      </c>
      <c r="L58" s="52">
        <v>3</v>
      </c>
      <c r="M58" s="52">
        <v>3</v>
      </c>
      <c r="N58" s="52">
        <v>3</v>
      </c>
      <c r="O58" s="52">
        <v>3</v>
      </c>
      <c r="P58" s="52">
        <v>3</v>
      </c>
      <c r="Q58" s="52">
        <v>3</v>
      </c>
      <c r="R58" s="52">
        <v>3</v>
      </c>
      <c r="S58" s="52">
        <v>3</v>
      </c>
      <c r="T58" s="52">
        <v>3</v>
      </c>
      <c r="U58" s="52">
        <v>3</v>
      </c>
      <c r="V58" s="52">
        <v>3</v>
      </c>
      <c r="W58" s="52">
        <v>3</v>
      </c>
      <c r="X58" s="52">
        <v>3</v>
      </c>
      <c r="Y58" s="52">
        <v>3</v>
      </c>
      <c r="Z58" s="52">
        <v>3</v>
      </c>
      <c r="AA58" s="52">
        <v>3</v>
      </c>
    </row>
    <row r="59" spans="2:27" x14ac:dyDescent="0.25">
      <c r="B59" s="64"/>
      <c r="C59" s="67"/>
      <c r="D59" s="3"/>
      <c r="E59" s="3" t="s">
        <v>2</v>
      </c>
      <c r="F59" s="26">
        <v>3</v>
      </c>
      <c r="G59" s="69"/>
      <c r="H59" s="51">
        <v>3</v>
      </c>
      <c r="I59" s="52">
        <v>3</v>
      </c>
      <c r="J59" s="52">
        <v>3</v>
      </c>
      <c r="K59" s="52">
        <v>3</v>
      </c>
      <c r="L59" s="52">
        <v>3</v>
      </c>
      <c r="M59" s="52">
        <v>3</v>
      </c>
      <c r="N59" s="52">
        <v>3</v>
      </c>
      <c r="O59" s="52">
        <v>3</v>
      </c>
      <c r="P59" s="52">
        <v>3</v>
      </c>
      <c r="Q59" s="52">
        <v>3</v>
      </c>
      <c r="R59" s="52">
        <v>3</v>
      </c>
      <c r="S59" s="52">
        <v>3</v>
      </c>
      <c r="T59" s="52">
        <v>3</v>
      </c>
      <c r="U59" s="52">
        <v>3</v>
      </c>
      <c r="V59" s="52">
        <v>3</v>
      </c>
      <c r="W59" s="52">
        <v>3</v>
      </c>
      <c r="X59" s="52">
        <v>3</v>
      </c>
      <c r="Y59" s="52">
        <v>3</v>
      </c>
      <c r="Z59" s="52">
        <v>3</v>
      </c>
      <c r="AA59" s="52">
        <v>3</v>
      </c>
    </row>
    <row r="60" spans="2:27" x14ac:dyDescent="0.25">
      <c r="B60" s="64"/>
      <c r="C60" s="67"/>
      <c r="D60" s="3"/>
      <c r="E60" s="3" t="s">
        <v>3</v>
      </c>
      <c r="F60" s="26">
        <v>3</v>
      </c>
      <c r="G60" s="69"/>
      <c r="H60" s="51">
        <v>3</v>
      </c>
      <c r="I60" s="52">
        <v>3</v>
      </c>
      <c r="J60" s="52">
        <v>3</v>
      </c>
      <c r="K60" s="52">
        <v>3</v>
      </c>
      <c r="L60" s="52">
        <v>0</v>
      </c>
      <c r="M60" s="52">
        <v>3</v>
      </c>
      <c r="N60" s="52">
        <v>3</v>
      </c>
      <c r="O60" s="52">
        <v>3</v>
      </c>
      <c r="P60" s="52">
        <v>3</v>
      </c>
      <c r="Q60" s="52">
        <v>3</v>
      </c>
      <c r="R60" s="52">
        <v>3</v>
      </c>
      <c r="S60" s="52">
        <v>3</v>
      </c>
      <c r="T60" s="52">
        <v>3</v>
      </c>
      <c r="U60" s="52">
        <v>3</v>
      </c>
      <c r="V60" s="52">
        <v>3</v>
      </c>
      <c r="W60" s="52">
        <v>3</v>
      </c>
      <c r="X60" s="52">
        <v>3</v>
      </c>
      <c r="Y60" s="52">
        <v>3</v>
      </c>
      <c r="Z60" s="52">
        <v>3</v>
      </c>
      <c r="AA60" s="52">
        <v>3</v>
      </c>
    </row>
    <row r="61" spans="2:27" x14ac:dyDescent="0.25">
      <c r="B61" s="64"/>
      <c r="C61" s="67"/>
      <c r="D61" s="3" t="s">
        <v>10</v>
      </c>
      <c r="E61" s="3"/>
      <c r="F61" s="26">
        <v>4</v>
      </c>
      <c r="G61" s="69"/>
      <c r="H61" s="51">
        <v>0</v>
      </c>
      <c r="I61" s="52">
        <v>0</v>
      </c>
      <c r="J61" s="52">
        <v>2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2">
        <v>0</v>
      </c>
      <c r="T61" s="52">
        <v>0</v>
      </c>
      <c r="U61" s="52">
        <v>0</v>
      </c>
      <c r="V61" s="52">
        <v>0</v>
      </c>
      <c r="W61" s="52">
        <v>0</v>
      </c>
      <c r="X61" s="52">
        <v>0</v>
      </c>
      <c r="Y61" s="52">
        <v>0</v>
      </c>
      <c r="Z61" s="52">
        <v>0</v>
      </c>
      <c r="AA61" s="52">
        <v>0</v>
      </c>
    </row>
    <row r="62" spans="2:27" x14ac:dyDescent="0.25">
      <c r="B62" s="64"/>
      <c r="C62" s="67"/>
      <c r="D62" s="3" t="s">
        <v>72</v>
      </c>
      <c r="E62" s="3" t="s">
        <v>105</v>
      </c>
      <c r="F62" s="26">
        <v>3</v>
      </c>
      <c r="G62" s="69"/>
      <c r="H62" s="51">
        <v>3</v>
      </c>
      <c r="I62" s="52">
        <v>3</v>
      </c>
      <c r="J62" s="52">
        <v>3</v>
      </c>
      <c r="K62" s="52">
        <v>3</v>
      </c>
      <c r="L62" s="52">
        <v>3</v>
      </c>
      <c r="M62" s="52">
        <v>3</v>
      </c>
      <c r="N62" s="52">
        <v>3</v>
      </c>
      <c r="O62" s="52">
        <v>3</v>
      </c>
      <c r="P62" s="52">
        <v>3</v>
      </c>
      <c r="Q62" s="52">
        <v>3</v>
      </c>
      <c r="R62" s="52">
        <v>3</v>
      </c>
      <c r="S62" s="52">
        <v>3</v>
      </c>
      <c r="T62" s="52">
        <v>3</v>
      </c>
      <c r="U62" s="52">
        <v>0</v>
      </c>
      <c r="V62" s="52">
        <v>3</v>
      </c>
      <c r="W62" s="52">
        <v>0</v>
      </c>
      <c r="X62" s="52">
        <v>3</v>
      </c>
      <c r="Y62" s="52">
        <v>3</v>
      </c>
      <c r="Z62" s="52">
        <v>3</v>
      </c>
      <c r="AA62" s="52">
        <v>3</v>
      </c>
    </row>
    <row r="63" spans="2:27" x14ac:dyDescent="0.25">
      <c r="B63" s="64"/>
      <c r="C63" s="67"/>
      <c r="D63" s="3"/>
      <c r="E63" s="3" t="s">
        <v>74</v>
      </c>
      <c r="F63" s="26">
        <v>4</v>
      </c>
      <c r="G63" s="69"/>
      <c r="H63" s="51">
        <v>4</v>
      </c>
      <c r="I63" s="52">
        <v>4</v>
      </c>
      <c r="J63" s="52">
        <v>4</v>
      </c>
      <c r="K63" s="52">
        <v>4</v>
      </c>
      <c r="L63" s="52">
        <v>4</v>
      </c>
      <c r="M63" s="52">
        <v>4</v>
      </c>
      <c r="N63" s="52">
        <v>4</v>
      </c>
      <c r="O63" s="52">
        <v>4</v>
      </c>
      <c r="P63" s="52">
        <v>4</v>
      </c>
      <c r="Q63" s="52">
        <v>4</v>
      </c>
      <c r="R63" s="52">
        <v>4</v>
      </c>
      <c r="S63" s="52">
        <v>4</v>
      </c>
      <c r="T63" s="52">
        <v>4</v>
      </c>
      <c r="U63" s="52">
        <v>0</v>
      </c>
      <c r="V63" s="52">
        <v>4</v>
      </c>
      <c r="W63" s="52">
        <v>0</v>
      </c>
      <c r="X63" s="52">
        <v>4</v>
      </c>
      <c r="Y63" s="52">
        <v>3</v>
      </c>
      <c r="Z63" s="52">
        <v>4</v>
      </c>
      <c r="AA63" s="52">
        <v>4</v>
      </c>
    </row>
    <row r="64" spans="2:27" x14ac:dyDescent="0.25">
      <c r="B64" s="64"/>
      <c r="C64" s="67"/>
      <c r="D64" s="3"/>
      <c r="E64" s="3" t="s">
        <v>75</v>
      </c>
      <c r="F64" s="26">
        <v>4</v>
      </c>
      <c r="G64" s="69"/>
      <c r="H64" s="51">
        <v>4</v>
      </c>
      <c r="I64" s="52">
        <v>4</v>
      </c>
      <c r="J64" s="52">
        <v>4</v>
      </c>
      <c r="K64" s="52">
        <v>4</v>
      </c>
      <c r="L64" s="52">
        <v>4</v>
      </c>
      <c r="M64" s="52">
        <v>4</v>
      </c>
      <c r="N64" s="52">
        <v>0</v>
      </c>
      <c r="O64" s="52">
        <v>4</v>
      </c>
      <c r="P64" s="52">
        <v>4</v>
      </c>
      <c r="Q64" s="52">
        <v>0</v>
      </c>
      <c r="R64" s="52">
        <v>0</v>
      </c>
      <c r="S64" s="52">
        <v>4</v>
      </c>
      <c r="T64" s="52">
        <v>0</v>
      </c>
      <c r="U64" s="52">
        <v>0</v>
      </c>
      <c r="V64" s="52">
        <v>4</v>
      </c>
      <c r="W64" s="52">
        <v>0</v>
      </c>
      <c r="X64" s="52">
        <v>4</v>
      </c>
      <c r="Y64" s="52">
        <v>4</v>
      </c>
      <c r="Z64" s="52">
        <v>4</v>
      </c>
      <c r="AA64" s="52">
        <v>4</v>
      </c>
    </row>
    <row r="65" spans="2:34" x14ac:dyDescent="0.25">
      <c r="B65" s="64"/>
      <c r="C65" s="67"/>
      <c r="D65" s="3" t="s">
        <v>106</v>
      </c>
      <c r="E65" s="3" t="s">
        <v>105</v>
      </c>
      <c r="F65" s="26">
        <v>3</v>
      </c>
      <c r="G65" s="69"/>
      <c r="H65" s="51">
        <v>3</v>
      </c>
      <c r="I65" s="52">
        <v>3</v>
      </c>
      <c r="J65" s="52">
        <v>3</v>
      </c>
      <c r="K65" s="52">
        <v>3</v>
      </c>
      <c r="L65" s="52">
        <v>3</v>
      </c>
      <c r="M65" s="52">
        <v>3</v>
      </c>
      <c r="N65" s="52">
        <v>3</v>
      </c>
      <c r="O65" s="52">
        <v>3</v>
      </c>
      <c r="P65" s="52">
        <v>3</v>
      </c>
      <c r="Q65" s="52">
        <v>3</v>
      </c>
      <c r="R65" s="52">
        <v>3</v>
      </c>
      <c r="S65" s="52">
        <v>3</v>
      </c>
      <c r="T65" s="52">
        <v>3</v>
      </c>
      <c r="U65" s="52">
        <v>3</v>
      </c>
      <c r="V65" s="52">
        <v>3</v>
      </c>
      <c r="W65" s="52">
        <v>3</v>
      </c>
      <c r="X65" s="52">
        <v>3</v>
      </c>
      <c r="Y65" s="52">
        <v>3</v>
      </c>
      <c r="Z65" s="52">
        <v>3</v>
      </c>
      <c r="AA65" s="52">
        <v>3</v>
      </c>
    </row>
    <row r="66" spans="2:34" x14ac:dyDescent="0.25">
      <c r="B66" s="64"/>
      <c r="C66" s="67"/>
      <c r="D66" s="3"/>
      <c r="E66" s="3" t="s">
        <v>107</v>
      </c>
      <c r="F66" s="26">
        <v>8</v>
      </c>
      <c r="G66" s="69"/>
      <c r="H66" s="51">
        <v>8</v>
      </c>
      <c r="I66" s="52">
        <v>8</v>
      </c>
      <c r="J66" s="52">
        <v>8</v>
      </c>
      <c r="K66" s="52">
        <v>2</v>
      </c>
      <c r="L66" s="52">
        <v>8</v>
      </c>
      <c r="M66" s="52">
        <v>8</v>
      </c>
      <c r="N66" s="52">
        <v>8</v>
      </c>
      <c r="O66" s="52">
        <v>8</v>
      </c>
      <c r="P66" s="52">
        <v>8</v>
      </c>
      <c r="Q66" s="52">
        <v>8</v>
      </c>
      <c r="R66" s="52">
        <v>8</v>
      </c>
      <c r="S66" s="52">
        <v>8</v>
      </c>
      <c r="T66" s="52">
        <v>8</v>
      </c>
      <c r="U66" s="52">
        <v>8</v>
      </c>
      <c r="V66" s="52">
        <v>0</v>
      </c>
      <c r="W66" s="52">
        <v>0</v>
      </c>
      <c r="X66" s="52">
        <v>8</v>
      </c>
      <c r="Y66" s="52">
        <v>8</v>
      </c>
      <c r="Z66" s="52">
        <v>8</v>
      </c>
      <c r="AA66" s="52">
        <v>8</v>
      </c>
    </row>
    <row r="67" spans="2:34" x14ac:dyDescent="0.25">
      <c r="B67" s="64"/>
      <c r="C67" s="67"/>
      <c r="D67" s="3"/>
      <c r="E67" s="3" t="s">
        <v>108</v>
      </c>
      <c r="F67" s="26">
        <v>8</v>
      </c>
      <c r="G67" s="69"/>
      <c r="H67" s="51">
        <v>8</v>
      </c>
      <c r="I67" s="52">
        <v>8</v>
      </c>
      <c r="J67" s="52">
        <v>8</v>
      </c>
      <c r="K67" s="52">
        <v>2</v>
      </c>
      <c r="L67" s="52">
        <v>8</v>
      </c>
      <c r="M67" s="52">
        <v>8</v>
      </c>
      <c r="N67" s="52">
        <v>8</v>
      </c>
      <c r="O67" s="52">
        <v>8</v>
      </c>
      <c r="P67" s="52">
        <v>8</v>
      </c>
      <c r="Q67" s="52">
        <v>8</v>
      </c>
      <c r="R67" s="52">
        <v>8</v>
      </c>
      <c r="S67" s="52">
        <v>8</v>
      </c>
      <c r="T67" s="52">
        <v>8</v>
      </c>
      <c r="U67" s="52">
        <v>8</v>
      </c>
      <c r="V67" s="52">
        <v>0</v>
      </c>
      <c r="W67" s="52">
        <v>0</v>
      </c>
      <c r="X67" s="52">
        <v>8</v>
      </c>
      <c r="Y67" s="52">
        <v>8</v>
      </c>
      <c r="Z67" s="52">
        <v>8</v>
      </c>
      <c r="AA67" s="52">
        <v>0</v>
      </c>
    </row>
    <row r="68" spans="2:34" x14ac:dyDescent="0.25">
      <c r="B68" s="64"/>
      <c r="C68" s="67"/>
      <c r="D68" s="3" t="s">
        <v>93</v>
      </c>
      <c r="E68" s="3" t="s">
        <v>105</v>
      </c>
      <c r="F68" s="26">
        <v>3</v>
      </c>
      <c r="G68" s="69"/>
      <c r="H68" s="51">
        <v>3</v>
      </c>
      <c r="I68" s="52">
        <v>3</v>
      </c>
      <c r="J68" s="52">
        <v>3</v>
      </c>
      <c r="K68" s="52">
        <v>3</v>
      </c>
      <c r="L68" s="52">
        <v>3</v>
      </c>
      <c r="M68" s="52">
        <v>3</v>
      </c>
      <c r="N68" s="52">
        <v>3</v>
      </c>
      <c r="O68" s="52">
        <v>3</v>
      </c>
      <c r="P68" s="52">
        <v>3</v>
      </c>
      <c r="Q68" s="52">
        <v>3</v>
      </c>
      <c r="R68" s="52">
        <v>3</v>
      </c>
      <c r="S68" s="52">
        <v>3</v>
      </c>
      <c r="T68" s="52">
        <v>3</v>
      </c>
      <c r="U68" s="52">
        <v>3</v>
      </c>
      <c r="V68" s="52">
        <v>3</v>
      </c>
      <c r="W68" s="52">
        <v>3</v>
      </c>
      <c r="X68" s="52">
        <v>3</v>
      </c>
      <c r="Y68" s="52">
        <v>3</v>
      </c>
      <c r="Z68" s="52">
        <v>3</v>
      </c>
      <c r="AA68" s="52">
        <v>3</v>
      </c>
    </row>
    <row r="69" spans="2:34" x14ac:dyDescent="0.25">
      <c r="B69" s="64"/>
      <c r="C69" s="67"/>
      <c r="D69" s="3"/>
      <c r="E69" s="3" t="s">
        <v>94</v>
      </c>
      <c r="F69" s="26">
        <v>5</v>
      </c>
      <c r="G69" s="69"/>
      <c r="H69" s="51">
        <v>5</v>
      </c>
      <c r="I69" s="52">
        <v>5</v>
      </c>
      <c r="J69" s="52">
        <v>5</v>
      </c>
      <c r="K69" s="52">
        <v>1</v>
      </c>
      <c r="L69" s="52">
        <v>5</v>
      </c>
      <c r="M69" s="52">
        <v>5</v>
      </c>
      <c r="N69" s="52">
        <v>5</v>
      </c>
      <c r="O69" s="52">
        <v>5</v>
      </c>
      <c r="P69" s="52">
        <v>5</v>
      </c>
      <c r="Q69" s="52">
        <v>5</v>
      </c>
      <c r="R69" s="52">
        <v>5</v>
      </c>
      <c r="S69" s="52">
        <v>5</v>
      </c>
      <c r="T69" s="52">
        <v>5</v>
      </c>
      <c r="U69" s="52">
        <v>5</v>
      </c>
      <c r="V69" s="52">
        <v>0</v>
      </c>
      <c r="W69" s="52">
        <v>0</v>
      </c>
      <c r="X69" s="52">
        <v>5</v>
      </c>
      <c r="Y69" s="52">
        <v>5</v>
      </c>
      <c r="Z69" s="52">
        <v>5</v>
      </c>
      <c r="AA69" s="52">
        <v>5</v>
      </c>
    </row>
    <row r="70" spans="2:34" x14ac:dyDescent="0.25">
      <c r="B70" s="64"/>
      <c r="C70" s="67"/>
      <c r="D70" s="3"/>
      <c r="E70" s="3" t="s">
        <v>95</v>
      </c>
      <c r="F70" s="26">
        <v>5</v>
      </c>
      <c r="G70" s="69"/>
      <c r="H70" s="51">
        <v>5</v>
      </c>
      <c r="I70" s="52">
        <v>5</v>
      </c>
      <c r="J70" s="52">
        <v>5</v>
      </c>
      <c r="K70" s="52">
        <v>1</v>
      </c>
      <c r="L70" s="52">
        <v>5</v>
      </c>
      <c r="M70" s="52">
        <v>5</v>
      </c>
      <c r="N70" s="52">
        <v>5</v>
      </c>
      <c r="O70" s="52">
        <v>5</v>
      </c>
      <c r="P70" s="52">
        <v>5</v>
      </c>
      <c r="Q70" s="52">
        <v>5</v>
      </c>
      <c r="R70" s="52">
        <v>5</v>
      </c>
      <c r="S70" s="52">
        <v>5</v>
      </c>
      <c r="T70" s="52">
        <v>5</v>
      </c>
      <c r="U70" s="52">
        <v>5</v>
      </c>
      <c r="V70" s="52">
        <v>0</v>
      </c>
      <c r="W70" s="52">
        <v>0</v>
      </c>
      <c r="X70" s="52">
        <v>5</v>
      </c>
      <c r="Y70" s="52">
        <v>5</v>
      </c>
      <c r="Z70" s="52">
        <v>5</v>
      </c>
      <c r="AA70" s="52">
        <v>5</v>
      </c>
    </row>
    <row r="71" spans="2:34" x14ac:dyDescent="0.25">
      <c r="B71" s="64"/>
      <c r="C71" s="67"/>
      <c r="D71" s="3" t="s">
        <v>109</v>
      </c>
      <c r="E71" s="3"/>
      <c r="F71" s="26">
        <v>8</v>
      </c>
      <c r="G71" s="69"/>
      <c r="H71" s="51">
        <v>8</v>
      </c>
      <c r="I71" s="52">
        <v>8</v>
      </c>
      <c r="J71" s="52">
        <v>8</v>
      </c>
      <c r="K71" s="52">
        <v>8</v>
      </c>
      <c r="L71" s="52">
        <v>8</v>
      </c>
      <c r="M71" s="52">
        <v>8</v>
      </c>
      <c r="N71" s="52">
        <v>8</v>
      </c>
      <c r="O71" s="52">
        <v>8</v>
      </c>
      <c r="P71" s="52">
        <v>8</v>
      </c>
      <c r="Q71" s="52">
        <v>8</v>
      </c>
      <c r="R71" s="52">
        <v>8</v>
      </c>
      <c r="S71" s="52">
        <v>8</v>
      </c>
      <c r="T71" s="52">
        <v>8</v>
      </c>
      <c r="U71" s="52">
        <v>0</v>
      </c>
      <c r="V71" s="52">
        <v>0</v>
      </c>
      <c r="W71" s="52">
        <v>0</v>
      </c>
      <c r="X71" s="52">
        <v>8</v>
      </c>
      <c r="Y71" s="52">
        <v>8</v>
      </c>
      <c r="Z71" s="52">
        <v>8</v>
      </c>
      <c r="AA71" s="52">
        <v>8</v>
      </c>
    </row>
    <row r="72" spans="2:34" x14ac:dyDescent="0.25">
      <c r="B72" s="64"/>
      <c r="C72" s="67"/>
      <c r="D72" s="3" t="s">
        <v>110</v>
      </c>
      <c r="E72" s="3" t="s">
        <v>105</v>
      </c>
      <c r="F72" s="26">
        <v>3</v>
      </c>
      <c r="G72" s="69"/>
      <c r="H72" s="51">
        <v>3</v>
      </c>
      <c r="I72" s="52">
        <v>3</v>
      </c>
      <c r="J72" s="52">
        <v>3</v>
      </c>
      <c r="K72" s="52">
        <v>3</v>
      </c>
      <c r="L72" s="52">
        <v>3</v>
      </c>
      <c r="M72" s="52">
        <v>3</v>
      </c>
      <c r="N72" s="52">
        <v>3</v>
      </c>
      <c r="O72" s="52">
        <v>3</v>
      </c>
      <c r="P72" s="52">
        <v>3</v>
      </c>
      <c r="Q72" s="52">
        <v>3</v>
      </c>
      <c r="R72" s="52">
        <v>3</v>
      </c>
      <c r="S72" s="52">
        <v>3</v>
      </c>
      <c r="T72" s="52">
        <v>3</v>
      </c>
      <c r="U72" s="52">
        <v>3</v>
      </c>
      <c r="V72" s="52">
        <v>0</v>
      </c>
      <c r="W72" s="52">
        <v>0</v>
      </c>
      <c r="X72" s="52">
        <v>3</v>
      </c>
      <c r="Y72" s="52">
        <v>3</v>
      </c>
      <c r="Z72" s="52">
        <v>3</v>
      </c>
      <c r="AA72" s="52">
        <v>3</v>
      </c>
    </row>
    <row r="73" spans="2:34" x14ac:dyDescent="0.25">
      <c r="B73" s="64"/>
      <c r="C73" s="68"/>
      <c r="D73" s="3"/>
      <c r="E73" s="3" t="s">
        <v>111</v>
      </c>
      <c r="F73" s="26">
        <v>8</v>
      </c>
      <c r="G73" s="69"/>
      <c r="H73" s="51">
        <v>4</v>
      </c>
      <c r="I73" s="52">
        <v>0</v>
      </c>
      <c r="J73" s="52">
        <v>0</v>
      </c>
      <c r="K73" s="52">
        <v>0</v>
      </c>
      <c r="L73" s="52">
        <v>0</v>
      </c>
      <c r="M73" s="52">
        <v>0</v>
      </c>
      <c r="N73" s="52">
        <v>0</v>
      </c>
      <c r="O73" s="52">
        <v>0</v>
      </c>
      <c r="P73" s="52">
        <v>0</v>
      </c>
      <c r="Q73" s="52">
        <v>0</v>
      </c>
      <c r="R73" s="52">
        <v>0</v>
      </c>
      <c r="S73" s="52">
        <v>0</v>
      </c>
      <c r="T73" s="52">
        <v>0</v>
      </c>
      <c r="U73" s="52">
        <v>0</v>
      </c>
      <c r="V73" s="52">
        <v>0</v>
      </c>
      <c r="W73" s="52">
        <v>0</v>
      </c>
      <c r="X73" s="52">
        <v>0</v>
      </c>
      <c r="Y73" s="52">
        <v>0</v>
      </c>
      <c r="Z73" s="52">
        <v>0</v>
      </c>
      <c r="AA73" s="52">
        <v>0</v>
      </c>
    </row>
    <row r="74" spans="2:34" ht="15" customHeight="1" x14ac:dyDescent="0.25">
      <c r="B74" s="64"/>
      <c r="C74" s="71" t="s">
        <v>98</v>
      </c>
      <c r="D74" s="3" t="s">
        <v>99</v>
      </c>
      <c r="E74" s="3"/>
      <c r="F74" s="28">
        <v>2</v>
      </c>
      <c r="G74" s="69"/>
      <c r="H74" s="51">
        <v>2</v>
      </c>
      <c r="I74" s="52">
        <v>2</v>
      </c>
      <c r="J74" s="52">
        <v>2</v>
      </c>
      <c r="K74" s="52">
        <v>2</v>
      </c>
      <c r="L74" s="52">
        <v>2</v>
      </c>
      <c r="M74" s="52">
        <v>2</v>
      </c>
      <c r="N74" s="52">
        <v>2</v>
      </c>
      <c r="O74" s="52">
        <v>2</v>
      </c>
      <c r="P74" s="52">
        <v>2</v>
      </c>
      <c r="Q74" s="52">
        <v>2</v>
      </c>
      <c r="R74" s="52">
        <v>2</v>
      </c>
      <c r="S74" s="52">
        <v>2</v>
      </c>
      <c r="T74" s="52">
        <v>2</v>
      </c>
      <c r="U74" s="52">
        <v>2</v>
      </c>
      <c r="V74" s="52">
        <v>0</v>
      </c>
      <c r="W74" s="52">
        <v>0</v>
      </c>
      <c r="X74" s="52">
        <v>2</v>
      </c>
      <c r="Y74" s="52">
        <v>2</v>
      </c>
      <c r="Z74" s="52">
        <v>0</v>
      </c>
      <c r="AA74" s="52">
        <v>2</v>
      </c>
    </row>
    <row r="75" spans="2:34" ht="15.95" customHeight="1" x14ac:dyDescent="0.25">
      <c r="B75" s="64"/>
      <c r="C75" s="67"/>
      <c r="D75" s="6" t="s">
        <v>112</v>
      </c>
      <c r="E75" s="14"/>
      <c r="F75" s="30">
        <v>5</v>
      </c>
      <c r="G75" s="69"/>
      <c r="H75" s="53">
        <v>5</v>
      </c>
      <c r="I75" s="54">
        <v>5</v>
      </c>
      <c r="J75" s="54">
        <v>5</v>
      </c>
      <c r="K75" s="54">
        <v>5</v>
      </c>
      <c r="L75" s="54">
        <v>5</v>
      </c>
      <c r="M75" s="54">
        <v>5</v>
      </c>
      <c r="N75" s="54">
        <v>5</v>
      </c>
      <c r="O75" s="54">
        <v>5</v>
      </c>
      <c r="P75" s="54">
        <v>5</v>
      </c>
      <c r="Q75" s="54">
        <v>5</v>
      </c>
      <c r="R75" s="54">
        <v>5</v>
      </c>
      <c r="S75" s="54">
        <v>5</v>
      </c>
      <c r="T75" s="54">
        <v>5</v>
      </c>
      <c r="U75" s="54">
        <v>5</v>
      </c>
      <c r="V75" s="54">
        <v>0</v>
      </c>
      <c r="W75" s="54">
        <v>0</v>
      </c>
      <c r="X75" s="54">
        <v>5</v>
      </c>
      <c r="Y75" s="54">
        <v>5</v>
      </c>
      <c r="Z75" s="54">
        <v>0</v>
      </c>
      <c r="AA75" s="54">
        <v>5</v>
      </c>
    </row>
    <row r="76" spans="2:34" ht="15.75" thickBot="1" x14ac:dyDescent="0.3">
      <c r="B76" s="65"/>
      <c r="C76" s="72" t="s">
        <v>101</v>
      </c>
      <c r="D76" s="73"/>
      <c r="E76" s="74"/>
      <c r="F76" s="31">
        <v>10</v>
      </c>
      <c r="G76" s="70"/>
      <c r="H76" s="19">
        <v>10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41">
        <v>2</v>
      </c>
      <c r="O76" s="55">
        <v>4</v>
      </c>
      <c r="P76">
        <v>0</v>
      </c>
      <c r="Q76" s="55">
        <v>0</v>
      </c>
      <c r="R76" s="43">
        <v>6</v>
      </c>
      <c r="S76" s="19">
        <v>8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</row>
    <row r="77" spans="2:34" ht="20.100000000000001" customHeight="1" thickBot="1" x14ac:dyDescent="0.3">
      <c r="B77" s="60" t="s">
        <v>113</v>
      </c>
      <c r="C77" s="62"/>
      <c r="D77" s="62"/>
      <c r="E77" s="62"/>
      <c r="F77" s="62"/>
      <c r="G77" s="63"/>
      <c r="H77" s="20">
        <f>SUM(H57:H76)</f>
        <v>92</v>
      </c>
      <c r="I77" s="20">
        <f t="shared" ref="I77:AA77" si="1">SUM(I57:I76)</f>
        <v>78</v>
      </c>
      <c r="J77" s="20">
        <f t="shared" si="1"/>
        <v>80</v>
      </c>
      <c r="K77" s="20">
        <f t="shared" si="1"/>
        <v>58</v>
      </c>
      <c r="L77" s="20">
        <f t="shared" si="1"/>
        <v>75</v>
      </c>
      <c r="M77" s="20">
        <f t="shared" si="1"/>
        <v>78</v>
      </c>
      <c r="N77" s="20">
        <f t="shared" si="1"/>
        <v>76</v>
      </c>
      <c r="O77" s="20">
        <f t="shared" si="1"/>
        <v>82</v>
      </c>
      <c r="P77" s="20">
        <f t="shared" si="1"/>
        <v>78</v>
      </c>
      <c r="Q77" s="20">
        <f t="shared" si="1"/>
        <v>74</v>
      </c>
      <c r="R77" s="20">
        <f t="shared" si="1"/>
        <v>80</v>
      </c>
      <c r="S77" s="20">
        <f t="shared" si="1"/>
        <v>86</v>
      </c>
      <c r="T77" s="20">
        <f t="shared" si="1"/>
        <v>74</v>
      </c>
      <c r="U77" s="20">
        <f t="shared" si="1"/>
        <v>59</v>
      </c>
      <c r="V77" s="20">
        <f t="shared" si="1"/>
        <v>34</v>
      </c>
      <c r="W77" s="20">
        <f t="shared" si="1"/>
        <v>23</v>
      </c>
      <c r="X77" s="20">
        <f t="shared" si="1"/>
        <v>78</v>
      </c>
      <c r="Y77" s="20">
        <f t="shared" si="1"/>
        <v>77</v>
      </c>
      <c r="Z77" s="20">
        <f t="shared" si="1"/>
        <v>71</v>
      </c>
      <c r="AA77" s="20">
        <f t="shared" si="1"/>
        <v>70</v>
      </c>
    </row>
    <row r="78" spans="2:34" ht="20.100000000000001" customHeight="1" x14ac:dyDescent="0.25">
      <c r="B78" s="91" t="s">
        <v>120</v>
      </c>
      <c r="C78" s="93" t="s">
        <v>121</v>
      </c>
      <c r="D78" s="94"/>
      <c r="E78" s="94"/>
      <c r="F78" s="94"/>
      <c r="G78" s="95"/>
      <c r="H78" s="17">
        <v>93</v>
      </c>
      <c r="I78" s="17">
        <v>100</v>
      </c>
      <c r="J78" s="17">
        <v>21</v>
      </c>
      <c r="K78" s="17">
        <v>90</v>
      </c>
      <c r="L78" s="17">
        <v>76</v>
      </c>
      <c r="M78" s="17">
        <v>73</v>
      </c>
      <c r="N78" s="17">
        <v>96</v>
      </c>
      <c r="O78" s="17">
        <v>92</v>
      </c>
      <c r="P78" s="17">
        <v>92</v>
      </c>
      <c r="Q78" s="17">
        <v>87</v>
      </c>
      <c r="R78" s="17">
        <v>80</v>
      </c>
      <c r="S78" s="17">
        <v>100</v>
      </c>
      <c r="T78" s="17">
        <v>65</v>
      </c>
      <c r="U78" s="17">
        <v>81</v>
      </c>
      <c r="V78" s="17">
        <v>87</v>
      </c>
      <c r="W78" s="17">
        <v>65</v>
      </c>
      <c r="X78" s="17">
        <v>87</v>
      </c>
      <c r="Y78" s="17">
        <v>86</v>
      </c>
      <c r="Z78" s="17">
        <v>93</v>
      </c>
      <c r="AA78" s="17">
        <v>91</v>
      </c>
    </row>
    <row r="79" spans="2:34" ht="20.100000000000001" customHeight="1" thickBot="1" x14ac:dyDescent="0.3">
      <c r="B79" s="92"/>
      <c r="C79" s="96" t="s">
        <v>101</v>
      </c>
      <c r="D79" s="97"/>
      <c r="E79" s="97"/>
      <c r="F79" s="97"/>
      <c r="G79" s="98"/>
      <c r="H79" s="22">
        <v>4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2</v>
      </c>
      <c r="P79" s="22">
        <v>0</v>
      </c>
      <c r="Q79" s="22">
        <v>0</v>
      </c>
      <c r="R79" s="22">
        <v>0</v>
      </c>
      <c r="S79" s="22">
        <v>10</v>
      </c>
      <c r="T79" s="22">
        <v>0</v>
      </c>
      <c r="U79" s="22">
        <v>0</v>
      </c>
      <c r="V79" s="22">
        <v>0</v>
      </c>
      <c r="W79" s="22">
        <v>0</v>
      </c>
      <c r="X79" s="22">
        <v>8</v>
      </c>
      <c r="Y79" s="22">
        <v>0</v>
      </c>
      <c r="Z79" s="22">
        <v>6</v>
      </c>
      <c r="AA79" s="22">
        <v>0</v>
      </c>
    </row>
    <row r="80" spans="2:34" ht="19.5" thickBot="1" x14ac:dyDescent="0.3">
      <c r="B80" s="60" t="s">
        <v>114</v>
      </c>
      <c r="C80" s="61"/>
      <c r="D80" s="61"/>
      <c r="E80" s="61"/>
      <c r="F80" s="61"/>
      <c r="G80" s="63"/>
      <c r="H80" s="23">
        <f>90%*H78+H79</f>
        <v>87.7</v>
      </c>
      <c r="I80" s="23">
        <f t="shared" ref="I80:AA80" si="2">90%*I78+I79</f>
        <v>90</v>
      </c>
      <c r="J80" s="23">
        <f t="shared" si="2"/>
        <v>18.900000000000002</v>
      </c>
      <c r="K80" s="23">
        <f t="shared" si="2"/>
        <v>81</v>
      </c>
      <c r="L80" s="23">
        <f t="shared" si="2"/>
        <v>68.400000000000006</v>
      </c>
      <c r="M80" s="23">
        <f t="shared" si="2"/>
        <v>65.7</v>
      </c>
      <c r="N80" s="23">
        <f t="shared" si="2"/>
        <v>86.4</v>
      </c>
      <c r="O80" s="23">
        <f t="shared" si="2"/>
        <v>84.8</v>
      </c>
      <c r="P80" s="23">
        <f t="shared" si="2"/>
        <v>82.8</v>
      </c>
      <c r="Q80" s="23">
        <f t="shared" si="2"/>
        <v>78.3</v>
      </c>
      <c r="R80" s="23">
        <f t="shared" si="2"/>
        <v>72</v>
      </c>
      <c r="S80" s="23">
        <f t="shared" si="2"/>
        <v>100</v>
      </c>
      <c r="T80" s="23">
        <f t="shared" si="2"/>
        <v>58.5</v>
      </c>
      <c r="U80" s="23">
        <f t="shared" si="2"/>
        <v>72.900000000000006</v>
      </c>
      <c r="V80" s="23">
        <f t="shared" si="2"/>
        <v>78.3</v>
      </c>
      <c r="W80" s="23">
        <f t="shared" si="2"/>
        <v>58.5</v>
      </c>
      <c r="X80" s="23">
        <f t="shared" si="2"/>
        <v>86.3</v>
      </c>
      <c r="Y80" s="23">
        <f t="shared" si="2"/>
        <v>77.400000000000006</v>
      </c>
      <c r="Z80" s="23">
        <f t="shared" si="2"/>
        <v>89.7</v>
      </c>
      <c r="AA80" s="23">
        <f t="shared" si="2"/>
        <v>81.900000000000006</v>
      </c>
      <c r="AC80" s="39"/>
      <c r="AD80" s="39"/>
      <c r="AE80" s="39"/>
      <c r="AF80" s="39"/>
      <c r="AG80" s="39"/>
      <c r="AH80" s="39"/>
    </row>
    <row r="81" spans="2:27" ht="19.5" thickBot="1" x14ac:dyDescent="0.3">
      <c r="B81" s="60" t="s">
        <v>115</v>
      </c>
      <c r="C81" s="61"/>
      <c r="D81" s="61"/>
      <c r="E81" s="61"/>
      <c r="F81" s="61"/>
      <c r="G81" s="61"/>
      <c r="H81" s="20">
        <f>(50%*H56)+(40%*H77)+(10%*H80)</f>
        <v>86.070000000000007</v>
      </c>
      <c r="I81" s="20">
        <f t="shared" ref="I81:AA81" si="3">(50%*I56)+(40%*I77)+(10%*I80)</f>
        <v>79.7</v>
      </c>
      <c r="J81" s="20">
        <f t="shared" si="3"/>
        <v>71.14</v>
      </c>
      <c r="K81" s="20">
        <f t="shared" si="3"/>
        <v>73.3</v>
      </c>
      <c r="L81" s="20">
        <f t="shared" si="3"/>
        <v>78.84</v>
      </c>
      <c r="M81" s="20">
        <f t="shared" si="3"/>
        <v>61.77</v>
      </c>
      <c r="N81" s="20">
        <f t="shared" si="3"/>
        <v>78.290000000000006</v>
      </c>
      <c r="O81" s="20">
        <f t="shared" si="3"/>
        <v>82.780000000000015</v>
      </c>
      <c r="P81" s="20">
        <f t="shared" si="3"/>
        <v>84.73</v>
      </c>
      <c r="Q81" s="20">
        <f t="shared" si="3"/>
        <v>75.429999999999993</v>
      </c>
      <c r="R81" s="20">
        <f t="shared" si="3"/>
        <v>79.95</v>
      </c>
      <c r="S81" s="20">
        <f t="shared" si="3"/>
        <v>91.15</v>
      </c>
      <c r="T81" s="20">
        <f t="shared" si="3"/>
        <v>78.449999999999989</v>
      </c>
      <c r="U81" s="20">
        <f t="shared" si="3"/>
        <v>70.14</v>
      </c>
      <c r="V81" s="20">
        <f t="shared" si="3"/>
        <v>59.93</v>
      </c>
      <c r="W81" s="20">
        <f t="shared" si="3"/>
        <v>49.050000000000004</v>
      </c>
      <c r="X81" s="20">
        <f t="shared" si="3"/>
        <v>77.58</v>
      </c>
      <c r="Y81" s="20">
        <f t="shared" si="3"/>
        <v>63.29</v>
      </c>
      <c r="Z81" s="20">
        <f t="shared" si="3"/>
        <v>81.62</v>
      </c>
      <c r="AA81" s="20">
        <f t="shared" si="3"/>
        <v>77.19</v>
      </c>
    </row>
    <row r="82" spans="2:27" ht="19.5" thickBot="1" x14ac:dyDescent="0.3">
      <c r="B82" s="60" t="s">
        <v>116</v>
      </c>
      <c r="C82" s="61"/>
      <c r="D82" s="61"/>
      <c r="E82" s="61"/>
      <c r="F82" s="61"/>
      <c r="G82" s="61"/>
      <c r="H82" s="20">
        <v>89.91</v>
      </c>
      <c r="I82" s="20">
        <v>83.25</v>
      </c>
      <c r="J82" s="20">
        <v>59.94</v>
      </c>
      <c r="K82" s="20">
        <v>79.92</v>
      </c>
      <c r="L82" s="20">
        <v>76.59</v>
      </c>
      <c r="M82" s="20">
        <v>76.59</v>
      </c>
      <c r="N82" s="20">
        <v>59.94</v>
      </c>
      <c r="O82" s="20">
        <v>79.92</v>
      </c>
      <c r="P82" s="20">
        <v>89.91</v>
      </c>
      <c r="Q82" s="20">
        <v>79.92</v>
      </c>
      <c r="R82" s="20">
        <v>73.260000000000005</v>
      </c>
      <c r="S82" s="20">
        <v>83.25</v>
      </c>
      <c r="T82" s="20">
        <v>86.58</v>
      </c>
      <c r="U82" s="20">
        <v>69.930000000000007</v>
      </c>
      <c r="V82" s="20">
        <v>75.900000000000006</v>
      </c>
      <c r="W82" s="20">
        <v>62.7</v>
      </c>
      <c r="X82" s="20">
        <v>82.5</v>
      </c>
      <c r="Y82" s="20">
        <v>66</v>
      </c>
      <c r="Z82" s="20">
        <v>75.900000000000006</v>
      </c>
      <c r="AA82" s="20">
        <v>85.8</v>
      </c>
    </row>
    <row r="83" spans="2:27" ht="19.5" thickBot="1" x14ac:dyDescent="0.3">
      <c r="B83" s="60" t="s">
        <v>117</v>
      </c>
      <c r="C83" s="61"/>
      <c r="D83" s="61"/>
      <c r="E83" s="61"/>
      <c r="F83" s="61"/>
      <c r="G83" s="61"/>
      <c r="H83" s="20">
        <v>100</v>
      </c>
      <c r="I83" s="20">
        <v>100</v>
      </c>
      <c r="J83" s="20">
        <v>100</v>
      </c>
      <c r="K83" s="20">
        <v>100</v>
      </c>
      <c r="L83" s="20">
        <v>100</v>
      </c>
      <c r="M83" s="20">
        <v>100</v>
      </c>
      <c r="N83" s="20">
        <v>100</v>
      </c>
      <c r="O83" s="20">
        <v>100</v>
      </c>
      <c r="P83" s="20">
        <v>100</v>
      </c>
      <c r="Q83" s="20">
        <v>100</v>
      </c>
      <c r="R83" s="20">
        <v>100</v>
      </c>
      <c r="S83" s="20">
        <v>100</v>
      </c>
      <c r="T83" s="20">
        <v>100</v>
      </c>
      <c r="U83" s="20">
        <v>100</v>
      </c>
      <c r="V83" s="20">
        <v>100</v>
      </c>
      <c r="W83" s="20">
        <v>100</v>
      </c>
      <c r="X83" s="20">
        <v>100</v>
      </c>
      <c r="Y83" s="20">
        <v>100</v>
      </c>
      <c r="Z83" s="20">
        <v>100</v>
      </c>
      <c r="AA83" s="20">
        <v>100</v>
      </c>
    </row>
    <row r="84" spans="2:27" ht="19.5" thickBot="1" x14ac:dyDescent="0.3">
      <c r="B84" s="60" t="s">
        <v>118</v>
      </c>
      <c r="C84" s="61"/>
      <c r="D84" s="61"/>
      <c r="E84" s="61"/>
      <c r="F84" s="61"/>
      <c r="G84" s="61"/>
      <c r="H84" s="20">
        <v>100</v>
      </c>
      <c r="I84" s="20">
        <v>100</v>
      </c>
      <c r="J84" s="20">
        <v>100</v>
      </c>
      <c r="K84" s="20">
        <v>100</v>
      </c>
      <c r="L84" s="20">
        <v>100</v>
      </c>
      <c r="M84" s="20">
        <v>100</v>
      </c>
      <c r="N84" s="20">
        <v>100</v>
      </c>
      <c r="O84" s="20">
        <v>100</v>
      </c>
      <c r="P84" s="20">
        <v>100</v>
      </c>
      <c r="Q84" s="20">
        <v>100</v>
      </c>
      <c r="R84" s="20">
        <v>100</v>
      </c>
      <c r="S84" s="20">
        <v>100</v>
      </c>
      <c r="T84" s="20">
        <v>100</v>
      </c>
      <c r="U84" s="20">
        <v>100</v>
      </c>
      <c r="V84" s="20">
        <v>100</v>
      </c>
      <c r="W84" s="20">
        <v>100</v>
      </c>
      <c r="X84" s="20">
        <v>100</v>
      </c>
      <c r="Y84" s="20">
        <v>100</v>
      </c>
      <c r="Z84" s="20">
        <v>100</v>
      </c>
      <c r="AA84" s="20">
        <v>100</v>
      </c>
    </row>
    <row r="85" spans="2:27" ht="19.5" thickBot="1" x14ac:dyDescent="0.3">
      <c r="B85" s="60" t="s">
        <v>119</v>
      </c>
      <c r="C85" s="61"/>
      <c r="D85" s="61"/>
      <c r="E85" s="61"/>
      <c r="F85" s="61"/>
      <c r="G85" s="61"/>
      <c r="H85" s="20">
        <f>10%*H83+10%*H82+70%*H81+10%*H84</f>
        <v>89.240000000000009</v>
      </c>
      <c r="I85" s="20">
        <f t="shared" ref="I85:AA85" si="4">10%*I83+10%*I82+70%*I81+10%*I84</f>
        <v>84.115000000000009</v>
      </c>
      <c r="J85" s="20">
        <f t="shared" si="4"/>
        <v>75.792000000000002</v>
      </c>
      <c r="K85" s="20">
        <f t="shared" si="4"/>
        <v>79.301999999999992</v>
      </c>
      <c r="L85" s="20">
        <f t="shared" si="4"/>
        <v>82.847000000000008</v>
      </c>
      <c r="M85" s="20">
        <f t="shared" si="4"/>
        <v>70.897999999999996</v>
      </c>
      <c r="N85" s="20">
        <f t="shared" si="4"/>
        <v>80.796999999999997</v>
      </c>
      <c r="O85" s="20">
        <f t="shared" si="4"/>
        <v>85.938000000000002</v>
      </c>
      <c r="P85" s="20">
        <f t="shared" si="4"/>
        <v>88.301999999999992</v>
      </c>
      <c r="Q85" s="20">
        <f t="shared" si="4"/>
        <v>80.792999999999992</v>
      </c>
      <c r="R85" s="20">
        <f t="shared" si="4"/>
        <v>83.290999999999997</v>
      </c>
      <c r="S85" s="20">
        <f t="shared" si="4"/>
        <v>92.13</v>
      </c>
      <c r="T85" s="20">
        <f t="shared" si="4"/>
        <v>83.572999999999993</v>
      </c>
      <c r="U85" s="20">
        <f t="shared" si="4"/>
        <v>76.091000000000008</v>
      </c>
      <c r="V85" s="20">
        <f>10%*V83+10%*V82+70%*V81+10%*V84</f>
        <v>69.540999999999997</v>
      </c>
      <c r="W85" s="20">
        <f>10%*W83+10%*W82+70%*W81+10%*W84</f>
        <v>60.605000000000004</v>
      </c>
      <c r="X85" s="20">
        <f>10%*X83+10%*X82+70%*X81+10%*X84</f>
        <v>82.555999999999997</v>
      </c>
      <c r="Y85" s="20">
        <f>10%*Y83+10%*Y82+70%*Y81+10%*Y84</f>
        <v>70.902999999999992</v>
      </c>
      <c r="Z85" s="20">
        <f t="shared" si="4"/>
        <v>84.724000000000004</v>
      </c>
      <c r="AA85" s="20">
        <f t="shared" si="4"/>
        <v>82.613</v>
      </c>
    </row>
    <row r="86" spans="2:27" x14ac:dyDescent="0.25">
      <c r="B86" s="24"/>
      <c r="C86" s="24"/>
      <c r="D86" s="24"/>
      <c r="E86" s="24"/>
      <c r="F86" s="24"/>
      <c r="G86" s="24"/>
    </row>
  </sheetData>
  <mergeCells count="30">
    <mergeCell ref="B85:G85"/>
    <mergeCell ref="B77:G77"/>
    <mergeCell ref="B80:G80"/>
    <mergeCell ref="B81:G81"/>
    <mergeCell ref="B82:G82"/>
    <mergeCell ref="B83:G83"/>
    <mergeCell ref="B84:G84"/>
    <mergeCell ref="B78:B79"/>
    <mergeCell ref="C78:G78"/>
    <mergeCell ref="C79:G79"/>
    <mergeCell ref="B56:G56"/>
    <mergeCell ref="B57:B76"/>
    <mergeCell ref="C57:C73"/>
    <mergeCell ref="G57:G76"/>
    <mergeCell ref="C74:C75"/>
    <mergeCell ref="C76:E76"/>
    <mergeCell ref="H2:AA2"/>
    <mergeCell ref="B4:B55"/>
    <mergeCell ref="C4:C21"/>
    <mergeCell ref="G4:G21"/>
    <mergeCell ref="C22:C51"/>
    <mergeCell ref="G22:G55"/>
    <mergeCell ref="C52:C54"/>
    <mergeCell ref="C55:E55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2C5C8-5AFC-0742-87E6-0411B7A46A67}">
  <dimension ref="B1:AA86"/>
  <sheetViews>
    <sheetView topLeftCell="C48" zoomScale="93" zoomScaleNormal="125" zoomScaleSheetLayoutView="100" workbookViewId="0">
      <pane xSplit="6375" ySplit="1785" topLeftCell="M1" activePane="topRight"/>
      <selection pane="topRight" activeCell="R93" sqref="R1:R1048576"/>
      <selection pane="bottomLeft" activeCell="B82" sqref="A82:XFD82"/>
      <selection pane="bottomRight" activeCell="R9" sqref="R9"/>
    </sheetView>
  </sheetViews>
  <sheetFormatPr defaultColWidth="8.85546875" defaultRowHeight="15" x14ac:dyDescent="0.25"/>
  <cols>
    <col min="2" max="2" width="7.7109375" style="2" bestFit="1" customWidth="1"/>
    <col min="3" max="3" width="13.7109375" bestFit="1" customWidth="1"/>
    <col min="4" max="4" width="14" bestFit="1" customWidth="1"/>
    <col min="5" max="5" width="13.28515625" bestFit="1" customWidth="1"/>
    <col min="6" max="6" width="5" bestFit="1" customWidth="1"/>
    <col min="7" max="7" width="10.28515625" bestFit="1" customWidth="1"/>
  </cols>
  <sheetData>
    <row r="1" spans="2:27" ht="15.75" thickBot="1" x14ac:dyDescent="0.3"/>
    <row r="2" spans="2:27" ht="27" customHeight="1" thickTop="1" x14ac:dyDescent="0.25">
      <c r="B2" s="83" t="s">
        <v>43</v>
      </c>
      <c r="C2" s="85" t="s">
        <v>44</v>
      </c>
      <c r="D2" s="85" t="s">
        <v>45</v>
      </c>
      <c r="E2" s="85" t="s">
        <v>46</v>
      </c>
      <c r="F2" s="85" t="s">
        <v>47</v>
      </c>
      <c r="G2" s="85" t="s">
        <v>48</v>
      </c>
      <c r="H2" s="75" t="s">
        <v>49</v>
      </c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6"/>
    </row>
    <row r="3" spans="2:27" s="2" customFormat="1" ht="30.95" customHeight="1" thickBot="1" x14ac:dyDescent="0.3">
      <c r="B3" s="84"/>
      <c r="C3" s="86"/>
      <c r="D3" s="86"/>
      <c r="E3" s="86"/>
      <c r="F3" s="86"/>
      <c r="G3" s="87"/>
      <c r="H3" s="15">
        <v>1</v>
      </c>
      <c r="I3" s="15">
        <v>2</v>
      </c>
      <c r="J3" s="15">
        <v>3</v>
      </c>
      <c r="K3" s="15">
        <v>4</v>
      </c>
      <c r="L3" s="15">
        <v>5</v>
      </c>
      <c r="M3" s="15">
        <v>6</v>
      </c>
      <c r="N3" s="15">
        <v>7</v>
      </c>
      <c r="O3" s="15">
        <v>8</v>
      </c>
      <c r="P3" s="15">
        <v>9</v>
      </c>
      <c r="Q3" s="15">
        <v>10</v>
      </c>
      <c r="R3" s="15">
        <v>11</v>
      </c>
      <c r="S3" s="15">
        <v>12</v>
      </c>
      <c r="T3" s="15">
        <v>13</v>
      </c>
      <c r="U3" s="15">
        <v>14</v>
      </c>
      <c r="V3" s="15">
        <v>15</v>
      </c>
      <c r="W3" s="15">
        <v>16</v>
      </c>
      <c r="X3" s="15">
        <v>17</v>
      </c>
      <c r="Y3" s="15">
        <v>18</v>
      </c>
      <c r="Z3" s="15">
        <v>19</v>
      </c>
      <c r="AA3" s="16">
        <v>20</v>
      </c>
    </row>
    <row r="4" spans="2:27" ht="15.95" customHeight="1" thickTop="1" x14ac:dyDescent="0.25">
      <c r="B4" s="77" t="s">
        <v>50</v>
      </c>
      <c r="C4" s="79" t="s">
        <v>51</v>
      </c>
      <c r="D4" s="4" t="s">
        <v>52</v>
      </c>
      <c r="E4" s="11" t="s">
        <v>53</v>
      </c>
      <c r="F4" s="12">
        <v>4</v>
      </c>
      <c r="G4" s="80">
        <f>SUM(F4:F21)</f>
        <v>100</v>
      </c>
      <c r="H4" s="17">
        <v>4</v>
      </c>
      <c r="I4" s="17">
        <v>4</v>
      </c>
      <c r="J4" s="17">
        <v>4</v>
      </c>
      <c r="K4" s="17">
        <v>4</v>
      </c>
      <c r="L4" s="17">
        <v>4</v>
      </c>
      <c r="M4" s="17">
        <v>4</v>
      </c>
      <c r="N4" s="17">
        <v>4</v>
      </c>
      <c r="O4" s="17">
        <v>0</v>
      </c>
      <c r="P4" s="17">
        <v>4</v>
      </c>
      <c r="Q4" s="17">
        <v>4</v>
      </c>
      <c r="R4" s="17">
        <v>4</v>
      </c>
      <c r="S4" s="17">
        <v>4</v>
      </c>
      <c r="T4" s="17">
        <v>4</v>
      </c>
      <c r="U4" s="17">
        <v>4</v>
      </c>
      <c r="V4" s="17">
        <v>4</v>
      </c>
      <c r="W4" s="17">
        <v>4</v>
      </c>
      <c r="X4" s="17">
        <v>4</v>
      </c>
      <c r="Y4" s="17">
        <v>4</v>
      </c>
      <c r="Z4" s="17">
        <v>4</v>
      </c>
      <c r="AA4" s="17">
        <v>4</v>
      </c>
    </row>
    <row r="5" spans="2:27" x14ac:dyDescent="0.25">
      <c r="B5" s="78"/>
      <c r="C5" s="79"/>
      <c r="D5" s="5" t="s">
        <v>11</v>
      </c>
      <c r="E5" s="7" t="s">
        <v>53</v>
      </c>
      <c r="F5" s="13">
        <v>4</v>
      </c>
      <c r="G5" s="81"/>
      <c r="H5" s="18">
        <v>4</v>
      </c>
      <c r="I5" s="18">
        <v>4</v>
      </c>
      <c r="J5" s="18">
        <v>4</v>
      </c>
      <c r="K5" s="18">
        <v>4</v>
      </c>
      <c r="L5" s="18">
        <v>4</v>
      </c>
      <c r="M5" s="18">
        <v>0</v>
      </c>
      <c r="N5" s="18">
        <v>4</v>
      </c>
      <c r="O5" s="18">
        <v>4</v>
      </c>
      <c r="P5" s="18">
        <v>4</v>
      </c>
      <c r="Q5" s="18">
        <v>4</v>
      </c>
      <c r="R5" s="18">
        <v>4</v>
      </c>
      <c r="S5" s="18">
        <v>4</v>
      </c>
      <c r="T5" s="18">
        <v>4</v>
      </c>
      <c r="U5" s="18">
        <v>4</v>
      </c>
      <c r="V5" s="18">
        <v>2</v>
      </c>
      <c r="W5" s="18">
        <v>4</v>
      </c>
      <c r="X5" s="18">
        <v>4</v>
      </c>
      <c r="Y5" s="18">
        <v>0</v>
      </c>
      <c r="Z5" s="18">
        <v>4</v>
      </c>
      <c r="AA5" s="18">
        <v>4</v>
      </c>
    </row>
    <row r="6" spans="2:27" x14ac:dyDescent="0.25">
      <c r="B6" s="78"/>
      <c r="C6" s="79"/>
      <c r="D6" s="3" t="s">
        <v>54</v>
      </c>
      <c r="E6" s="4" t="s">
        <v>1</v>
      </c>
      <c r="F6" s="5">
        <v>4</v>
      </c>
      <c r="G6" s="81"/>
      <c r="H6" s="18">
        <v>4</v>
      </c>
      <c r="I6" s="18">
        <v>4</v>
      </c>
      <c r="J6" s="18">
        <v>4</v>
      </c>
      <c r="K6" s="18">
        <v>4</v>
      </c>
      <c r="L6" s="18">
        <v>4</v>
      </c>
      <c r="M6" s="18">
        <v>2</v>
      </c>
      <c r="N6" s="18">
        <v>4</v>
      </c>
      <c r="O6" s="18">
        <v>0</v>
      </c>
      <c r="P6" s="18">
        <v>4</v>
      </c>
      <c r="Q6" s="18">
        <v>4</v>
      </c>
      <c r="R6" s="18">
        <v>4</v>
      </c>
      <c r="S6" s="18">
        <v>4</v>
      </c>
      <c r="T6" s="18">
        <v>4</v>
      </c>
      <c r="U6" s="18">
        <v>4</v>
      </c>
      <c r="V6" s="18">
        <v>4</v>
      </c>
      <c r="W6" s="18">
        <v>4</v>
      </c>
      <c r="X6" s="18">
        <v>4</v>
      </c>
      <c r="Y6" s="18">
        <v>4</v>
      </c>
      <c r="Z6" s="18">
        <v>4</v>
      </c>
      <c r="AA6" s="18">
        <v>4</v>
      </c>
    </row>
    <row r="7" spans="2:27" x14ac:dyDescent="0.25">
      <c r="B7" s="78"/>
      <c r="C7" s="79"/>
      <c r="D7" s="3"/>
      <c r="E7" s="3" t="s">
        <v>2</v>
      </c>
      <c r="F7" s="5">
        <v>4</v>
      </c>
      <c r="G7" s="81"/>
      <c r="H7" s="18">
        <v>4</v>
      </c>
      <c r="I7" s="18">
        <v>4</v>
      </c>
      <c r="J7" s="18">
        <v>4</v>
      </c>
      <c r="K7" s="18">
        <v>4</v>
      </c>
      <c r="L7" s="18">
        <v>4</v>
      </c>
      <c r="M7" s="18">
        <v>2</v>
      </c>
      <c r="N7" s="18">
        <v>4</v>
      </c>
      <c r="O7" s="18">
        <v>0</v>
      </c>
      <c r="P7" s="18">
        <v>4</v>
      </c>
      <c r="Q7" s="18">
        <v>4</v>
      </c>
      <c r="R7" s="18">
        <v>4</v>
      </c>
      <c r="S7" s="18">
        <v>4</v>
      </c>
      <c r="T7" s="18">
        <v>4</v>
      </c>
      <c r="U7" s="18">
        <v>4</v>
      </c>
      <c r="V7" s="18">
        <v>4</v>
      </c>
      <c r="W7" s="18">
        <v>4</v>
      </c>
      <c r="X7" s="18">
        <v>4</v>
      </c>
      <c r="Y7" s="18">
        <v>4</v>
      </c>
      <c r="Z7" s="18">
        <v>4</v>
      </c>
      <c r="AA7" s="18">
        <v>4</v>
      </c>
    </row>
    <row r="8" spans="2:27" x14ac:dyDescent="0.25">
      <c r="B8" s="78"/>
      <c r="C8" s="79"/>
      <c r="D8" s="3" t="s">
        <v>55</v>
      </c>
      <c r="E8" s="3" t="s">
        <v>1</v>
      </c>
      <c r="F8" s="5">
        <v>4</v>
      </c>
      <c r="G8" s="81"/>
      <c r="H8" s="18">
        <v>4</v>
      </c>
      <c r="I8" s="18">
        <v>4</v>
      </c>
      <c r="J8" s="18">
        <v>4</v>
      </c>
      <c r="K8" s="18">
        <v>4</v>
      </c>
      <c r="L8" s="18">
        <v>4</v>
      </c>
      <c r="M8" s="18">
        <v>2</v>
      </c>
      <c r="N8" s="18">
        <v>4</v>
      </c>
      <c r="O8" s="18">
        <v>4</v>
      </c>
      <c r="P8" s="18">
        <v>4</v>
      </c>
      <c r="Q8" s="18">
        <v>4</v>
      </c>
      <c r="R8" s="18">
        <v>4</v>
      </c>
      <c r="S8" s="18">
        <v>4</v>
      </c>
      <c r="T8" s="18">
        <v>4</v>
      </c>
      <c r="U8" s="18">
        <v>4</v>
      </c>
      <c r="V8" s="18">
        <v>4</v>
      </c>
      <c r="W8" s="18">
        <v>4</v>
      </c>
      <c r="X8" s="18">
        <v>4</v>
      </c>
      <c r="Y8" s="18">
        <v>4</v>
      </c>
      <c r="Z8" s="18">
        <v>4</v>
      </c>
      <c r="AA8" s="18">
        <v>4</v>
      </c>
    </row>
    <row r="9" spans="2:27" x14ac:dyDescent="0.25">
      <c r="B9" s="78"/>
      <c r="C9" s="79"/>
      <c r="D9" s="3"/>
      <c r="E9" s="3" t="s">
        <v>2</v>
      </c>
      <c r="F9" s="5">
        <v>4</v>
      </c>
      <c r="G9" s="81"/>
      <c r="H9" s="18">
        <v>4</v>
      </c>
      <c r="I9" s="18">
        <v>4</v>
      </c>
      <c r="J9" s="18">
        <v>4</v>
      </c>
      <c r="K9" s="18">
        <v>4</v>
      </c>
      <c r="L9" s="18">
        <v>4</v>
      </c>
      <c r="M9" s="18">
        <v>2</v>
      </c>
      <c r="N9" s="18">
        <v>4</v>
      </c>
      <c r="O9" s="18">
        <v>4</v>
      </c>
      <c r="P9" s="18">
        <v>4</v>
      </c>
      <c r="Q9" s="18">
        <v>4</v>
      </c>
      <c r="R9" s="18">
        <v>4</v>
      </c>
      <c r="S9" s="18">
        <v>4</v>
      </c>
      <c r="T9" s="18">
        <v>4</v>
      </c>
      <c r="U9" s="18">
        <v>4</v>
      </c>
      <c r="V9" s="18">
        <v>4</v>
      </c>
      <c r="W9" s="18">
        <v>4</v>
      </c>
      <c r="X9" s="18">
        <v>4</v>
      </c>
      <c r="Y9" s="18">
        <v>4</v>
      </c>
      <c r="Z9" s="18">
        <v>4</v>
      </c>
      <c r="AA9" s="18">
        <v>4</v>
      </c>
    </row>
    <row r="10" spans="2:27" x14ac:dyDescent="0.25">
      <c r="B10" s="78"/>
      <c r="C10" s="79"/>
      <c r="D10" s="3" t="s">
        <v>56</v>
      </c>
      <c r="E10" s="3" t="s">
        <v>1</v>
      </c>
      <c r="F10" s="5">
        <v>4</v>
      </c>
      <c r="G10" s="81"/>
      <c r="H10" s="18">
        <v>4</v>
      </c>
      <c r="I10" s="18">
        <v>4</v>
      </c>
      <c r="J10" s="18">
        <v>4</v>
      </c>
      <c r="K10" s="18">
        <v>4</v>
      </c>
      <c r="L10" s="18">
        <v>4</v>
      </c>
      <c r="M10" s="18">
        <v>2</v>
      </c>
      <c r="N10" s="18">
        <v>4</v>
      </c>
      <c r="O10" s="18">
        <v>4</v>
      </c>
      <c r="P10" s="18">
        <v>4</v>
      </c>
      <c r="Q10" s="18">
        <v>4</v>
      </c>
      <c r="R10" s="18">
        <v>4</v>
      </c>
      <c r="S10" s="18">
        <v>4</v>
      </c>
      <c r="T10" s="18">
        <v>4</v>
      </c>
      <c r="U10" s="18">
        <v>4</v>
      </c>
      <c r="V10" s="18">
        <v>4</v>
      </c>
      <c r="W10" s="18">
        <v>4</v>
      </c>
      <c r="X10" s="18">
        <v>4</v>
      </c>
      <c r="Y10" s="18">
        <v>4</v>
      </c>
      <c r="Z10" s="18">
        <v>4</v>
      </c>
      <c r="AA10" s="18">
        <v>4</v>
      </c>
    </row>
    <row r="11" spans="2:27" x14ac:dyDescent="0.25">
      <c r="B11" s="78"/>
      <c r="C11" s="79"/>
      <c r="D11" s="3"/>
      <c r="E11" s="3" t="s">
        <v>2</v>
      </c>
      <c r="F11" s="5">
        <v>4</v>
      </c>
      <c r="G11" s="81"/>
      <c r="H11" s="18">
        <v>4</v>
      </c>
      <c r="I11" s="18">
        <v>4</v>
      </c>
      <c r="J11" s="18">
        <v>4</v>
      </c>
      <c r="K11" s="18">
        <v>4</v>
      </c>
      <c r="L11" s="18">
        <v>4</v>
      </c>
      <c r="M11" s="18">
        <v>2</v>
      </c>
      <c r="N11" s="18">
        <v>4</v>
      </c>
      <c r="O11" s="18">
        <v>4</v>
      </c>
      <c r="P11" s="18">
        <v>4</v>
      </c>
      <c r="Q11" s="18">
        <v>4</v>
      </c>
      <c r="R11" s="18">
        <v>4</v>
      </c>
      <c r="S11" s="18">
        <v>4</v>
      </c>
      <c r="T11" s="18">
        <v>4</v>
      </c>
      <c r="U11" s="18">
        <v>4</v>
      </c>
      <c r="V11" s="18">
        <v>4</v>
      </c>
      <c r="W11" s="18">
        <v>4</v>
      </c>
      <c r="X11" s="18">
        <v>4</v>
      </c>
      <c r="Y11" s="18">
        <v>4</v>
      </c>
      <c r="Z11" s="18">
        <v>4</v>
      </c>
      <c r="AA11" s="18">
        <v>4</v>
      </c>
    </row>
    <row r="12" spans="2:27" x14ac:dyDescent="0.25">
      <c r="B12" s="78"/>
      <c r="C12" s="79"/>
      <c r="D12" s="3" t="s">
        <v>57</v>
      </c>
      <c r="E12" s="3" t="s">
        <v>58</v>
      </c>
      <c r="F12" s="5">
        <v>6</v>
      </c>
      <c r="G12" s="81"/>
      <c r="H12" s="18">
        <v>6</v>
      </c>
      <c r="I12" s="18">
        <v>6</v>
      </c>
      <c r="J12" s="18">
        <v>6</v>
      </c>
      <c r="K12" s="18">
        <v>6</v>
      </c>
      <c r="L12" s="18">
        <v>6</v>
      </c>
      <c r="M12" s="18">
        <v>2</v>
      </c>
      <c r="N12" s="18">
        <v>6</v>
      </c>
      <c r="O12" s="18">
        <v>6</v>
      </c>
      <c r="P12" s="18">
        <v>6</v>
      </c>
      <c r="Q12" s="18">
        <v>6</v>
      </c>
      <c r="R12" s="18">
        <v>6</v>
      </c>
      <c r="S12" s="18">
        <v>6</v>
      </c>
      <c r="T12" s="18">
        <v>6</v>
      </c>
      <c r="U12" s="18">
        <v>6</v>
      </c>
      <c r="V12" s="18">
        <v>6</v>
      </c>
      <c r="W12" s="18">
        <v>6</v>
      </c>
      <c r="X12" s="18">
        <v>4</v>
      </c>
      <c r="Y12" s="18">
        <v>6</v>
      </c>
      <c r="Z12" s="18">
        <v>6</v>
      </c>
      <c r="AA12" s="18">
        <v>6</v>
      </c>
    </row>
    <row r="13" spans="2:27" x14ac:dyDescent="0.25">
      <c r="B13" s="78"/>
      <c r="C13" s="79"/>
      <c r="D13" s="3"/>
      <c r="E13" s="3" t="s">
        <v>59</v>
      </c>
      <c r="F13" s="5">
        <v>6</v>
      </c>
      <c r="G13" s="81"/>
      <c r="H13" s="18">
        <v>6</v>
      </c>
      <c r="I13" s="18">
        <v>6</v>
      </c>
      <c r="J13" s="18">
        <v>6</v>
      </c>
      <c r="K13" s="18">
        <v>6</v>
      </c>
      <c r="L13" s="18">
        <v>6</v>
      </c>
      <c r="M13" s="18">
        <v>2</v>
      </c>
      <c r="N13" s="18">
        <v>6</v>
      </c>
      <c r="O13" s="18">
        <v>0</v>
      </c>
      <c r="P13" s="18">
        <v>6</v>
      </c>
      <c r="Q13" s="18">
        <v>6</v>
      </c>
      <c r="R13" s="18">
        <v>6</v>
      </c>
      <c r="S13" s="18">
        <v>6</v>
      </c>
      <c r="T13" s="18">
        <v>6</v>
      </c>
      <c r="U13" s="18">
        <v>6</v>
      </c>
      <c r="V13" s="18">
        <v>6</v>
      </c>
      <c r="W13" s="18">
        <v>6</v>
      </c>
      <c r="X13" s="18">
        <v>4</v>
      </c>
      <c r="Y13" s="18">
        <v>6</v>
      </c>
      <c r="Z13" s="18">
        <v>6</v>
      </c>
      <c r="AA13" s="18">
        <v>6</v>
      </c>
    </row>
    <row r="14" spans="2:27" x14ac:dyDescent="0.25">
      <c r="B14" s="78"/>
      <c r="C14" s="79"/>
      <c r="D14" s="3"/>
      <c r="E14" s="3" t="s">
        <v>60</v>
      </c>
      <c r="F14" s="5">
        <v>6</v>
      </c>
      <c r="G14" s="81"/>
      <c r="H14" s="18">
        <v>6</v>
      </c>
      <c r="I14" s="18">
        <v>6</v>
      </c>
      <c r="J14" s="18">
        <v>6</v>
      </c>
      <c r="K14" s="18">
        <v>6</v>
      </c>
      <c r="L14" s="18">
        <v>6</v>
      </c>
      <c r="M14" s="18">
        <v>2</v>
      </c>
      <c r="N14" s="18">
        <v>6</v>
      </c>
      <c r="O14" s="18">
        <v>6</v>
      </c>
      <c r="P14" s="18">
        <v>6</v>
      </c>
      <c r="Q14" s="18">
        <v>6</v>
      </c>
      <c r="R14" s="18">
        <v>6</v>
      </c>
      <c r="S14" s="18">
        <v>6</v>
      </c>
      <c r="T14" s="18">
        <v>6</v>
      </c>
      <c r="U14" s="18">
        <v>6</v>
      </c>
      <c r="V14" s="18">
        <v>6</v>
      </c>
      <c r="W14" s="18">
        <v>6</v>
      </c>
      <c r="X14" s="18">
        <v>4</v>
      </c>
      <c r="Y14" s="18">
        <v>6</v>
      </c>
      <c r="Z14" s="18">
        <v>6</v>
      </c>
      <c r="AA14" s="18">
        <v>6</v>
      </c>
    </row>
    <row r="15" spans="2:27" x14ac:dyDescent="0.25">
      <c r="B15" s="78"/>
      <c r="C15" s="79"/>
      <c r="D15" s="3" t="s">
        <v>61</v>
      </c>
      <c r="E15" s="3" t="s">
        <v>62</v>
      </c>
      <c r="F15" s="5">
        <v>8</v>
      </c>
      <c r="G15" s="81"/>
      <c r="H15" s="18">
        <v>8</v>
      </c>
      <c r="I15" s="18">
        <v>8</v>
      </c>
      <c r="J15" s="18">
        <v>8</v>
      </c>
      <c r="K15" s="18">
        <v>8</v>
      </c>
      <c r="L15" s="18">
        <v>8</v>
      </c>
      <c r="M15" s="18">
        <v>2</v>
      </c>
      <c r="N15" s="18">
        <v>8</v>
      </c>
      <c r="O15" s="18">
        <v>8</v>
      </c>
      <c r="P15" s="18">
        <v>8</v>
      </c>
      <c r="Q15" s="18">
        <v>8</v>
      </c>
      <c r="R15" s="18">
        <v>8</v>
      </c>
      <c r="S15" s="18">
        <v>8</v>
      </c>
      <c r="T15" s="18">
        <v>8</v>
      </c>
      <c r="U15" s="18">
        <v>8</v>
      </c>
      <c r="V15" s="18">
        <v>8</v>
      </c>
      <c r="W15" s="18">
        <v>8</v>
      </c>
      <c r="X15" s="18">
        <v>4</v>
      </c>
      <c r="Y15" s="18">
        <v>8</v>
      </c>
      <c r="Z15" s="18">
        <v>8</v>
      </c>
      <c r="AA15" s="18">
        <v>8</v>
      </c>
    </row>
    <row r="16" spans="2:27" x14ac:dyDescent="0.25">
      <c r="B16" s="78"/>
      <c r="C16" s="79"/>
      <c r="D16" s="3"/>
      <c r="E16" s="3" t="s">
        <v>63</v>
      </c>
      <c r="F16" s="5">
        <v>8</v>
      </c>
      <c r="G16" s="81"/>
      <c r="H16" s="18">
        <v>8</v>
      </c>
      <c r="I16" s="18">
        <v>8</v>
      </c>
      <c r="J16" s="18">
        <v>8</v>
      </c>
      <c r="K16" s="18">
        <v>8</v>
      </c>
      <c r="L16" s="18">
        <v>8</v>
      </c>
      <c r="M16" s="18">
        <v>2</v>
      </c>
      <c r="N16" s="18">
        <v>8</v>
      </c>
      <c r="O16" s="18">
        <v>8</v>
      </c>
      <c r="P16" s="18">
        <v>8</v>
      </c>
      <c r="Q16" s="18">
        <v>8</v>
      </c>
      <c r="R16" s="18">
        <v>8</v>
      </c>
      <c r="S16" s="18">
        <v>8</v>
      </c>
      <c r="T16" s="18">
        <v>8</v>
      </c>
      <c r="U16" s="18">
        <v>8</v>
      </c>
      <c r="V16" s="18">
        <v>8</v>
      </c>
      <c r="W16" s="18">
        <v>8</v>
      </c>
      <c r="X16" s="18">
        <v>4</v>
      </c>
      <c r="Y16" s="18">
        <v>8</v>
      </c>
      <c r="Z16" s="18">
        <v>8</v>
      </c>
      <c r="AA16" s="18">
        <v>8</v>
      </c>
    </row>
    <row r="17" spans="2:27" x14ac:dyDescent="0.25">
      <c r="B17" s="78"/>
      <c r="C17" s="79"/>
      <c r="D17" s="3"/>
      <c r="E17" s="3" t="s">
        <v>11</v>
      </c>
      <c r="F17" s="5">
        <v>6</v>
      </c>
      <c r="G17" s="81"/>
      <c r="H17" s="18">
        <v>6</v>
      </c>
      <c r="I17" s="18">
        <v>6</v>
      </c>
      <c r="J17" s="18">
        <v>6</v>
      </c>
      <c r="K17" s="18">
        <v>6</v>
      </c>
      <c r="L17" s="18">
        <v>6</v>
      </c>
      <c r="M17" s="18">
        <v>2</v>
      </c>
      <c r="N17" s="18">
        <v>6</v>
      </c>
      <c r="O17" s="18">
        <v>6</v>
      </c>
      <c r="P17" s="18">
        <v>6</v>
      </c>
      <c r="Q17" s="18">
        <v>6</v>
      </c>
      <c r="R17" s="18">
        <v>6</v>
      </c>
      <c r="S17" s="18">
        <v>6</v>
      </c>
      <c r="T17" s="18">
        <v>6</v>
      </c>
      <c r="U17" s="18">
        <v>6</v>
      </c>
      <c r="V17" s="18">
        <v>6</v>
      </c>
      <c r="W17" s="18">
        <v>6</v>
      </c>
      <c r="X17" s="18">
        <v>4</v>
      </c>
      <c r="Y17" s="18">
        <v>6</v>
      </c>
      <c r="Z17" s="18">
        <v>6</v>
      </c>
      <c r="AA17" s="18">
        <v>6</v>
      </c>
    </row>
    <row r="18" spans="2:27" x14ac:dyDescent="0.25">
      <c r="B18" s="78"/>
      <c r="C18" s="79"/>
      <c r="D18" s="3" t="s">
        <v>64</v>
      </c>
      <c r="E18" s="3" t="s">
        <v>65</v>
      </c>
      <c r="F18" s="5">
        <v>8</v>
      </c>
      <c r="G18" s="81"/>
      <c r="H18" s="18">
        <v>8</v>
      </c>
      <c r="I18" s="18">
        <v>8</v>
      </c>
      <c r="J18" s="18">
        <v>8</v>
      </c>
      <c r="K18" s="18">
        <v>8</v>
      </c>
      <c r="L18" s="18">
        <v>8</v>
      </c>
      <c r="M18" s="18">
        <v>0</v>
      </c>
      <c r="N18" s="18">
        <v>8</v>
      </c>
      <c r="O18" s="18">
        <v>8</v>
      </c>
      <c r="P18" s="18">
        <v>8</v>
      </c>
      <c r="Q18" s="18">
        <v>8</v>
      </c>
      <c r="R18" s="18">
        <v>8</v>
      </c>
      <c r="S18" s="18">
        <v>8</v>
      </c>
      <c r="T18" s="18">
        <v>8</v>
      </c>
      <c r="U18" s="18">
        <v>8</v>
      </c>
      <c r="V18" s="18">
        <v>8</v>
      </c>
      <c r="W18" s="18">
        <v>8</v>
      </c>
      <c r="X18" s="18">
        <v>8</v>
      </c>
      <c r="Y18" s="18">
        <v>8</v>
      </c>
      <c r="Z18" s="18">
        <v>8</v>
      </c>
      <c r="AA18" s="18">
        <v>8</v>
      </c>
    </row>
    <row r="19" spans="2:27" x14ac:dyDescent="0.25">
      <c r="B19" s="78"/>
      <c r="C19" s="79"/>
      <c r="D19" s="3"/>
      <c r="E19" s="3" t="s">
        <v>66</v>
      </c>
      <c r="F19" s="5">
        <v>8</v>
      </c>
      <c r="G19" s="81"/>
      <c r="H19" s="18">
        <v>8</v>
      </c>
      <c r="I19" s="18">
        <v>8</v>
      </c>
      <c r="J19" s="18">
        <v>8</v>
      </c>
      <c r="K19" s="18">
        <v>8</v>
      </c>
      <c r="L19" s="18">
        <v>8</v>
      </c>
      <c r="M19" s="18">
        <v>0</v>
      </c>
      <c r="N19" s="18">
        <v>8</v>
      </c>
      <c r="O19" s="18">
        <v>8</v>
      </c>
      <c r="P19" s="18">
        <v>8</v>
      </c>
      <c r="Q19" s="18">
        <v>8</v>
      </c>
      <c r="R19" s="18">
        <v>8</v>
      </c>
      <c r="S19" s="18">
        <v>8</v>
      </c>
      <c r="T19" s="18">
        <v>8</v>
      </c>
      <c r="U19" s="18">
        <v>8</v>
      </c>
      <c r="V19" s="18">
        <v>8</v>
      </c>
      <c r="W19" s="18">
        <v>8</v>
      </c>
      <c r="X19" s="18">
        <v>8</v>
      </c>
      <c r="Y19" s="18">
        <v>8</v>
      </c>
      <c r="Z19" s="18">
        <v>8</v>
      </c>
      <c r="AA19" s="18">
        <v>8</v>
      </c>
    </row>
    <row r="20" spans="2:27" x14ac:dyDescent="0.25">
      <c r="B20" s="78"/>
      <c r="C20" s="79"/>
      <c r="D20" s="3"/>
      <c r="E20" s="6" t="s">
        <v>67</v>
      </c>
      <c r="F20" s="5">
        <v>8</v>
      </c>
      <c r="G20" s="81"/>
      <c r="H20" s="18">
        <v>8</v>
      </c>
      <c r="I20" s="18">
        <v>8</v>
      </c>
      <c r="J20" s="18">
        <v>8</v>
      </c>
      <c r="K20" s="18">
        <v>8</v>
      </c>
      <c r="L20" s="18">
        <v>8</v>
      </c>
      <c r="M20" s="18">
        <v>0</v>
      </c>
      <c r="N20" s="18">
        <v>8</v>
      </c>
      <c r="O20" s="18">
        <v>8</v>
      </c>
      <c r="P20" s="18">
        <v>8</v>
      </c>
      <c r="Q20" s="18">
        <v>8</v>
      </c>
      <c r="R20" s="18">
        <v>8</v>
      </c>
      <c r="S20" s="18">
        <v>8</v>
      </c>
      <c r="T20" s="18">
        <v>8</v>
      </c>
      <c r="U20" s="18">
        <v>8</v>
      </c>
      <c r="V20" s="18">
        <v>8</v>
      </c>
      <c r="W20" s="18">
        <v>7</v>
      </c>
      <c r="X20" s="18">
        <v>8</v>
      </c>
      <c r="Y20" s="18">
        <v>8</v>
      </c>
      <c r="Z20" s="18">
        <v>7</v>
      </c>
      <c r="AA20" s="18">
        <v>7</v>
      </c>
    </row>
    <row r="21" spans="2:27" ht="15.75" thickBot="1" x14ac:dyDescent="0.3">
      <c r="B21" s="78"/>
      <c r="C21" s="79"/>
      <c r="D21" s="6" t="s">
        <v>68</v>
      </c>
      <c r="E21" s="8" t="s">
        <v>53</v>
      </c>
      <c r="F21" s="14">
        <v>4</v>
      </c>
      <c r="G21" s="82"/>
      <c r="H21" s="22">
        <v>4</v>
      </c>
      <c r="I21" s="22">
        <v>4</v>
      </c>
      <c r="J21" s="22">
        <v>4</v>
      </c>
      <c r="K21" s="22">
        <v>4</v>
      </c>
      <c r="L21" s="22">
        <v>4</v>
      </c>
      <c r="M21" s="22">
        <v>4</v>
      </c>
      <c r="N21" s="22">
        <v>4</v>
      </c>
      <c r="O21" s="22">
        <v>4</v>
      </c>
      <c r="P21" s="22">
        <v>4</v>
      </c>
      <c r="Q21" s="22">
        <v>3</v>
      </c>
      <c r="R21" s="22">
        <v>4</v>
      </c>
      <c r="S21" s="22">
        <v>4</v>
      </c>
      <c r="T21" s="22">
        <v>2</v>
      </c>
      <c r="U21" s="22">
        <v>3</v>
      </c>
      <c r="V21" s="22">
        <v>3</v>
      </c>
      <c r="W21" s="22">
        <v>4</v>
      </c>
      <c r="X21" s="22">
        <v>4</v>
      </c>
      <c r="Y21" s="22">
        <v>3</v>
      </c>
      <c r="Z21" s="22">
        <v>4</v>
      </c>
      <c r="AA21" s="22">
        <v>4</v>
      </c>
    </row>
    <row r="22" spans="2:27" x14ac:dyDescent="0.25">
      <c r="B22" s="78"/>
      <c r="C22" s="66" t="s">
        <v>69</v>
      </c>
      <c r="D22" s="9" t="s">
        <v>70</v>
      </c>
      <c r="E22" s="10" t="s">
        <v>53</v>
      </c>
      <c r="F22" s="25">
        <v>2</v>
      </c>
      <c r="G22" s="80">
        <f>SUM(F22:F55)</f>
        <v>100</v>
      </c>
      <c r="H22" s="21">
        <v>2</v>
      </c>
      <c r="I22" s="21">
        <v>2</v>
      </c>
      <c r="J22" s="21">
        <v>2</v>
      </c>
      <c r="K22" s="21">
        <v>2</v>
      </c>
      <c r="L22" s="21">
        <v>2</v>
      </c>
      <c r="M22" s="21">
        <v>2</v>
      </c>
      <c r="N22" s="21">
        <v>2</v>
      </c>
      <c r="O22" s="21">
        <v>2</v>
      </c>
      <c r="P22" s="21">
        <v>2</v>
      </c>
      <c r="Q22" s="21">
        <v>2</v>
      </c>
      <c r="R22" s="21">
        <v>2</v>
      </c>
      <c r="S22" s="21">
        <v>2</v>
      </c>
      <c r="T22" s="21">
        <v>2</v>
      </c>
      <c r="U22" s="21">
        <v>2</v>
      </c>
      <c r="V22" s="21">
        <v>2</v>
      </c>
      <c r="W22" s="21">
        <v>2</v>
      </c>
      <c r="X22" s="21">
        <v>2</v>
      </c>
      <c r="Y22" s="21">
        <v>2</v>
      </c>
      <c r="Z22" s="21">
        <v>2</v>
      </c>
      <c r="AA22" s="21">
        <v>2</v>
      </c>
    </row>
    <row r="23" spans="2:27" x14ac:dyDescent="0.25">
      <c r="B23" s="78"/>
      <c r="C23" s="67"/>
      <c r="D23" s="3" t="s">
        <v>71</v>
      </c>
      <c r="E23" s="3" t="s">
        <v>1</v>
      </c>
      <c r="F23" s="26">
        <v>2</v>
      </c>
      <c r="G23" s="81"/>
      <c r="H23" s="18">
        <v>2</v>
      </c>
      <c r="I23" s="18">
        <v>2</v>
      </c>
      <c r="J23" s="18">
        <v>2</v>
      </c>
      <c r="K23" s="18">
        <v>2</v>
      </c>
      <c r="L23" s="18">
        <v>2</v>
      </c>
      <c r="M23" s="18">
        <v>2</v>
      </c>
      <c r="N23" s="18">
        <v>2</v>
      </c>
      <c r="O23" s="18">
        <v>2</v>
      </c>
      <c r="P23" s="18">
        <v>2</v>
      </c>
      <c r="Q23" s="18">
        <v>2</v>
      </c>
      <c r="R23" s="18">
        <v>2</v>
      </c>
      <c r="S23" s="18">
        <v>2</v>
      </c>
      <c r="T23" s="18">
        <v>2</v>
      </c>
      <c r="U23" s="18">
        <v>2</v>
      </c>
      <c r="V23" s="18">
        <v>2</v>
      </c>
      <c r="W23" s="18">
        <v>2</v>
      </c>
      <c r="X23" s="18">
        <v>2</v>
      </c>
      <c r="Y23" s="18">
        <v>2</v>
      </c>
      <c r="Z23" s="18">
        <v>2</v>
      </c>
      <c r="AA23" s="18">
        <v>2</v>
      </c>
    </row>
    <row r="24" spans="2:27" x14ac:dyDescent="0.25">
      <c r="B24" s="78"/>
      <c r="C24" s="67"/>
      <c r="D24" s="3"/>
      <c r="E24" s="3" t="s">
        <v>2</v>
      </c>
      <c r="F24" s="26">
        <v>2</v>
      </c>
      <c r="G24" s="81"/>
      <c r="H24" s="18">
        <v>2</v>
      </c>
      <c r="I24" s="18">
        <v>2</v>
      </c>
      <c r="J24" s="18">
        <v>2</v>
      </c>
      <c r="K24" s="18">
        <v>2</v>
      </c>
      <c r="L24" s="18">
        <v>2</v>
      </c>
      <c r="M24" s="18">
        <v>2</v>
      </c>
      <c r="N24" s="18">
        <v>2</v>
      </c>
      <c r="O24" s="18">
        <v>2</v>
      </c>
      <c r="P24" s="18">
        <v>2</v>
      </c>
      <c r="Q24" s="18">
        <v>2</v>
      </c>
      <c r="R24" s="18">
        <v>2</v>
      </c>
      <c r="S24" s="18">
        <v>2</v>
      </c>
      <c r="T24" s="18">
        <v>2</v>
      </c>
      <c r="U24" s="18">
        <v>2</v>
      </c>
      <c r="V24" s="18">
        <v>2</v>
      </c>
      <c r="W24" s="18">
        <v>2</v>
      </c>
      <c r="X24" s="18">
        <v>2</v>
      </c>
      <c r="Y24" s="18">
        <v>2</v>
      </c>
      <c r="Z24" s="18">
        <v>2</v>
      </c>
      <c r="AA24" s="18">
        <v>2</v>
      </c>
    </row>
    <row r="25" spans="2:27" x14ac:dyDescent="0.25">
      <c r="B25" s="78"/>
      <c r="C25" s="67"/>
      <c r="D25" s="3"/>
      <c r="E25" s="6" t="s">
        <v>3</v>
      </c>
      <c r="F25" s="26">
        <v>2</v>
      </c>
      <c r="G25" s="81"/>
      <c r="H25" s="18">
        <v>2</v>
      </c>
      <c r="I25" s="18">
        <v>2</v>
      </c>
      <c r="J25" s="18">
        <v>2</v>
      </c>
      <c r="K25" s="18">
        <v>2</v>
      </c>
      <c r="L25" s="18">
        <v>2</v>
      </c>
      <c r="M25" s="18">
        <v>2</v>
      </c>
      <c r="N25" s="18">
        <v>2</v>
      </c>
      <c r="O25" s="18">
        <v>2</v>
      </c>
      <c r="P25" s="18">
        <v>2</v>
      </c>
      <c r="Q25" s="18">
        <v>2</v>
      </c>
      <c r="R25" s="18">
        <v>2</v>
      </c>
      <c r="S25" s="18">
        <v>2</v>
      </c>
      <c r="T25" s="18">
        <v>2</v>
      </c>
      <c r="U25" s="18">
        <v>2</v>
      </c>
      <c r="V25" s="18">
        <v>2</v>
      </c>
      <c r="W25" s="18">
        <v>2</v>
      </c>
      <c r="X25" s="18">
        <v>2</v>
      </c>
      <c r="Y25" s="18">
        <v>2</v>
      </c>
      <c r="Z25" s="18">
        <v>2</v>
      </c>
      <c r="AA25" s="18">
        <v>2</v>
      </c>
    </row>
    <row r="26" spans="2:27" x14ac:dyDescent="0.25">
      <c r="B26" s="78"/>
      <c r="C26" s="67"/>
      <c r="D26" s="5" t="s">
        <v>10</v>
      </c>
      <c r="E26" s="7" t="s">
        <v>53</v>
      </c>
      <c r="F26" s="27">
        <v>2</v>
      </c>
      <c r="G26" s="81"/>
      <c r="H26" s="18">
        <v>0</v>
      </c>
      <c r="I26" s="18">
        <v>2</v>
      </c>
      <c r="J26" s="18">
        <v>0</v>
      </c>
      <c r="K26" s="18">
        <v>0</v>
      </c>
      <c r="L26" s="18">
        <v>2</v>
      </c>
      <c r="M26" s="18">
        <v>2</v>
      </c>
      <c r="N26" s="18">
        <v>0</v>
      </c>
      <c r="O26" s="18">
        <v>0</v>
      </c>
      <c r="P26" s="18">
        <v>2</v>
      </c>
      <c r="Q26" s="18">
        <v>1</v>
      </c>
      <c r="R26" s="18">
        <v>2</v>
      </c>
      <c r="S26" s="18">
        <v>2</v>
      </c>
      <c r="T26" s="18">
        <v>0</v>
      </c>
      <c r="U26" s="18">
        <v>0</v>
      </c>
      <c r="V26" s="18">
        <v>0</v>
      </c>
      <c r="W26" s="18">
        <v>0</v>
      </c>
      <c r="X26" s="18">
        <v>1</v>
      </c>
      <c r="Y26" s="18">
        <v>0</v>
      </c>
      <c r="Z26" s="18">
        <v>2</v>
      </c>
      <c r="AA26" s="18">
        <v>2</v>
      </c>
    </row>
    <row r="27" spans="2:27" x14ac:dyDescent="0.25">
      <c r="B27" s="78"/>
      <c r="C27" s="67"/>
      <c r="D27" s="3" t="s">
        <v>72</v>
      </c>
      <c r="E27" s="4" t="s">
        <v>73</v>
      </c>
      <c r="F27" s="26">
        <v>2</v>
      </c>
      <c r="G27" s="81"/>
      <c r="H27" s="18">
        <v>2</v>
      </c>
      <c r="I27" s="18">
        <v>2</v>
      </c>
      <c r="J27" s="18">
        <v>2</v>
      </c>
      <c r="K27" s="18">
        <v>2</v>
      </c>
      <c r="L27" s="18">
        <v>2</v>
      </c>
      <c r="M27" s="18">
        <v>2</v>
      </c>
      <c r="N27" s="18">
        <v>2</v>
      </c>
      <c r="O27" s="18">
        <v>2</v>
      </c>
      <c r="P27" s="18">
        <v>2</v>
      </c>
      <c r="Q27" s="18">
        <v>2</v>
      </c>
      <c r="R27" s="18">
        <v>2</v>
      </c>
      <c r="S27" s="18">
        <v>2</v>
      </c>
      <c r="T27" s="18">
        <v>2</v>
      </c>
      <c r="U27" s="18">
        <v>0</v>
      </c>
      <c r="V27" s="18">
        <v>2</v>
      </c>
      <c r="W27" s="18">
        <v>0</v>
      </c>
      <c r="X27" s="18">
        <v>0</v>
      </c>
      <c r="Y27" s="18">
        <v>0</v>
      </c>
      <c r="Z27" s="18">
        <v>2</v>
      </c>
      <c r="AA27" s="18">
        <v>2</v>
      </c>
    </row>
    <row r="28" spans="2:27" x14ac:dyDescent="0.25">
      <c r="B28" s="78"/>
      <c r="C28" s="67"/>
      <c r="D28" s="3"/>
      <c r="E28" s="3" t="s">
        <v>74</v>
      </c>
      <c r="F28" s="26">
        <v>4</v>
      </c>
      <c r="G28" s="81"/>
      <c r="H28" s="18">
        <v>4</v>
      </c>
      <c r="I28" s="18">
        <v>4</v>
      </c>
      <c r="J28" s="18">
        <v>3</v>
      </c>
      <c r="K28" s="18">
        <v>2</v>
      </c>
      <c r="L28" s="18">
        <v>3</v>
      </c>
      <c r="M28" s="18">
        <v>4</v>
      </c>
      <c r="N28" s="18">
        <v>1</v>
      </c>
      <c r="O28" s="18">
        <v>4</v>
      </c>
      <c r="P28" s="18">
        <v>4</v>
      </c>
      <c r="Q28" s="18">
        <v>4</v>
      </c>
      <c r="R28" s="18">
        <v>4</v>
      </c>
      <c r="S28" s="18">
        <v>2</v>
      </c>
      <c r="T28" s="18">
        <v>4</v>
      </c>
      <c r="U28" s="18">
        <v>0</v>
      </c>
      <c r="V28" s="18">
        <v>4</v>
      </c>
      <c r="W28" s="18">
        <v>0</v>
      </c>
      <c r="X28" s="18">
        <v>0</v>
      </c>
      <c r="Y28" s="18">
        <v>0</v>
      </c>
      <c r="Z28" s="18">
        <v>2</v>
      </c>
      <c r="AA28" s="18">
        <v>4</v>
      </c>
    </row>
    <row r="29" spans="2:27" x14ac:dyDescent="0.25">
      <c r="B29" s="78"/>
      <c r="C29" s="67"/>
      <c r="D29" s="3"/>
      <c r="E29" s="3" t="s">
        <v>75</v>
      </c>
      <c r="F29" s="26">
        <v>4</v>
      </c>
      <c r="G29" s="81"/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4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</row>
    <row r="30" spans="2:27" x14ac:dyDescent="0.25">
      <c r="B30" s="78"/>
      <c r="C30" s="67"/>
      <c r="D30" s="3" t="s">
        <v>76</v>
      </c>
      <c r="E30" s="3" t="s">
        <v>73</v>
      </c>
      <c r="F30" s="26">
        <v>2</v>
      </c>
      <c r="G30" s="81"/>
      <c r="H30" s="18">
        <v>2</v>
      </c>
      <c r="I30" s="18">
        <v>2</v>
      </c>
      <c r="J30" s="18">
        <v>2</v>
      </c>
      <c r="K30" s="18">
        <v>2</v>
      </c>
      <c r="L30" s="18">
        <v>2</v>
      </c>
      <c r="M30" s="18">
        <v>2</v>
      </c>
      <c r="N30" s="18">
        <v>2</v>
      </c>
      <c r="O30" s="18">
        <v>2</v>
      </c>
      <c r="P30" s="18">
        <v>2</v>
      </c>
      <c r="Q30" s="18">
        <v>2</v>
      </c>
      <c r="R30" s="18">
        <v>2</v>
      </c>
      <c r="S30" s="18">
        <v>2</v>
      </c>
      <c r="T30" s="18">
        <v>2</v>
      </c>
      <c r="U30" s="18">
        <v>2</v>
      </c>
      <c r="V30" s="18">
        <v>2</v>
      </c>
      <c r="W30" s="18">
        <v>2</v>
      </c>
      <c r="X30" s="18">
        <v>2</v>
      </c>
      <c r="Y30" s="18">
        <v>0</v>
      </c>
      <c r="Z30" s="18">
        <v>2</v>
      </c>
      <c r="AA30" s="18">
        <v>2</v>
      </c>
    </row>
    <row r="31" spans="2:27" x14ac:dyDescent="0.25">
      <c r="B31" s="78"/>
      <c r="C31" s="67"/>
      <c r="D31" s="3"/>
      <c r="E31" s="3" t="s">
        <v>77</v>
      </c>
      <c r="F31" s="26">
        <v>4</v>
      </c>
      <c r="G31" s="81"/>
      <c r="H31" s="18">
        <v>4</v>
      </c>
      <c r="I31" s="18">
        <v>4</v>
      </c>
      <c r="J31" s="18">
        <v>4</v>
      </c>
      <c r="K31" s="18">
        <v>4</v>
      </c>
      <c r="L31" s="18">
        <v>4</v>
      </c>
      <c r="M31" s="18">
        <v>4</v>
      </c>
      <c r="N31" s="18">
        <v>0</v>
      </c>
      <c r="O31" s="18">
        <v>4</v>
      </c>
      <c r="P31" s="18">
        <v>4</v>
      </c>
      <c r="Q31" s="18">
        <v>4</v>
      </c>
      <c r="R31" s="18">
        <v>4</v>
      </c>
      <c r="S31" s="18">
        <v>4</v>
      </c>
      <c r="T31" s="18">
        <v>4</v>
      </c>
      <c r="U31" s="18">
        <v>4</v>
      </c>
      <c r="V31" s="18">
        <v>4</v>
      </c>
      <c r="W31" s="18">
        <v>4</v>
      </c>
      <c r="X31" s="18">
        <v>4</v>
      </c>
      <c r="Y31" s="18">
        <v>0</v>
      </c>
      <c r="Z31" s="18">
        <v>4</v>
      </c>
      <c r="AA31" s="18">
        <v>4</v>
      </c>
    </row>
    <row r="32" spans="2:27" x14ac:dyDescent="0.25">
      <c r="B32" s="78"/>
      <c r="C32" s="67"/>
      <c r="D32" s="3" t="s">
        <v>78</v>
      </c>
      <c r="E32" s="3" t="s">
        <v>73</v>
      </c>
      <c r="F32" s="26">
        <v>2</v>
      </c>
      <c r="G32" s="81"/>
      <c r="H32" s="18">
        <v>2</v>
      </c>
      <c r="I32" s="18">
        <v>2</v>
      </c>
      <c r="J32" s="18">
        <v>2</v>
      </c>
      <c r="K32" s="18">
        <v>2</v>
      </c>
      <c r="L32" s="18">
        <v>2</v>
      </c>
      <c r="M32" s="18">
        <v>2</v>
      </c>
      <c r="N32" s="18">
        <v>2</v>
      </c>
      <c r="O32" s="18">
        <v>2</v>
      </c>
      <c r="P32" s="18">
        <v>2</v>
      </c>
      <c r="Q32" s="18">
        <v>2</v>
      </c>
      <c r="R32" s="18">
        <v>2</v>
      </c>
      <c r="S32" s="18">
        <v>2</v>
      </c>
      <c r="T32" s="18">
        <v>2</v>
      </c>
      <c r="U32" s="18">
        <v>2</v>
      </c>
      <c r="V32" s="18">
        <v>2</v>
      </c>
      <c r="W32" s="18">
        <v>2</v>
      </c>
      <c r="X32" s="18">
        <v>2</v>
      </c>
      <c r="Y32" s="18">
        <v>0</v>
      </c>
      <c r="Z32" s="18">
        <v>2</v>
      </c>
      <c r="AA32" s="18">
        <v>2</v>
      </c>
    </row>
    <row r="33" spans="2:27" x14ac:dyDescent="0.25">
      <c r="B33" s="78"/>
      <c r="C33" s="67"/>
      <c r="D33" s="3"/>
      <c r="E33" s="3" t="s">
        <v>79</v>
      </c>
      <c r="F33" s="26">
        <v>4</v>
      </c>
      <c r="G33" s="81"/>
      <c r="H33" s="18">
        <v>4</v>
      </c>
      <c r="I33" s="18">
        <v>4</v>
      </c>
      <c r="J33" s="18">
        <v>4</v>
      </c>
      <c r="K33" s="18">
        <v>2</v>
      </c>
      <c r="L33" s="18">
        <v>4</v>
      </c>
      <c r="M33" s="18">
        <v>2</v>
      </c>
      <c r="N33" s="18">
        <v>2</v>
      </c>
      <c r="O33" s="18">
        <v>4</v>
      </c>
      <c r="P33" s="18">
        <v>4</v>
      </c>
      <c r="Q33" s="18">
        <v>0</v>
      </c>
      <c r="R33" s="18">
        <v>2</v>
      </c>
      <c r="S33" s="18">
        <v>4</v>
      </c>
      <c r="T33" s="18">
        <v>4</v>
      </c>
      <c r="U33" s="18">
        <v>2</v>
      </c>
      <c r="V33" s="18">
        <v>2</v>
      </c>
      <c r="W33" s="18">
        <v>0</v>
      </c>
      <c r="X33" s="18">
        <v>2</v>
      </c>
      <c r="Y33" s="18">
        <v>0</v>
      </c>
      <c r="Z33" s="18">
        <v>4</v>
      </c>
      <c r="AA33" s="18">
        <v>2</v>
      </c>
    </row>
    <row r="34" spans="2:27" x14ac:dyDescent="0.25">
      <c r="B34" s="78"/>
      <c r="C34" s="67"/>
      <c r="D34" s="3"/>
      <c r="E34" s="3" t="s">
        <v>80</v>
      </c>
      <c r="F34" s="26">
        <v>4</v>
      </c>
      <c r="G34" s="81"/>
      <c r="H34" s="18">
        <v>4</v>
      </c>
      <c r="I34" s="18">
        <v>4</v>
      </c>
      <c r="J34" s="18">
        <v>4</v>
      </c>
      <c r="K34" s="18">
        <v>2</v>
      </c>
      <c r="L34" s="18">
        <v>4</v>
      </c>
      <c r="M34" s="18">
        <v>2</v>
      </c>
      <c r="N34" s="18">
        <v>2</v>
      </c>
      <c r="O34" s="18">
        <v>4</v>
      </c>
      <c r="P34" s="18">
        <v>4</v>
      </c>
      <c r="Q34" s="18">
        <v>0</v>
      </c>
      <c r="R34" s="18">
        <v>2</v>
      </c>
      <c r="S34" s="18">
        <v>4</v>
      </c>
      <c r="T34" s="18">
        <v>4</v>
      </c>
      <c r="U34" s="18">
        <v>2</v>
      </c>
      <c r="V34" s="18">
        <v>2</v>
      </c>
      <c r="W34" s="18">
        <v>0</v>
      </c>
      <c r="X34" s="18">
        <v>2</v>
      </c>
      <c r="Y34" s="18">
        <v>0</v>
      </c>
      <c r="Z34" s="18">
        <v>4</v>
      </c>
      <c r="AA34" s="18">
        <v>2</v>
      </c>
    </row>
    <row r="35" spans="2:27" x14ac:dyDescent="0.25">
      <c r="B35" s="78"/>
      <c r="C35" s="67"/>
      <c r="D35" s="3" t="s">
        <v>81</v>
      </c>
      <c r="E35" s="3" t="s">
        <v>73</v>
      </c>
      <c r="F35" s="26">
        <v>2</v>
      </c>
      <c r="G35" s="81"/>
      <c r="H35" s="18">
        <v>2</v>
      </c>
      <c r="I35" s="18">
        <v>2</v>
      </c>
      <c r="J35" s="18">
        <v>2</v>
      </c>
      <c r="K35" s="18">
        <v>2</v>
      </c>
      <c r="L35" s="18">
        <v>2</v>
      </c>
      <c r="M35" s="18">
        <v>2</v>
      </c>
      <c r="N35" s="18">
        <v>2</v>
      </c>
      <c r="O35" s="18">
        <v>2</v>
      </c>
      <c r="P35" s="18">
        <v>2</v>
      </c>
      <c r="Q35" s="18">
        <v>2</v>
      </c>
      <c r="R35" s="18">
        <v>2</v>
      </c>
      <c r="S35" s="18">
        <v>2</v>
      </c>
      <c r="T35" s="18">
        <v>2</v>
      </c>
      <c r="U35" s="18">
        <v>2</v>
      </c>
      <c r="V35" s="18">
        <v>2</v>
      </c>
      <c r="W35" s="18">
        <v>2</v>
      </c>
      <c r="X35" s="18">
        <v>2</v>
      </c>
      <c r="Y35" s="18">
        <v>0</v>
      </c>
      <c r="Z35" s="18">
        <v>2</v>
      </c>
      <c r="AA35" s="18">
        <v>2</v>
      </c>
    </row>
    <row r="36" spans="2:27" x14ac:dyDescent="0.25">
      <c r="B36" s="78"/>
      <c r="C36" s="67"/>
      <c r="D36" s="3" t="s">
        <v>82</v>
      </c>
      <c r="E36" s="3" t="s">
        <v>73</v>
      </c>
      <c r="F36" s="26">
        <v>2</v>
      </c>
      <c r="G36" s="81"/>
      <c r="H36" s="18">
        <v>2</v>
      </c>
      <c r="I36" s="18">
        <v>2</v>
      </c>
      <c r="J36" s="18">
        <v>2</v>
      </c>
      <c r="K36" s="18">
        <v>2</v>
      </c>
      <c r="L36" s="18">
        <v>2</v>
      </c>
      <c r="M36" s="18">
        <v>2</v>
      </c>
      <c r="N36" s="18">
        <v>2</v>
      </c>
      <c r="O36" s="18">
        <v>2</v>
      </c>
      <c r="P36" s="18">
        <v>2</v>
      </c>
      <c r="Q36" s="18">
        <v>2</v>
      </c>
      <c r="R36" s="18">
        <v>2</v>
      </c>
      <c r="S36" s="18">
        <v>2</v>
      </c>
      <c r="T36" s="18">
        <v>2</v>
      </c>
      <c r="U36" s="18">
        <v>2</v>
      </c>
      <c r="V36" s="18">
        <v>2</v>
      </c>
      <c r="W36" s="18">
        <v>0</v>
      </c>
      <c r="X36" s="18">
        <v>2</v>
      </c>
      <c r="Y36" s="18">
        <v>0</v>
      </c>
      <c r="Z36" s="18">
        <v>2</v>
      </c>
      <c r="AA36" s="18">
        <v>2</v>
      </c>
    </row>
    <row r="37" spans="2:27" x14ac:dyDescent="0.25">
      <c r="B37" s="78"/>
      <c r="C37" s="67"/>
      <c r="D37" s="3" t="s">
        <v>83</v>
      </c>
      <c r="E37" s="3" t="s">
        <v>73</v>
      </c>
      <c r="F37" s="26">
        <v>2</v>
      </c>
      <c r="G37" s="81"/>
      <c r="H37" s="18">
        <v>2</v>
      </c>
      <c r="I37" s="18">
        <v>0</v>
      </c>
      <c r="J37" s="18">
        <v>2</v>
      </c>
      <c r="K37" s="18">
        <v>2</v>
      </c>
      <c r="L37" s="18">
        <v>2</v>
      </c>
      <c r="M37" s="18">
        <v>2</v>
      </c>
      <c r="N37" s="18">
        <v>2</v>
      </c>
      <c r="O37" s="18">
        <v>2</v>
      </c>
      <c r="P37" s="18">
        <v>2</v>
      </c>
      <c r="Q37" s="18">
        <v>0</v>
      </c>
      <c r="R37" s="18">
        <v>2</v>
      </c>
      <c r="S37" s="18">
        <v>2</v>
      </c>
      <c r="T37" s="18">
        <v>2</v>
      </c>
      <c r="U37" s="18">
        <v>2</v>
      </c>
      <c r="V37" s="18">
        <v>2</v>
      </c>
      <c r="W37" s="18">
        <v>2</v>
      </c>
      <c r="X37" s="18">
        <v>2</v>
      </c>
      <c r="Y37" s="18">
        <v>0</v>
      </c>
      <c r="Z37" s="18">
        <v>2</v>
      </c>
      <c r="AA37" s="18">
        <v>2</v>
      </c>
    </row>
    <row r="38" spans="2:27" x14ac:dyDescent="0.25">
      <c r="B38" s="78"/>
      <c r="C38" s="67"/>
      <c r="D38" s="3"/>
      <c r="E38" s="3" t="s">
        <v>84</v>
      </c>
      <c r="F38" s="26">
        <v>4</v>
      </c>
      <c r="G38" s="81"/>
      <c r="H38" s="18">
        <v>4</v>
      </c>
      <c r="I38" s="18">
        <v>0</v>
      </c>
      <c r="J38" s="18">
        <v>0</v>
      </c>
      <c r="K38" s="18">
        <v>4</v>
      </c>
      <c r="L38" s="18">
        <v>4</v>
      </c>
      <c r="M38" s="18">
        <v>4</v>
      </c>
      <c r="N38" s="18">
        <v>4</v>
      </c>
      <c r="O38" s="18">
        <v>4</v>
      </c>
      <c r="P38" s="18">
        <v>4</v>
      </c>
      <c r="Q38" s="18">
        <v>0</v>
      </c>
      <c r="R38" s="18">
        <v>4</v>
      </c>
      <c r="S38" s="18">
        <v>4</v>
      </c>
      <c r="T38" s="18">
        <v>0</v>
      </c>
      <c r="U38" s="18">
        <v>0</v>
      </c>
      <c r="V38" s="18">
        <v>4</v>
      </c>
      <c r="W38" s="18">
        <v>0</v>
      </c>
      <c r="X38" s="18">
        <v>4</v>
      </c>
      <c r="Y38" s="18">
        <v>0</v>
      </c>
      <c r="Z38" s="18">
        <v>2</v>
      </c>
      <c r="AA38" s="18">
        <v>0</v>
      </c>
    </row>
    <row r="39" spans="2:27" x14ac:dyDescent="0.25">
      <c r="B39" s="78"/>
      <c r="C39" s="67"/>
      <c r="D39" s="3" t="s">
        <v>85</v>
      </c>
      <c r="E39" s="3" t="s">
        <v>86</v>
      </c>
      <c r="F39" s="26">
        <v>3</v>
      </c>
      <c r="G39" s="81"/>
      <c r="H39" s="18">
        <v>0</v>
      </c>
      <c r="I39" s="18">
        <v>1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3</v>
      </c>
      <c r="Q39" s="18">
        <v>0</v>
      </c>
      <c r="R39" s="18">
        <v>1</v>
      </c>
      <c r="S39" s="18">
        <v>3</v>
      </c>
      <c r="T39" s="18">
        <v>1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3</v>
      </c>
      <c r="AA39" s="18">
        <v>1</v>
      </c>
    </row>
    <row r="40" spans="2:27" x14ac:dyDescent="0.25">
      <c r="B40" s="78"/>
      <c r="C40" s="67"/>
      <c r="D40" s="3"/>
      <c r="E40" s="3" t="s">
        <v>87</v>
      </c>
      <c r="F40" s="26">
        <v>3</v>
      </c>
      <c r="G40" s="81"/>
      <c r="H40" s="18">
        <v>0</v>
      </c>
      <c r="I40" s="18">
        <v>1</v>
      </c>
      <c r="J40" s="18">
        <v>0</v>
      </c>
      <c r="K40" s="18">
        <v>0</v>
      </c>
      <c r="L40" s="18">
        <v>3</v>
      </c>
      <c r="M40" s="18">
        <v>3</v>
      </c>
      <c r="N40" s="18">
        <v>3</v>
      </c>
      <c r="O40" s="18">
        <v>3</v>
      </c>
      <c r="P40" s="18">
        <v>3</v>
      </c>
      <c r="Q40" s="18">
        <v>3</v>
      </c>
      <c r="R40" s="18">
        <v>3</v>
      </c>
      <c r="S40" s="18">
        <v>3</v>
      </c>
      <c r="T40" s="18">
        <v>1</v>
      </c>
      <c r="U40" s="18">
        <v>0</v>
      </c>
      <c r="V40" s="18">
        <v>1</v>
      </c>
      <c r="W40" s="18">
        <v>0</v>
      </c>
      <c r="X40" s="18">
        <v>3</v>
      </c>
      <c r="Y40" s="18">
        <v>0</v>
      </c>
      <c r="Z40" s="18">
        <v>3</v>
      </c>
      <c r="AA40" s="18">
        <v>1</v>
      </c>
    </row>
    <row r="41" spans="2:27" x14ac:dyDescent="0.25">
      <c r="B41" s="78"/>
      <c r="C41" s="67"/>
      <c r="D41" s="3" t="s">
        <v>88</v>
      </c>
      <c r="E41" s="3" t="s">
        <v>89</v>
      </c>
      <c r="F41" s="26">
        <v>2</v>
      </c>
      <c r="G41" s="81"/>
      <c r="H41" s="18">
        <v>1</v>
      </c>
      <c r="I41" s="18">
        <v>1</v>
      </c>
      <c r="J41" s="18">
        <v>1</v>
      </c>
      <c r="K41" s="18">
        <v>1</v>
      </c>
      <c r="L41" s="18">
        <v>1</v>
      </c>
      <c r="M41" s="18">
        <v>1</v>
      </c>
      <c r="N41" s="18">
        <v>2</v>
      </c>
      <c r="O41" s="18">
        <v>2</v>
      </c>
      <c r="P41" s="18">
        <v>2</v>
      </c>
      <c r="Q41" s="18">
        <v>1</v>
      </c>
      <c r="R41" s="18">
        <v>2</v>
      </c>
      <c r="S41" s="18">
        <v>2</v>
      </c>
      <c r="T41" s="18">
        <v>2</v>
      </c>
      <c r="U41" s="18">
        <v>1</v>
      </c>
      <c r="V41" s="18">
        <v>1</v>
      </c>
      <c r="W41" s="18">
        <v>1</v>
      </c>
      <c r="X41" s="18">
        <v>1</v>
      </c>
      <c r="Y41" s="18">
        <v>0</v>
      </c>
      <c r="Z41" s="18">
        <v>2</v>
      </c>
      <c r="AA41" s="18">
        <v>1</v>
      </c>
    </row>
    <row r="42" spans="2:27" x14ac:dyDescent="0.25">
      <c r="B42" s="78"/>
      <c r="C42" s="67"/>
      <c r="D42" s="3"/>
      <c r="E42" s="3" t="s">
        <v>90</v>
      </c>
      <c r="F42" s="26">
        <v>2</v>
      </c>
      <c r="G42" s="81"/>
      <c r="H42" s="18">
        <v>1</v>
      </c>
      <c r="I42" s="18">
        <v>1</v>
      </c>
      <c r="J42" s="18">
        <v>1</v>
      </c>
      <c r="K42" s="18">
        <v>1</v>
      </c>
      <c r="L42" s="18">
        <v>1</v>
      </c>
      <c r="M42" s="18">
        <v>1</v>
      </c>
      <c r="N42" s="18">
        <v>2</v>
      </c>
      <c r="O42" s="18">
        <v>2</v>
      </c>
      <c r="P42" s="18">
        <v>2</v>
      </c>
      <c r="Q42" s="18">
        <v>1</v>
      </c>
      <c r="R42" s="18">
        <v>2</v>
      </c>
      <c r="S42" s="18">
        <v>2</v>
      </c>
      <c r="T42" s="18">
        <v>2</v>
      </c>
      <c r="U42" s="18">
        <v>1</v>
      </c>
      <c r="V42" s="18">
        <v>1</v>
      </c>
      <c r="W42" s="18">
        <v>1</v>
      </c>
      <c r="X42" s="18">
        <v>1</v>
      </c>
      <c r="Y42" s="18">
        <v>0</v>
      </c>
      <c r="Z42" s="18">
        <v>2</v>
      </c>
      <c r="AA42" s="18">
        <v>1</v>
      </c>
    </row>
    <row r="43" spans="2:27" x14ac:dyDescent="0.25">
      <c r="B43" s="78"/>
      <c r="C43" s="67"/>
      <c r="D43" s="3" t="s">
        <v>91</v>
      </c>
      <c r="E43" s="3" t="s">
        <v>73</v>
      </c>
      <c r="F43" s="26">
        <v>2</v>
      </c>
      <c r="G43" s="81"/>
      <c r="H43" s="18">
        <v>2</v>
      </c>
      <c r="I43" s="18">
        <v>2</v>
      </c>
      <c r="J43" s="18">
        <v>2</v>
      </c>
      <c r="K43" s="18">
        <v>2</v>
      </c>
      <c r="L43" s="18">
        <v>2</v>
      </c>
      <c r="M43" s="18">
        <v>2</v>
      </c>
      <c r="N43" s="18">
        <v>2</v>
      </c>
      <c r="O43" s="18">
        <v>2</v>
      </c>
      <c r="P43" s="18">
        <v>2</v>
      </c>
      <c r="Q43" s="18">
        <v>2</v>
      </c>
      <c r="R43" s="18">
        <v>2</v>
      </c>
      <c r="S43" s="18">
        <v>2</v>
      </c>
      <c r="T43" s="18">
        <v>2</v>
      </c>
      <c r="U43" s="18">
        <v>2</v>
      </c>
      <c r="V43" s="18">
        <v>2</v>
      </c>
      <c r="W43" s="18">
        <v>2</v>
      </c>
      <c r="X43" s="18">
        <v>1</v>
      </c>
      <c r="Y43" s="18">
        <v>0</v>
      </c>
      <c r="Z43" s="18">
        <v>2</v>
      </c>
      <c r="AA43" s="18">
        <v>2</v>
      </c>
    </row>
    <row r="44" spans="2:27" x14ac:dyDescent="0.25">
      <c r="B44" s="78"/>
      <c r="C44" s="67"/>
      <c r="D44" s="3"/>
      <c r="E44" s="3" t="s">
        <v>92</v>
      </c>
      <c r="F44" s="26">
        <v>5</v>
      </c>
      <c r="G44" s="81"/>
      <c r="H44" s="18">
        <v>0</v>
      </c>
      <c r="I44" s="18">
        <v>5</v>
      </c>
      <c r="J44" s="18">
        <v>0</v>
      </c>
      <c r="K44" s="18">
        <v>0</v>
      </c>
      <c r="L44" s="18">
        <v>0</v>
      </c>
      <c r="M44" s="18">
        <v>5</v>
      </c>
      <c r="N44" s="18">
        <v>0</v>
      </c>
      <c r="O44" s="18">
        <v>5</v>
      </c>
      <c r="P44" s="18">
        <v>5</v>
      </c>
      <c r="Q44" s="18">
        <v>0</v>
      </c>
      <c r="R44" s="18">
        <v>0</v>
      </c>
      <c r="S44" s="18">
        <v>5</v>
      </c>
      <c r="T44" s="18">
        <v>5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5</v>
      </c>
      <c r="AA44" s="18">
        <v>5</v>
      </c>
    </row>
    <row r="45" spans="2:27" x14ac:dyDescent="0.25">
      <c r="B45" s="78"/>
      <c r="C45" s="67"/>
      <c r="D45" s="3" t="s">
        <v>93</v>
      </c>
      <c r="E45" s="3" t="s">
        <v>73</v>
      </c>
      <c r="F45" s="26">
        <v>2</v>
      </c>
      <c r="G45" s="81"/>
      <c r="H45" s="18">
        <v>2</v>
      </c>
      <c r="I45" s="18">
        <v>2</v>
      </c>
      <c r="J45" s="18">
        <v>2</v>
      </c>
      <c r="K45" s="18">
        <v>2</v>
      </c>
      <c r="L45" s="18">
        <v>2</v>
      </c>
      <c r="M45" s="18">
        <v>2</v>
      </c>
      <c r="N45" s="18">
        <v>2</v>
      </c>
      <c r="O45" s="18">
        <v>2</v>
      </c>
      <c r="P45" s="18">
        <v>2</v>
      </c>
      <c r="Q45" s="18">
        <v>2</v>
      </c>
      <c r="R45" s="18">
        <v>2</v>
      </c>
      <c r="S45" s="18">
        <v>2</v>
      </c>
      <c r="T45" s="18">
        <v>2</v>
      </c>
      <c r="U45" s="18">
        <v>2</v>
      </c>
      <c r="V45" s="18">
        <v>2</v>
      </c>
      <c r="W45" s="18">
        <v>2</v>
      </c>
      <c r="X45" s="18">
        <v>2</v>
      </c>
      <c r="Y45" s="18">
        <v>0</v>
      </c>
      <c r="Z45" s="18">
        <v>1</v>
      </c>
      <c r="AA45" s="18">
        <v>2</v>
      </c>
    </row>
    <row r="46" spans="2:27" x14ac:dyDescent="0.25">
      <c r="B46" s="78"/>
      <c r="C46" s="67"/>
      <c r="D46" s="3"/>
      <c r="E46" s="3" t="s">
        <v>94</v>
      </c>
      <c r="F46" s="26">
        <v>4</v>
      </c>
      <c r="G46" s="81"/>
      <c r="H46" s="18">
        <v>4</v>
      </c>
      <c r="I46" s="18">
        <v>4</v>
      </c>
      <c r="J46" s="18">
        <v>0</v>
      </c>
      <c r="K46" s="18">
        <v>4</v>
      </c>
      <c r="L46" s="18">
        <v>4</v>
      </c>
      <c r="M46" s="18">
        <v>4</v>
      </c>
      <c r="N46" s="18">
        <v>4</v>
      </c>
      <c r="O46" s="18">
        <v>4</v>
      </c>
      <c r="P46" s="18">
        <v>4</v>
      </c>
      <c r="Q46" s="18">
        <v>4</v>
      </c>
      <c r="R46" s="18">
        <v>4</v>
      </c>
      <c r="S46" s="18">
        <v>4</v>
      </c>
      <c r="T46" s="18">
        <v>4</v>
      </c>
      <c r="U46" s="18">
        <v>0</v>
      </c>
      <c r="V46" s="18">
        <v>4</v>
      </c>
      <c r="W46" s="18">
        <v>0</v>
      </c>
      <c r="X46" s="18">
        <v>4</v>
      </c>
      <c r="Y46" s="18">
        <v>0</v>
      </c>
      <c r="Z46" s="18">
        <v>4</v>
      </c>
      <c r="AA46" s="18">
        <v>4</v>
      </c>
    </row>
    <row r="47" spans="2:27" x14ac:dyDescent="0.25">
      <c r="B47" s="78"/>
      <c r="C47" s="67"/>
      <c r="D47" s="3"/>
      <c r="E47" s="3" t="s">
        <v>95</v>
      </c>
      <c r="F47" s="26">
        <v>4</v>
      </c>
      <c r="G47" s="81"/>
      <c r="H47" s="18">
        <v>4</v>
      </c>
      <c r="I47" s="18">
        <v>4</v>
      </c>
      <c r="J47" s="18">
        <v>0</v>
      </c>
      <c r="K47" s="18">
        <v>4</v>
      </c>
      <c r="L47" s="18">
        <v>4</v>
      </c>
      <c r="M47" s="18">
        <v>4</v>
      </c>
      <c r="N47" s="18">
        <v>4</v>
      </c>
      <c r="O47" s="18">
        <v>4</v>
      </c>
      <c r="P47" s="18">
        <v>4</v>
      </c>
      <c r="Q47" s="18">
        <v>4</v>
      </c>
      <c r="R47" s="18">
        <v>4</v>
      </c>
      <c r="S47" s="18">
        <v>4</v>
      </c>
      <c r="T47" s="18">
        <v>4</v>
      </c>
      <c r="U47" s="18">
        <v>0</v>
      </c>
      <c r="V47" s="18">
        <v>4</v>
      </c>
      <c r="W47" s="18">
        <v>0</v>
      </c>
      <c r="X47" s="18">
        <v>4</v>
      </c>
      <c r="Y47" s="18">
        <v>0</v>
      </c>
      <c r="Z47" s="18">
        <v>4</v>
      </c>
      <c r="AA47" s="18">
        <v>4</v>
      </c>
    </row>
    <row r="48" spans="2:27" x14ac:dyDescent="0.25">
      <c r="B48" s="78"/>
      <c r="C48" s="67"/>
      <c r="D48" s="3" t="s">
        <v>96</v>
      </c>
      <c r="E48" s="3" t="s">
        <v>73</v>
      </c>
      <c r="F48" s="26">
        <v>2</v>
      </c>
      <c r="G48" s="81"/>
      <c r="H48" s="18">
        <v>2</v>
      </c>
      <c r="I48" s="18">
        <v>2</v>
      </c>
      <c r="J48" s="18">
        <v>2</v>
      </c>
      <c r="K48" s="18">
        <v>2</v>
      </c>
      <c r="L48" s="18">
        <v>2</v>
      </c>
      <c r="M48" s="18">
        <v>2</v>
      </c>
      <c r="N48" s="18">
        <v>0</v>
      </c>
      <c r="O48" s="18">
        <v>2</v>
      </c>
      <c r="P48" s="18">
        <v>2</v>
      </c>
      <c r="Q48" s="18">
        <v>2</v>
      </c>
      <c r="R48" s="18">
        <v>0</v>
      </c>
      <c r="S48" s="18">
        <v>2</v>
      </c>
      <c r="T48" s="18">
        <v>2</v>
      </c>
      <c r="U48" s="18">
        <v>2</v>
      </c>
      <c r="V48" s="18">
        <v>2</v>
      </c>
      <c r="W48" s="18">
        <v>2</v>
      </c>
      <c r="X48" s="18">
        <v>1</v>
      </c>
      <c r="Y48" s="18">
        <v>0</v>
      </c>
      <c r="Z48" s="18">
        <v>1</v>
      </c>
      <c r="AA48" s="18">
        <v>2</v>
      </c>
    </row>
    <row r="49" spans="2:27" x14ac:dyDescent="0.25">
      <c r="B49" s="78"/>
      <c r="C49" s="67"/>
      <c r="D49" s="3"/>
      <c r="E49" s="3" t="s">
        <v>97</v>
      </c>
      <c r="F49" s="26">
        <v>3</v>
      </c>
      <c r="G49" s="81"/>
      <c r="H49" s="18">
        <v>3</v>
      </c>
      <c r="I49" s="18">
        <v>0</v>
      </c>
      <c r="J49" s="18">
        <v>3</v>
      </c>
      <c r="K49" s="18">
        <v>3</v>
      </c>
      <c r="L49" s="18">
        <v>3</v>
      </c>
      <c r="M49" s="18">
        <v>3</v>
      </c>
      <c r="N49" s="18">
        <v>0</v>
      </c>
      <c r="O49" s="18">
        <v>3</v>
      </c>
      <c r="P49" s="18">
        <v>3</v>
      </c>
      <c r="Q49" s="18">
        <v>0</v>
      </c>
      <c r="R49" s="18">
        <v>0</v>
      </c>
      <c r="S49" s="18">
        <v>3</v>
      </c>
      <c r="T49" s="18">
        <v>3</v>
      </c>
      <c r="U49" s="18">
        <v>3</v>
      </c>
      <c r="V49" s="18">
        <v>3</v>
      </c>
      <c r="W49" s="18">
        <v>3</v>
      </c>
      <c r="X49" s="18">
        <v>2</v>
      </c>
      <c r="Y49" s="18">
        <v>0</v>
      </c>
      <c r="Z49" s="18">
        <v>1</v>
      </c>
      <c r="AA49" s="18">
        <v>0</v>
      </c>
    </row>
    <row r="50" spans="2:27" x14ac:dyDescent="0.25">
      <c r="B50" s="78"/>
      <c r="C50" s="67"/>
      <c r="D50" s="3"/>
      <c r="E50" s="3" t="s">
        <v>89</v>
      </c>
      <c r="F50" s="26">
        <v>3</v>
      </c>
      <c r="G50" s="81"/>
      <c r="H50" s="18">
        <v>3</v>
      </c>
      <c r="I50" s="18">
        <v>0</v>
      </c>
      <c r="J50" s="18">
        <v>3</v>
      </c>
      <c r="K50" s="18">
        <v>3</v>
      </c>
      <c r="L50" s="18">
        <v>3</v>
      </c>
      <c r="M50" s="18">
        <v>0</v>
      </c>
      <c r="N50" s="18">
        <v>0</v>
      </c>
      <c r="O50" s="18">
        <v>3</v>
      </c>
      <c r="P50" s="18">
        <v>3</v>
      </c>
      <c r="Q50" s="18">
        <v>0</v>
      </c>
      <c r="R50" s="18">
        <v>0</v>
      </c>
      <c r="S50" s="18">
        <v>3</v>
      </c>
      <c r="T50" s="18">
        <v>3</v>
      </c>
      <c r="U50" s="18">
        <v>0</v>
      </c>
      <c r="V50" s="18">
        <v>3</v>
      </c>
      <c r="W50" s="18">
        <v>0</v>
      </c>
      <c r="X50" s="18">
        <v>1</v>
      </c>
      <c r="Y50" s="18">
        <v>0</v>
      </c>
      <c r="Z50" s="18">
        <v>1</v>
      </c>
      <c r="AA50" s="18">
        <v>0</v>
      </c>
    </row>
    <row r="51" spans="2:27" x14ac:dyDescent="0.25">
      <c r="B51" s="78"/>
      <c r="C51" s="68"/>
      <c r="D51" s="3"/>
      <c r="E51" s="3" t="s">
        <v>90</v>
      </c>
      <c r="F51" s="26">
        <v>3</v>
      </c>
      <c r="G51" s="81"/>
      <c r="H51" s="18">
        <v>3</v>
      </c>
      <c r="I51" s="18">
        <v>0</v>
      </c>
      <c r="J51" s="18">
        <v>0</v>
      </c>
      <c r="K51" s="18">
        <v>3</v>
      </c>
      <c r="L51" s="18">
        <v>3</v>
      </c>
      <c r="M51" s="18">
        <v>0</v>
      </c>
      <c r="N51" s="18">
        <v>0</v>
      </c>
      <c r="O51" s="18">
        <v>3</v>
      </c>
      <c r="P51" s="18">
        <v>3</v>
      </c>
      <c r="Q51" s="18">
        <v>0</v>
      </c>
      <c r="R51" s="18">
        <v>0</v>
      </c>
      <c r="S51" s="18">
        <v>3</v>
      </c>
      <c r="T51" s="18">
        <v>3</v>
      </c>
      <c r="U51" s="18">
        <v>0</v>
      </c>
      <c r="V51" s="18">
        <v>3</v>
      </c>
      <c r="W51" s="18">
        <v>0</v>
      </c>
      <c r="X51" s="18">
        <v>1</v>
      </c>
      <c r="Y51" s="18">
        <v>0</v>
      </c>
      <c r="Z51" s="18">
        <v>1</v>
      </c>
      <c r="AA51" s="18">
        <v>0</v>
      </c>
    </row>
    <row r="52" spans="2:27" ht="15" customHeight="1" x14ac:dyDescent="0.25">
      <c r="B52" s="78"/>
      <c r="C52" s="71" t="s">
        <v>98</v>
      </c>
      <c r="D52" s="3" t="s">
        <v>73</v>
      </c>
      <c r="E52" s="3"/>
      <c r="F52" s="26">
        <v>2</v>
      </c>
      <c r="G52" s="81"/>
      <c r="H52" s="18">
        <v>2</v>
      </c>
      <c r="I52" s="18">
        <v>2</v>
      </c>
      <c r="J52" s="18">
        <v>2</v>
      </c>
      <c r="K52" s="18">
        <v>2</v>
      </c>
      <c r="L52" s="18">
        <v>2</v>
      </c>
      <c r="M52" s="18">
        <v>2</v>
      </c>
      <c r="N52" s="18">
        <v>2</v>
      </c>
      <c r="O52" s="18">
        <v>2</v>
      </c>
      <c r="P52" s="18">
        <v>1</v>
      </c>
      <c r="Q52" s="18">
        <v>2</v>
      </c>
      <c r="R52" s="18">
        <v>2</v>
      </c>
      <c r="S52" s="18">
        <v>2</v>
      </c>
      <c r="T52" s="18">
        <v>2</v>
      </c>
      <c r="U52" s="18">
        <v>2</v>
      </c>
      <c r="V52" s="18">
        <v>2</v>
      </c>
      <c r="W52" s="18">
        <v>1</v>
      </c>
      <c r="X52" s="18">
        <v>2</v>
      </c>
      <c r="Y52" s="18">
        <v>2</v>
      </c>
      <c r="Z52" s="18">
        <v>2</v>
      </c>
      <c r="AA52" s="18">
        <v>2</v>
      </c>
    </row>
    <row r="53" spans="2:27" ht="15" customHeight="1" x14ac:dyDescent="0.25">
      <c r="B53" s="78"/>
      <c r="C53" s="67"/>
      <c r="D53" s="3" t="s">
        <v>99</v>
      </c>
      <c r="E53" s="3"/>
      <c r="F53" s="26">
        <v>2</v>
      </c>
      <c r="G53" s="81"/>
      <c r="H53" s="18">
        <v>2</v>
      </c>
      <c r="I53" s="18">
        <v>2</v>
      </c>
      <c r="J53" s="18">
        <v>2</v>
      </c>
      <c r="K53" s="18">
        <v>2</v>
      </c>
      <c r="L53" s="18">
        <v>2</v>
      </c>
      <c r="M53" s="18">
        <v>2</v>
      </c>
      <c r="N53" s="18">
        <v>2</v>
      </c>
      <c r="O53" s="18">
        <v>2</v>
      </c>
      <c r="P53" s="18">
        <v>2</v>
      </c>
      <c r="Q53" s="18">
        <v>2</v>
      </c>
      <c r="R53" s="18">
        <v>2</v>
      </c>
      <c r="S53" s="18">
        <v>2</v>
      </c>
      <c r="T53" s="18">
        <v>2</v>
      </c>
      <c r="U53" s="18">
        <v>2</v>
      </c>
      <c r="V53" s="18">
        <v>3</v>
      </c>
      <c r="W53" s="18">
        <v>2</v>
      </c>
      <c r="X53" s="18">
        <v>2</v>
      </c>
      <c r="Y53" s="18">
        <v>2</v>
      </c>
      <c r="Z53" s="18">
        <v>2</v>
      </c>
      <c r="AA53" s="18">
        <v>2</v>
      </c>
    </row>
    <row r="54" spans="2:27" x14ac:dyDescent="0.25">
      <c r="B54" s="78"/>
      <c r="C54" s="67"/>
      <c r="D54" s="6" t="s">
        <v>72</v>
      </c>
      <c r="E54" s="6" t="s">
        <v>100</v>
      </c>
      <c r="F54" s="28">
        <v>2</v>
      </c>
      <c r="G54" s="81"/>
      <c r="H54" s="19">
        <v>2</v>
      </c>
      <c r="I54" s="19">
        <v>2</v>
      </c>
      <c r="J54" s="19">
        <v>2</v>
      </c>
      <c r="K54" s="19">
        <v>2</v>
      </c>
      <c r="L54" s="19">
        <v>2</v>
      </c>
      <c r="M54" s="19">
        <v>2</v>
      </c>
      <c r="N54" s="19">
        <v>2</v>
      </c>
      <c r="O54" s="19">
        <v>2</v>
      </c>
      <c r="P54" s="19">
        <v>2</v>
      </c>
      <c r="Q54" s="19">
        <v>2</v>
      </c>
      <c r="R54" s="19">
        <v>2</v>
      </c>
      <c r="S54" s="19">
        <v>2</v>
      </c>
      <c r="T54" s="19">
        <v>2</v>
      </c>
      <c r="U54" s="19">
        <v>2</v>
      </c>
      <c r="V54" s="19">
        <v>3</v>
      </c>
      <c r="W54" s="19">
        <v>3</v>
      </c>
      <c r="X54" s="19">
        <v>2</v>
      </c>
      <c r="Y54" s="19">
        <v>2</v>
      </c>
      <c r="Z54" s="19">
        <v>2</v>
      </c>
      <c r="AA54" s="19">
        <v>2</v>
      </c>
    </row>
    <row r="55" spans="2:27" ht="15.95" customHeight="1" thickBot="1" x14ac:dyDescent="0.3">
      <c r="B55" s="78"/>
      <c r="C55" s="88" t="s">
        <v>101</v>
      </c>
      <c r="D55" s="89"/>
      <c r="E55" s="90"/>
      <c r="F55" s="29">
        <v>10</v>
      </c>
      <c r="G55" s="81"/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2</v>
      </c>
      <c r="Q55" s="19">
        <v>0</v>
      </c>
      <c r="R55" s="19">
        <v>0</v>
      </c>
      <c r="S55" s="19">
        <v>10</v>
      </c>
      <c r="T55" s="19">
        <v>4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8</v>
      </c>
      <c r="AA55" s="19">
        <v>6</v>
      </c>
    </row>
    <row r="56" spans="2:27" ht="20.100000000000001" customHeight="1" thickBot="1" x14ac:dyDescent="0.3">
      <c r="B56" s="60" t="s">
        <v>102</v>
      </c>
      <c r="C56" s="62"/>
      <c r="D56" s="62"/>
      <c r="E56" s="62"/>
      <c r="F56" s="62"/>
      <c r="G56" s="63"/>
      <c r="H56" s="20">
        <f t="shared" ref="H56:AA56" si="0">50%*SUM(H4:H21)+50%*SUM(H22:H55)</f>
        <v>85.5</v>
      </c>
      <c r="I56" s="20">
        <f t="shared" si="0"/>
        <v>82.5</v>
      </c>
      <c r="J56" s="20">
        <f t="shared" si="0"/>
        <v>77.5</v>
      </c>
      <c r="K56" s="20">
        <f t="shared" si="0"/>
        <v>82.5</v>
      </c>
      <c r="L56" s="20">
        <f t="shared" si="0"/>
        <v>87.5</v>
      </c>
      <c r="M56" s="20">
        <f t="shared" si="0"/>
        <v>51.5</v>
      </c>
      <c r="N56" s="20">
        <f t="shared" si="0"/>
        <v>77</v>
      </c>
      <c r="O56" s="20">
        <f t="shared" si="0"/>
        <v>81.5</v>
      </c>
      <c r="P56" s="20">
        <f t="shared" si="0"/>
        <v>95.5</v>
      </c>
      <c r="Q56" s="20">
        <f t="shared" si="0"/>
        <v>75.5</v>
      </c>
      <c r="R56" s="20">
        <f t="shared" si="0"/>
        <v>82</v>
      </c>
      <c r="S56" s="20">
        <f t="shared" si="0"/>
        <v>97</v>
      </c>
      <c r="T56" s="20">
        <f t="shared" si="0"/>
        <v>89</v>
      </c>
      <c r="U56" s="20">
        <f t="shared" si="0"/>
        <v>71</v>
      </c>
      <c r="V56" s="20">
        <f t="shared" si="0"/>
        <v>83.5</v>
      </c>
      <c r="W56" s="20">
        <f t="shared" si="0"/>
        <v>68</v>
      </c>
      <c r="X56" s="20">
        <f t="shared" si="0"/>
        <v>71</v>
      </c>
      <c r="Y56" s="20">
        <f t="shared" si="0"/>
        <v>54.5</v>
      </c>
      <c r="Z56" s="20">
        <f t="shared" si="0"/>
        <v>90.5</v>
      </c>
      <c r="AA56" s="20">
        <f t="shared" si="0"/>
        <v>84</v>
      </c>
    </row>
    <row r="57" spans="2:27" ht="15.75" thickBot="1" x14ac:dyDescent="0.3">
      <c r="B57" s="64" t="s">
        <v>103</v>
      </c>
      <c r="C57" s="66" t="s">
        <v>104</v>
      </c>
      <c r="D57" s="9" t="s">
        <v>73</v>
      </c>
      <c r="E57" s="9"/>
      <c r="F57" s="25">
        <v>8</v>
      </c>
      <c r="G57" s="69">
        <f>SUM(F57:F76)</f>
        <v>100</v>
      </c>
      <c r="H57" s="21">
        <v>8</v>
      </c>
      <c r="I57" s="21">
        <v>8</v>
      </c>
      <c r="J57" s="21">
        <v>8</v>
      </c>
      <c r="K57" s="21">
        <v>8</v>
      </c>
      <c r="L57" s="21">
        <v>8</v>
      </c>
      <c r="M57" s="21">
        <v>8</v>
      </c>
      <c r="N57" s="44">
        <v>8</v>
      </c>
      <c r="O57" s="23">
        <v>8</v>
      </c>
      <c r="P57" s="47">
        <v>8</v>
      </c>
      <c r="Q57" s="23">
        <v>8</v>
      </c>
      <c r="R57" s="50">
        <v>8</v>
      </c>
      <c r="S57" s="21">
        <v>8</v>
      </c>
      <c r="T57" s="21">
        <v>8</v>
      </c>
      <c r="U57" s="21">
        <v>8</v>
      </c>
      <c r="V57" s="21">
        <v>8</v>
      </c>
      <c r="W57" s="21">
        <v>8</v>
      </c>
      <c r="X57" s="21">
        <v>8</v>
      </c>
      <c r="Y57" s="21">
        <v>8</v>
      </c>
      <c r="Z57" s="21">
        <v>8</v>
      </c>
      <c r="AA57" s="20">
        <v>8</v>
      </c>
    </row>
    <row r="58" spans="2:27" x14ac:dyDescent="0.25">
      <c r="B58" s="64"/>
      <c r="C58" s="67"/>
      <c r="D58" s="3" t="s">
        <v>71</v>
      </c>
      <c r="E58" s="3" t="s">
        <v>1</v>
      </c>
      <c r="F58" s="26">
        <v>3</v>
      </c>
      <c r="G58" s="69"/>
      <c r="H58" s="18">
        <v>3</v>
      </c>
      <c r="I58" s="18">
        <v>3</v>
      </c>
      <c r="J58" s="18">
        <v>3</v>
      </c>
      <c r="K58" s="18">
        <v>3</v>
      </c>
      <c r="L58" s="18">
        <v>3</v>
      </c>
      <c r="M58" s="18">
        <v>3</v>
      </c>
      <c r="N58" s="40">
        <v>3</v>
      </c>
      <c r="O58" s="45">
        <v>3</v>
      </c>
      <c r="P58" s="48">
        <v>3</v>
      </c>
      <c r="Q58" s="45">
        <v>3</v>
      </c>
      <c r="R58" s="42">
        <v>3</v>
      </c>
      <c r="S58" s="18">
        <v>3</v>
      </c>
      <c r="T58" s="18">
        <v>3</v>
      </c>
      <c r="U58" s="18">
        <v>3</v>
      </c>
      <c r="V58" s="18">
        <v>3</v>
      </c>
      <c r="W58" s="18">
        <v>3</v>
      </c>
      <c r="X58" s="18">
        <v>3</v>
      </c>
      <c r="Y58" s="18">
        <v>3</v>
      </c>
      <c r="Z58" s="18">
        <v>3</v>
      </c>
      <c r="AA58" s="18">
        <v>3</v>
      </c>
    </row>
    <row r="59" spans="2:27" x14ac:dyDescent="0.25">
      <c r="B59" s="64"/>
      <c r="C59" s="67"/>
      <c r="D59" s="3"/>
      <c r="E59" s="3" t="s">
        <v>2</v>
      </c>
      <c r="F59" s="26">
        <v>3</v>
      </c>
      <c r="G59" s="69"/>
      <c r="H59" s="18">
        <v>3</v>
      </c>
      <c r="I59" s="18">
        <v>3</v>
      </c>
      <c r="J59" s="18">
        <v>3</v>
      </c>
      <c r="K59" s="18">
        <v>3</v>
      </c>
      <c r="L59" s="18">
        <v>3</v>
      </c>
      <c r="M59" s="18">
        <v>3</v>
      </c>
      <c r="N59" s="40">
        <v>3</v>
      </c>
      <c r="O59" s="45">
        <v>3</v>
      </c>
      <c r="P59" s="48">
        <v>3</v>
      </c>
      <c r="Q59" s="45">
        <v>3</v>
      </c>
      <c r="R59" s="42">
        <v>3</v>
      </c>
      <c r="S59" s="18">
        <v>3</v>
      </c>
      <c r="T59" s="18">
        <v>3</v>
      </c>
      <c r="U59" s="18">
        <v>3</v>
      </c>
      <c r="V59" s="18">
        <v>3</v>
      </c>
      <c r="W59" s="18">
        <v>3</v>
      </c>
      <c r="X59" s="18">
        <v>3</v>
      </c>
      <c r="Y59" s="18">
        <v>3</v>
      </c>
      <c r="Z59" s="18">
        <v>3</v>
      </c>
      <c r="AA59" s="18">
        <v>3</v>
      </c>
    </row>
    <row r="60" spans="2:27" x14ac:dyDescent="0.25">
      <c r="B60" s="64"/>
      <c r="C60" s="67"/>
      <c r="D60" s="3"/>
      <c r="E60" s="3" t="s">
        <v>3</v>
      </c>
      <c r="F60" s="26">
        <v>3</v>
      </c>
      <c r="G60" s="69"/>
      <c r="H60" s="18">
        <v>3</v>
      </c>
      <c r="I60" s="18">
        <v>0</v>
      </c>
      <c r="J60" s="18">
        <v>3</v>
      </c>
      <c r="K60" s="18">
        <v>3</v>
      </c>
      <c r="L60" s="18">
        <v>3</v>
      </c>
      <c r="M60" s="18">
        <v>3</v>
      </c>
      <c r="N60" s="40">
        <v>3</v>
      </c>
      <c r="O60" s="45">
        <v>3</v>
      </c>
      <c r="P60" s="48">
        <v>3</v>
      </c>
      <c r="Q60" s="45">
        <v>3</v>
      </c>
      <c r="R60" s="42">
        <v>3</v>
      </c>
      <c r="S60" s="18">
        <v>3</v>
      </c>
      <c r="T60" s="18">
        <v>3</v>
      </c>
      <c r="U60" s="18">
        <v>3</v>
      </c>
      <c r="V60" s="18">
        <v>3</v>
      </c>
      <c r="W60" s="18">
        <v>3</v>
      </c>
      <c r="X60" s="18">
        <v>3</v>
      </c>
      <c r="Y60" s="18">
        <v>3</v>
      </c>
      <c r="Z60" s="18">
        <v>3</v>
      </c>
      <c r="AA60" s="18">
        <v>3</v>
      </c>
    </row>
    <row r="61" spans="2:27" x14ac:dyDescent="0.25">
      <c r="B61" s="64"/>
      <c r="C61" s="67"/>
      <c r="D61" s="3" t="s">
        <v>10</v>
      </c>
      <c r="E61" s="3"/>
      <c r="F61" s="26">
        <v>4</v>
      </c>
      <c r="G61" s="69"/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40">
        <v>0</v>
      </c>
      <c r="O61" s="45">
        <v>0</v>
      </c>
      <c r="P61" s="48">
        <v>0</v>
      </c>
      <c r="Q61" s="45">
        <v>0</v>
      </c>
      <c r="R61" s="42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</row>
    <row r="62" spans="2:27" x14ac:dyDescent="0.25">
      <c r="B62" s="64"/>
      <c r="C62" s="67"/>
      <c r="D62" s="3" t="s">
        <v>72</v>
      </c>
      <c r="E62" s="3" t="s">
        <v>105</v>
      </c>
      <c r="F62" s="26">
        <v>3</v>
      </c>
      <c r="G62" s="69"/>
      <c r="H62" s="18">
        <v>3</v>
      </c>
      <c r="I62" s="18">
        <v>3</v>
      </c>
      <c r="J62" s="18">
        <v>3</v>
      </c>
      <c r="K62" s="18">
        <v>3</v>
      </c>
      <c r="L62" s="18">
        <v>3</v>
      </c>
      <c r="M62" s="18">
        <v>3</v>
      </c>
      <c r="N62" s="40">
        <v>3</v>
      </c>
      <c r="O62" s="45">
        <v>3</v>
      </c>
      <c r="P62" s="48">
        <v>3</v>
      </c>
      <c r="Q62" s="45">
        <v>3</v>
      </c>
      <c r="R62" s="42">
        <v>3</v>
      </c>
      <c r="S62" s="18">
        <v>3</v>
      </c>
      <c r="T62" s="18">
        <v>3</v>
      </c>
      <c r="U62" s="18">
        <v>0</v>
      </c>
      <c r="V62" s="18">
        <v>3</v>
      </c>
      <c r="W62" s="18">
        <v>0</v>
      </c>
      <c r="X62" s="18">
        <v>3</v>
      </c>
      <c r="Y62" s="18">
        <v>3</v>
      </c>
      <c r="Z62" s="18">
        <v>3</v>
      </c>
      <c r="AA62" s="18">
        <v>3</v>
      </c>
    </row>
    <row r="63" spans="2:27" x14ac:dyDescent="0.25">
      <c r="B63" s="64"/>
      <c r="C63" s="67"/>
      <c r="D63" s="3"/>
      <c r="E63" s="3" t="s">
        <v>74</v>
      </c>
      <c r="F63" s="26">
        <v>4</v>
      </c>
      <c r="G63" s="69"/>
      <c r="H63" s="18">
        <v>4</v>
      </c>
      <c r="I63" s="18">
        <v>4</v>
      </c>
      <c r="J63" s="18">
        <v>4</v>
      </c>
      <c r="K63" s="18">
        <v>4</v>
      </c>
      <c r="L63" s="18">
        <v>4</v>
      </c>
      <c r="M63" s="18">
        <v>4</v>
      </c>
      <c r="N63" s="40">
        <v>4</v>
      </c>
      <c r="O63" s="45">
        <v>4</v>
      </c>
      <c r="P63" s="48">
        <v>4</v>
      </c>
      <c r="Q63" s="45">
        <v>4</v>
      </c>
      <c r="R63" s="42">
        <v>4</v>
      </c>
      <c r="S63" s="18">
        <v>4</v>
      </c>
      <c r="T63" s="18">
        <v>4</v>
      </c>
      <c r="U63" s="18">
        <v>0</v>
      </c>
      <c r="V63" s="18">
        <v>4</v>
      </c>
      <c r="W63" s="18">
        <v>0</v>
      </c>
      <c r="X63" s="18">
        <v>4</v>
      </c>
      <c r="Y63" s="18">
        <v>3</v>
      </c>
      <c r="Z63" s="18">
        <v>4</v>
      </c>
      <c r="AA63" s="18">
        <v>4</v>
      </c>
    </row>
    <row r="64" spans="2:27" x14ac:dyDescent="0.25">
      <c r="B64" s="64"/>
      <c r="C64" s="67"/>
      <c r="D64" s="3"/>
      <c r="E64" s="3" t="s">
        <v>75</v>
      </c>
      <c r="F64" s="26">
        <v>4</v>
      </c>
      <c r="G64" s="69"/>
      <c r="H64" s="18">
        <v>4</v>
      </c>
      <c r="I64" s="18">
        <v>4</v>
      </c>
      <c r="J64" s="18">
        <v>4</v>
      </c>
      <c r="K64" s="18">
        <v>4</v>
      </c>
      <c r="L64" s="18">
        <v>4</v>
      </c>
      <c r="M64" s="18">
        <v>4</v>
      </c>
      <c r="N64" s="40">
        <v>0</v>
      </c>
      <c r="O64" s="45">
        <v>4</v>
      </c>
      <c r="P64" s="48">
        <v>4</v>
      </c>
      <c r="Q64" s="45">
        <v>0</v>
      </c>
      <c r="R64" s="42">
        <v>0</v>
      </c>
      <c r="S64" s="18">
        <v>4</v>
      </c>
      <c r="T64" s="18">
        <v>0</v>
      </c>
      <c r="U64" s="18">
        <v>0</v>
      </c>
      <c r="V64" s="18">
        <v>4</v>
      </c>
      <c r="W64" s="18">
        <v>0</v>
      </c>
      <c r="X64" s="18">
        <v>4</v>
      </c>
      <c r="Y64" s="18">
        <v>4</v>
      </c>
      <c r="Z64" s="18">
        <v>4</v>
      </c>
      <c r="AA64" s="18">
        <v>4</v>
      </c>
    </row>
    <row r="65" spans="2:27" x14ac:dyDescent="0.25">
      <c r="B65" s="64"/>
      <c r="C65" s="67"/>
      <c r="D65" s="3" t="s">
        <v>106</v>
      </c>
      <c r="E65" s="3" t="s">
        <v>105</v>
      </c>
      <c r="F65" s="26">
        <v>3</v>
      </c>
      <c r="G65" s="69"/>
      <c r="H65" s="18">
        <v>3</v>
      </c>
      <c r="I65" s="18">
        <v>3</v>
      </c>
      <c r="J65" s="18">
        <v>3</v>
      </c>
      <c r="K65" s="18">
        <v>3</v>
      </c>
      <c r="L65" s="18">
        <v>3</v>
      </c>
      <c r="M65" s="18">
        <v>3</v>
      </c>
      <c r="N65" s="40">
        <v>3</v>
      </c>
      <c r="O65" s="45">
        <v>3</v>
      </c>
      <c r="P65" s="48">
        <v>3</v>
      </c>
      <c r="Q65" s="45">
        <v>3</v>
      </c>
      <c r="R65" s="42">
        <v>3</v>
      </c>
      <c r="S65" s="18">
        <v>3</v>
      </c>
      <c r="T65" s="18">
        <v>3</v>
      </c>
      <c r="U65" s="18">
        <v>3</v>
      </c>
      <c r="V65" s="18">
        <v>3</v>
      </c>
      <c r="W65" s="18">
        <v>3</v>
      </c>
      <c r="X65" s="18">
        <v>3</v>
      </c>
      <c r="Y65" s="18">
        <v>3</v>
      </c>
      <c r="Z65" s="18">
        <v>3</v>
      </c>
      <c r="AA65" s="18">
        <v>3</v>
      </c>
    </row>
    <row r="66" spans="2:27" x14ac:dyDescent="0.25">
      <c r="B66" s="64"/>
      <c r="C66" s="67"/>
      <c r="D66" s="3"/>
      <c r="E66" s="3" t="s">
        <v>107</v>
      </c>
      <c r="F66" s="26">
        <v>8</v>
      </c>
      <c r="G66" s="69"/>
      <c r="H66" s="18">
        <v>8</v>
      </c>
      <c r="I66" s="18">
        <v>8</v>
      </c>
      <c r="J66" s="18">
        <v>8</v>
      </c>
      <c r="K66" s="18">
        <v>1</v>
      </c>
      <c r="L66" s="18">
        <v>8</v>
      </c>
      <c r="M66" s="18">
        <v>8</v>
      </c>
      <c r="N66" s="40">
        <v>8</v>
      </c>
      <c r="O66" s="45">
        <v>8</v>
      </c>
      <c r="P66" s="48">
        <v>8</v>
      </c>
      <c r="Q66" s="45">
        <v>8</v>
      </c>
      <c r="R66" s="42">
        <v>8</v>
      </c>
      <c r="S66" s="18">
        <v>8</v>
      </c>
      <c r="T66" s="18">
        <v>8</v>
      </c>
      <c r="U66" s="18">
        <v>8</v>
      </c>
      <c r="V66" s="18">
        <v>0</v>
      </c>
      <c r="W66" s="18">
        <v>0</v>
      </c>
      <c r="X66" s="18">
        <v>8</v>
      </c>
      <c r="Y66" s="18">
        <v>8</v>
      </c>
      <c r="Z66" s="18">
        <v>8</v>
      </c>
      <c r="AA66" s="18">
        <v>8</v>
      </c>
    </row>
    <row r="67" spans="2:27" x14ac:dyDescent="0.25">
      <c r="B67" s="64"/>
      <c r="C67" s="67"/>
      <c r="D67" s="3"/>
      <c r="E67" s="3" t="s">
        <v>108</v>
      </c>
      <c r="F67" s="26">
        <v>8</v>
      </c>
      <c r="G67" s="69"/>
      <c r="H67" s="18">
        <v>8</v>
      </c>
      <c r="I67" s="18">
        <v>8</v>
      </c>
      <c r="J67" s="18">
        <v>8</v>
      </c>
      <c r="K67" s="18">
        <v>1</v>
      </c>
      <c r="L67" s="18">
        <v>8</v>
      </c>
      <c r="M67" s="18">
        <v>8</v>
      </c>
      <c r="N67" s="40">
        <v>8</v>
      </c>
      <c r="O67" s="45">
        <v>8</v>
      </c>
      <c r="P67" s="48">
        <v>8</v>
      </c>
      <c r="Q67" s="45">
        <v>8</v>
      </c>
      <c r="R67" s="42">
        <v>8</v>
      </c>
      <c r="S67" s="18">
        <v>8</v>
      </c>
      <c r="T67" s="18">
        <v>8</v>
      </c>
      <c r="U67" s="18">
        <v>8</v>
      </c>
      <c r="V67" s="18">
        <v>0</v>
      </c>
      <c r="W67" s="18">
        <v>0</v>
      </c>
      <c r="X67" s="18">
        <v>8</v>
      </c>
      <c r="Y67" s="18">
        <v>8</v>
      </c>
      <c r="Z67" s="18">
        <v>8</v>
      </c>
      <c r="AA67" s="18">
        <v>0</v>
      </c>
    </row>
    <row r="68" spans="2:27" x14ac:dyDescent="0.25">
      <c r="B68" s="64"/>
      <c r="C68" s="67"/>
      <c r="D68" s="3" t="s">
        <v>93</v>
      </c>
      <c r="E68" s="3" t="s">
        <v>105</v>
      </c>
      <c r="F68" s="26">
        <v>3</v>
      </c>
      <c r="G68" s="69"/>
      <c r="H68" s="18">
        <v>3</v>
      </c>
      <c r="I68" s="18">
        <v>3</v>
      </c>
      <c r="J68" s="18">
        <v>3</v>
      </c>
      <c r="K68" s="18">
        <v>3</v>
      </c>
      <c r="L68" s="18">
        <v>3</v>
      </c>
      <c r="M68" s="18">
        <v>3</v>
      </c>
      <c r="N68" s="40">
        <v>3</v>
      </c>
      <c r="O68" s="45">
        <v>3</v>
      </c>
      <c r="P68" s="48">
        <v>3</v>
      </c>
      <c r="Q68" s="45">
        <v>3</v>
      </c>
      <c r="R68" s="42">
        <v>3</v>
      </c>
      <c r="S68" s="18">
        <v>3</v>
      </c>
      <c r="T68" s="18">
        <v>3</v>
      </c>
      <c r="U68" s="18">
        <v>3</v>
      </c>
      <c r="V68" s="18">
        <v>3</v>
      </c>
      <c r="W68" s="18">
        <v>3</v>
      </c>
      <c r="X68" s="18">
        <v>3</v>
      </c>
      <c r="Y68" s="18">
        <v>3</v>
      </c>
      <c r="Z68" s="18">
        <v>3</v>
      </c>
      <c r="AA68" s="18">
        <v>3</v>
      </c>
    </row>
    <row r="69" spans="2:27" x14ac:dyDescent="0.25">
      <c r="B69" s="64"/>
      <c r="C69" s="67"/>
      <c r="D69" s="3"/>
      <c r="E69" s="3" t="s">
        <v>94</v>
      </c>
      <c r="F69" s="26">
        <v>5</v>
      </c>
      <c r="G69" s="69"/>
      <c r="H69" s="18">
        <v>5</v>
      </c>
      <c r="I69" s="18">
        <v>5</v>
      </c>
      <c r="J69" s="18">
        <v>5</v>
      </c>
      <c r="K69" s="18">
        <v>1</v>
      </c>
      <c r="L69" s="18">
        <v>5</v>
      </c>
      <c r="M69" s="18">
        <v>5</v>
      </c>
      <c r="N69" s="40">
        <v>5</v>
      </c>
      <c r="O69" s="45">
        <v>5</v>
      </c>
      <c r="P69" s="48">
        <v>5</v>
      </c>
      <c r="Q69" s="45">
        <v>5</v>
      </c>
      <c r="R69" s="42">
        <v>5</v>
      </c>
      <c r="S69" s="18">
        <v>5</v>
      </c>
      <c r="T69" s="18">
        <v>5</v>
      </c>
      <c r="U69" s="18">
        <v>5</v>
      </c>
      <c r="V69" s="18">
        <v>5</v>
      </c>
      <c r="W69" s="18">
        <v>0</v>
      </c>
      <c r="X69" s="18">
        <v>5</v>
      </c>
      <c r="Y69" s="18">
        <v>5</v>
      </c>
      <c r="Z69" s="18">
        <v>5</v>
      </c>
      <c r="AA69" s="18">
        <v>5</v>
      </c>
    </row>
    <row r="70" spans="2:27" x14ac:dyDescent="0.25">
      <c r="B70" s="64"/>
      <c r="C70" s="67"/>
      <c r="D70" s="3"/>
      <c r="E70" s="3" t="s">
        <v>95</v>
      </c>
      <c r="F70" s="26">
        <v>5</v>
      </c>
      <c r="G70" s="69"/>
      <c r="H70" s="18">
        <v>5</v>
      </c>
      <c r="I70" s="18">
        <v>5</v>
      </c>
      <c r="J70" s="18">
        <v>5</v>
      </c>
      <c r="K70" s="18">
        <v>1</v>
      </c>
      <c r="L70" s="18">
        <v>5</v>
      </c>
      <c r="M70" s="18">
        <v>5</v>
      </c>
      <c r="N70" s="40">
        <v>5</v>
      </c>
      <c r="O70" s="45">
        <v>5</v>
      </c>
      <c r="P70" s="48">
        <v>5</v>
      </c>
      <c r="Q70" s="45">
        <v>5</v>
      </c>
      <c r="R70" s="42">
        <v>5</v>
      </c>
      <c r="S70" s="18">
        <v>5</v>
      </c>
      <c r="T70" s="18">
        <v>5</v>
      </c>
      <c r="U70" s="18">
        <v>5</v>
      </c>
      <c r="V70" s="18">
        <v>5</v>
      </c>
      <c r="W70" s="18">
        <v>0</v>
      </c>
      <c r="X70" s="18">
        <v>5</v>
      </c>
      <c r="Y70" s="18">
        <v>5</v>
      </c>
      <c r="Z70" s="18">
        <v>5</v>
      </c>
      <c r="AA70" s="18">
        <v>5</v>
      </c>
    </row>
    <row r="71" spans="2:27" x14ac:dyDescent="0.25">
      <c r="B71" s="64"/>
      <c r="C71" s="67"/>
      <c r="D71" s="3" t="s">
        <v>109</v>
      </c>
      <c r="E71" s="3"/>
      <c r="F71" s="26">
        <v>8</v>
      </c>
      <c r="G71" s="69"/>
      <c r="H71" s="18">
        <v>8</v>
      </c>
      <c r="I71" s="18">
        <v>8</v>
      </c>
      <c r="J71" s="18">
        <v>8</v>
      </c>
      <c r="K71" s="18">
        <v>8</v>
      </c>
      <c r="L71" s="18">
        <v>8</v>
      </c>
      <c r="M71" s="18">
        <v>8</v>
      </c>
      <c r="N71" s="40">
        <v>8</v>
      </c>
      <c r="O71" s="45">
        <v>8</v>
      </c>
      <c r="P71" s="48">
        <v>8</v>
      </c>
      <c r="Q71" s="45">
        <v>8</v>
      </c>
      <c r="R71" s="42">
        <v>8</v>
      </c>
      <c r="S71" s="18">
        <v>8</v>
      </c>
      <c r="T71" s="18">
        <v>8</v>
      </c>
      <c r="U71" s="18">
        <v>0</v>
      </c>
      <c r="V71" s="18">
        <v>1</v>
      </c>
      <c r="W71" s="18">
        <v>8</v>
      </c>
      <c r="X71" s="18">
        <v>8</v>
      </c>
      <c r="Y71" s="18">
        <v>8</v>
      </c>
      <c r="Z71" s="18">
        <v>8</v>
      </c>
      <c r="AA71" s="18">
        <v>8</v>
      </c>
    </row>
    <row r="72" spans="2:27" x14ac:dyDescent="0.25">
      <c r="B72" s="64"/>
      <c r="C72" s="67"/>
      <c r="D72" s="3" t="s">
        <v>110</v>
      </c>
      <c r="E72" s="3" t="s">
        <v>105</v>
      </c>
      <c r="F72" s="26">
        <v>3</v>
      </c>
      <c r="G72" s="69"/>
      <c r="H72" s="18">
        <v>3</v>
      </c>
      <c r="I72" s="18">
        <v>3</v>
      </c>
      <c r="J72" s="18">
        <v>3</v>
      </c>
      <c r="K72" s="18">
        <v>3</v>
      </c>
      <c r="L72" s="18">
        <v>3</v>
      </c>
      <c r="M72" s="18">
        <v>3</v>
      </c>
      <c r="N72" s="40">
        <v>3</v>
      </c>
      <c r="O72" s="45">
        <v>3</v>
      </c>
      <c r="P72" s="48">
        <v>3</v>
      </c>
      <c r="Q72" s="45">
        <v>3</v>
      </c>
      <c r="R72" s="42">
        <v>3</v>
      </c>
      <c r="S72" s="18">
        <v>3</v>
      </c>
      <c r="T72" s="18">
        <v>3</v>
      </c>
      <c r="U72" s="18">
        <v>3</v>
      </c>
      <c r="V72" s="18">
        <v>1</v>
      </c>
      <c r="W72" s="18">
        <v>1</v>
      </c>
      <c r="X72" s="18">
        <v>3</v>
      </c>
      <c r="Y72" s="18">
        <v>3</v>
      </c>
      <c r="Z72" s="18">
        <v>3</v>
      </c>
      <c r="AA72" s="18">
        <v>3</v>
      </c>
    </row>
    <row r="73" spans="2:27" x14ac:dyDescent="0.25">
      <c r="B73" s="64"/>
      <c r="C73" s="68"/>
      <c r="D73" s="3"/>
      <c r="E73" s="3" t="s">
        <v>111</v>
      </c>
      <c r="F73" s="26">
        <v>8</v>
      </c>
      <c r="G73" s="69"/>
      <c r="H73" s="18">
        <v>4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40">
        <v>0</v>
      </c>
      <c r="O73" s="45">
        <v>0</v>
      </c>
      <c r="P73" s="48">
        <v>0</v>
      </c>
      <c r="Q73" s="45">
        <v>0</v>
      </c>
      <c r="R73" s="42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</row>
    <row r="74" spans="2:27" ht="15" customHeight="1" x14ac:dyDescent="0.25">
      <c r="B74" s="64"/>
      <c r="C74" s="71" t="s">
        <v>98</v>
      </c>
      <c r="D74" s="3" t="s">
        <v>99</v>
      </c>
      <c r="E74" s="3"/>
      <c r="F74" s="28">
        <v>2</v>
      </c>
      <c r="G74" s="69"/>
      <c r="H74" s="18">
        <v>2</v>
      </c>
      <c r="I74" s="18">
        <v>2</v>
      </c>
      <c r="J74" s="18">
        <v>2</v>
      </c>
      <c r="K74" s="18">
        <v>2</v>
      </c>
      <c r="L74" s="18">
        <v>2</v>
      </c>
      <c r="M74" s="18">
        <v>2</v>
      </c>
      <c r="N74" s="40">
        <v>2</v>
      </c>
      <c r="O74" s="45">
        <v>2</v>
      </c>
      <c r="P74" s="48">
        <v>2</v>
      </c>
      <c r="Q74" s="45">
        <v>2</v>
      </c>
      <c r="R74" s="42">
        <v>2</v>
      </c>
      <c r="S74" s="18">
        <v>2</v>
      </c>
      <c r="T74" s="18">
        <v>2</v>
      </c>
      <c r="U74" s="18">
        <v>2</v>
      </c>
      <c r="V74" s="18">
        <v>2</v>
      </c>
      <c r="W74" s="18">
        <v>2</v>
      </c>
      <c r="X74" s="18">
        <v>2</v>
      </c>
      <c r="Y74" s="18">
        <v>2</v>
      </c>
      <c r="Z74" s="18">
        <v>0</v>
      </c>
      <c r="AA74" s="18">
        <v>2</v>
      </c>
    </row>
    <row r="75" spans="2:27" ht="15.95" customHeight="1" x14ac:dyDescent="0.25">
      <c r="B75" s="64"/>
      <c r="C75" s="67"/>
      <c r="D75" s="6" t="s">
        <v>112</v>
      </c>
      <c r="E75" s="14"/>
      <c r="F75" s="30">
        <v>5</v>
      </c>
      <c r="G75" s="69"/>
      <c r="H75" s="19">
        <v>5</v>
      </c>
      <c r="I75" s="19">
        <v>5</v>
      </c>
      <c r="J75" s="19">
        <v>5</v>
      </c>
      <c r="K75" s="19">
        <v>5</v>
      </c>
      <c r="L75" s="19">
        <v>5</v>
      </c>
      <c r="M75" s="19">
        <v>5</v>
      </c>
      <c r="N75" s="41">
        <v>5</v>
      </c>
      <c r="O75" s="45">
        <v>5</v>
      </c>
      <c r="P75" s="48">
        <v>5</v>
      </c>
      <c r="Q75" s="45">
        <v>5</v>
      </c>
      <c r="R75" s="43">
        <v>5</v>
      </c>
      <c r="S75" s="19">
        <v>5</v>
      </c>
      <c r="T75" s="19">
        <v>5</v>
      </c>
      <c r="U75" s="19">
        <v>1</v>
      </c>
      <c r="V75" s="19">
        <v>0</v>
      </c>
      <c r="W75" s="19">
        <v>0</v>
      </c>
      <c r="X75" s="19">
        <v>5</v>
      </c>
      <c r="Y75" s="19">
        <v>5</v>
      </c>
      <c r="Z75" s="19">
        <v>0</v>
      </c>
      <c r="AA75" s="19">
        <v>5</v>
      </c>
    </row>
    <row r="76" spans="2:27" ht="15.75" thickBot="1" x14ac:dyDescent="0.3">
      <c r="B76" s="65"/>
      <c r="C76" s="72" t="s">
        <v>101</v>
      </c>
      <c r="D76" s="73"/>
      <c r="E76" s="74"/>
      <c r="F76" s="31">
        <v>10</v>
      </c>
      <c r="G76" s="70"/>
      <c r="H76" s="19">
        <v>10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41">
        <v>2</v>
      </c>
      <c r="O76" s="46">
        <v>4</v>
      </c>
      <c r="P76" s="49">
        <v>0</v>
      </c>
      <c r="Q76" s="46">
        <v>0</v>
      </c>
      <c r="R76" s="43">
        <v>6</v>
      </c>
      <c r="S76" s="19">
        <v>8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</row>
    <row r="77" spans="2:27" ht="20.100000000000001" customHeight="1" thickBot="1" x14ac:dyDescent="0.3">
      <c r="B77" s="60" t="s">
        <v>113</v>
      </c>
      <c r="C77" s="62"/>
      <c r="D77" s="62"/>
      <c r="E77" s="62"/>
      <c r="F77" s="62"/>
      <c r="G77" s="63"/>
      <c r="H77" s="20">
        <f>SUM(H57:H76)</f>
        <v>92</v>
      </c>
      <c r="I77" s="20">
        <f t="shared" ref="I77:V77" si="1">SUM(I57:I76)</f>
        <v>75</v>
      </c>
      <c r="J77" s="20">
        <f t="shared" si="1"/>
        <v>78</v>
      </c>
      <c r="K77" s="20">
        <f t="shared" si="1"/>
        <v>56</v>
      </c>
      <c r="L77" s="20">
        <f t="shared" si="1"/>
        <v>78</v>
      </c>
      <c r="M77" s="20">
        <f t="shared" si="1"/>
        <v>78</v>
      </c>
      <c r="N77" s="20">
        <f t="shared" si="1"/>
        <v>76</v>
      </c>
      <c r="O77" s="20">
        <f t="shared" si="1"/>
        <v>82</v>
      </c>
      <c r="P77" s="20">
        <f t="shared" si="1"/>
        <v>78</v>
      </c>
      <c r="Q77" s="20">
        <f t="shared" si="1"/>
        <v>74</v>
      </c>
      <c r="R77" s="20">
        <f t="shared" si="1"/>
        <v>80</v>
      </c>
      <c r="S77" s="20">
        <f t="shared" si="1"/>
        <v>86</v>
      </c>
      <c r="T77" s="20">
        <f t="shared" si="1"/>
        <v>74</v>
      </c>
      <c r="U77" s="20">
        <f t="shared" si="1"/>
        <v>55</v>
      </c>
      <c r="V77" s="20">
        <f t="shared" si="1"/>
        <v>48</v>
      </c>
      <c r="W77" s="20">
        <f>SUM(W57:W76)</f>
        <v>34</v>
      </c>
      <c r="X77" s="20">
        <f t="shared" ref="X77" si="2">SUM(X57:X76)</f>
        <v>78</v>
      </c>
      <c r="Y77" s="20">
        <f t="shared" ref="Y77" si="3">SUM(Y57:Y76)</f>
        <v>77</v>
      </c>
      <c r="Z77" s="20">
        <f t="shared" ref="Z77" si="4">SUM(Z57:Z76)</f>
        <v>71</v>
      </c>
      <c r="AA77" s="20">
        <f t="shared" ref="AA77" si="5">SUM(AA57:AA76)</f>
        <v>70</v>
      </c>
    </row>
    <row r="78" spans="2:27" ht="20.100000000000001" customHeight="1" x14ac:dyDescent="0.25">
      <c r="B78" s="91" t="s">
        <v>120</v>
      </c>
      <c r="C78" s="93" t="s">
        <v>121</v>
      </c>
      <c r="D78" s="94"/>
      <c r="E78" s="94"/>
      <c r="F78" s="94"/>
      <c r="G78" s="95"/>
      <c r="H78" s="17">
        <v>93</v>
      </c>
      <c r="I78" s="17">
        <v>100</v>
      </c>
      <c r="J78" s="17">
        <v>21</v>
      </c>
      <c r="K78" s="17">
        <v>90</v>
      </c>
      <c r="L78" s="17">
        <v>76</v>
      </c>
      <c r="M78" s="17">
        <v>73</v>
      </c>
      <c r="N78" s="17">
        <v>96</v>
      </c>
      <c r="O78" s="17">
        <v>92</v>
      </c>
      <c r="P78" s="17">
        <v>92</v>
      </c>
      <c r="Q78" s="17">
        <v>87</v>
      </c>
      <c r="R78" s="17">
        <v>80</v>
      </c>
      <c r="S78" s="17">
        <v>100</v>
      </c>
      <c r="T78" s="17">
        <v>65</v>
      </c>
      <c r="U78" s="17">
        <v>81</v>
      </c>
      <c r="V78" s="17">
        <v>87</v>
      </c>
      <c r="W78" s="17">
        <v>65</v>
      </c>
      <c r="X78" s="17">
        <v>87</v>
      </c>
      <c r="Y78" s="17">
        <v>86</v>
      </c>
      <c r="Z78" s="17">
        <v>93</v>
      </c>
      <c r="AA78" s="17">
        <v>91</v>
      </c>
    </row>
    <row r="79" spans="2:27" ht="20.100000000000001" customHeight="1" thickBot="1" x14ac:dyDescent="0.3">
      <c r="B79" s="92"/>
      <c r="C79" s="96" t="s">
        <v>101</v>
      </c>
      <c r="D79" s="97"/>
      <c r="E79" s="97"/>
      <c r="F79" s="97"/>
      <c r="G79" s="98"/>
      <c r="H79" s="22">
        <v>4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2</v>
      </c>
      <c r="P79" s="22">
        <v>0</v>
      </c>
      <c r="Q79" s="22">
        <v>0</v>
      </c>
      <c r="R79" s="22">
        <v>0</v>
      </c>
      <c r="S79" s="22">
        <v>10</v>
      </c>
      <c r="T79" s="22">
        <v>0</v>
      </c>
      <c r="U79" s="22">
        <v>0</v>
      </c>
      <c r="V79" s="22">
        <v>0</v>
      </c>
      <c r="W79" s="22">
        <v>0</v>
      </c>
      <c r="X79" s="22">
        <v>8</v>
      </c>
      <c r="Y79" s="22">
        <v>0</v>
      </c>
      <c r="Z79" s="22">
        <v>6</v>
      </c>
      <c r="AA79" s="22">
        <v>0</v>
      </c>
    </row>
    <row r="80" spans="2:27" ht="19.5" thickBot="1" x14ac:dyDescent="0.3">
      <c r="B80" s="60" t="s">
        <v>114</v>
      </c>
      <c r="C80" s="61"/>
      <c r="D80" s="61"/>
      <c r="E80" s="61"/>
      <c r="F80" s="61"/>
      <c r="G80" s="63"/>
      <c r="H80" s="23">
        <f>90%*H78+H79</f>
        <v>87.7</v>
      </c>
      <c r="I80" s="23">
        <f t="shared" ref="I80:AA80" si="6">90%*I78+I79</f>
        <v>90</v>
      </c>
      <c r="J80" s="23">
        <f t="shared" si="6"/>
        <v>18.900000000000002</v>
      </c>
      <c r="K80" s="23">
        <f t="shared" si="6"/>
        <v>81</v>
      </c>
      <c r="L80" s="23">
        <f t="shared" si="6"/>
        <v>68.400000000000006</v>
      </c>
      <c r="M80" s="23">
        <f t="shared" si="6"/>
        <v>65.7</v>
      </c>
      <c r="N80" s="23">
        <f t="shared" si="6"/>
        <v>86.4</v>
      </c>
      <c r="O80" s="23">
        <f t="shared" si="6"/>
        <v>84.8</v>
      </c>
      <c r="P80" s="23">
        <f t="shared" si="6"/>
        <v>82.8</v>
      </c>
      <c r="Q80" s="23">
        <f t="shared" si="6"/>
        <v>78.3</v>
      </c>
      <c r="R80" s="23">
        <f t="shared" si="6"/>
        <v>72</v>
      </c>
      <c r="S80" s="23">
        <f t="shared" si="6"/>
        <v>100</v>
      </c>
      <c r="T80" s="23">
        <f t="shared" si="6"/>
        <v>58.5</v>
      </c>
      <c r="U80" s="23">
        <f t="shared" si="6"/>
        <v>72.900000000000006</v>
      </c>
      <c r="V80" s="23">
        <f t="shared" si="6"/>
        <v>78.3</v>
      </c>
      <c r="W80" s="23">
        <f t="shared" si="6"/>
        <v>58.5</v>
      </c>
      <c r="X80" s="23">
        <f t="shared" si="6"/>
        <v>86.3</v>
      </c>
      <c r="Y80" s="23">
        <f t="shared" si="6"/>
        <v>77.400000000000006</v>
      </c>
      <c r="Z80" s="23">
        <f t="shared" si="6"/>
        <v>89.7</v>
      </c>
      <c r="AA80" s="23">
        <f t="shared" si="6"/>
        <v>81.900000000000006</v>
      </c>
    </row>
    <row r="81" spans="2:27" ht="19.5" thickBot="1" x14ac:dyDescent="0.3">
      <c r="B81" s="60" t="s">
        <v>115</v>
      </c>
      <c r="C81" s="61"/>
      <c r="D81" s="61"/>
      <c r="E81" s="61"/>
      <c r="F81" s="61"/>
      <c r="G81" s="61"/>
      <c r="H81" s="20">
        <f t="shared" ref="H81:AA81" si="7">(50%*H56)+(40%*H77)+(10%*H80)</f>
        <v>88.320000000000007</v>
      </c>
      <c r="I81" s="20">
        <f t="shared" si="7"/>
        <v>80.25</v>
      </c>
      <c r="J81" s="20">
        <f t="shared" si="7"/>
        <v>71.84</v>
      </c>
      <c r="K81" s="20">
        <f t="shared" si="7"/>
        <v>71.75</v>
      </c>
      <c r="L81" s="20">
        <f t="shared" si="7"/>
        <v>81.790000000000006</v>
      </c>
      <c r="M81" s="20">
        <f t="shared" si="7"/>
        <v>63.52</v>
      </c>
      <c r="N81" s="20">
        <f t="shared" si="7"/>
        <v>77.540000000000006</v>
      </c>
      <c r="O81" s="20">
        <f t="shared" si="7"/>
        <v>82.030000000000015</v>
      </c>
      <c r="P81" s="20">
        <f t="shared" si="7"/>
        <v>87.23</v>
      </c>
      <c r="Q81" s="20">
        <f t="shared" si="7"/>
        <v>75.179999999999993</v>
      </c>
      <c r="R81" s="20">
        <f t="shared" si="7"/>
        <v>80.2</v>
      </c>
      <c r="S81" s="20">
        <f t="shared" si="7"/>
        <v>92.9</v>
      </c>
      <c r="T81" s="20">
        <f t="shared" si="7"/>
        <v>79.949999999999989</v>
      </c>
      <c r="U81" s="20">
        <f t="shared" si="7"/>
        <v>64.790000000000006</v>
      </c>
      <c r="V81" s="20">
        <f t="shared" si="7"/>
        <v>68.78</v>
      </c>
      <c r="W81" s="20">
        <f t="shared" si="7"/>
        <v>53.45</v>
      </c>
      <c r="X81" s="20">
        <f t="shared" si="7"/>
        <v>75.33</v>
      </c>
      <c r="Y81" s="20">
        <f t="shared" si="7"/>
        <v>65.789999999999992</v>
      </c>
      <c r="Z81" s="20">
        <f t="shared" si="7"/>
        <v>82.62</v>
      </c>
      <c r="AA81" s="20">
        <f t="shared" si="7"/>
        <v>78.19</v>
      </c>
    </row>
    <row r="82" spans="2:27" ht="19.5" thickBot="1" x14ac:dyDescent="0.3">
      <c r="B82" s="60" t="s">
        <v>116</v>
      </c>
      <c r="C82" s="61"/>
      <c r="D82" s="61"/>
      <c r="E82" s="61"/>
      <c r="F82" s="61"/>
      <c r="G82" s="61"/>
      <c r="H82" s="20">
        <v>89.91</v>
      </c>
      <c r="I82" s="20">
        <v>83.25</v>
      </c>
      <c r="J82" s="20">
        <v>59.94</v>
      </c>
      <c r="K82" s="20">
        <v>79.92</v>
      </c>
      <c r="L82" s="20">
        <v>76.59</v>
      </c>
      <c r="M82" s="20">
        <v>76.59</v>
      </c>
      <c r="N82" s="20">
        <v>59.94</v>
      </c>
      <c r="O82" s="20">
        <v>79.92</v>
      </c>
      <c r="P82" s="20">
        <v>89.91</v>
      </c>
      <c r="Q82" s="20">
        <v>79.92</v>
      </c>
      <c r="R82" s="20">
        <v>73.260000000000005</v>
      </c>
      <c r="S82" s="20">
        <v>83.25</v>
      </c>
      <c r="T82" s="20">
        <v>86.58</v>
      </c>
      <c r="U82" s="20">
        <v>69.930000000000007</v>
      </c>
      <c r="V82" s="20">
        <v>75.900000000000006</v>
      </c>
      <c r="W82" s="20">
        <v>62.7</v>
      </c>
      <c r="X82" s="20">
        <v>82.5</v>
      </c>
      <c r="Y82" s="20">
        <v>66</v>
      </c>
      <c r="Z82" s="20">
        <v>75.900000000000006</v>
      </c>
      <c r="AA82" s="20">
        <v>85.8</v>
      </c>
    </row>
    <row r="83" spans="2:27" ht="19.5" thickBot="1" x14ac:dyDescent="0.3">
      <c r="B83" s="60" t="s">
        <v>117</v>
      </c>
      <c r="C83" s="61"/>
      <c r="D83" s="61"/>
      <c r="E83" s="61"/>
      <c r="F83" s="61"/>
      <c r="G83" s="61"/>
      <c r="H83" s="20">
        <v>100</v>
      </c>
      <c r="I83" s="20">
        <v>100</v>
      </c>
      <c r="J83" s="20">
        <v>100</v>
      </c>
      <c r="K83" s="20">
        <v>100</v>
      </c>
      <c r="L83" s="20">
        <v>100</v>
      </c>
      <c r="M83" s="20">
        <v>100</v>
      </c>
      <c r="N83" s="20">
        <v>100</v>
      </c>
      <c r="O83" s="20">
        <v>100</v>
      </c>
      <c r="P83" s="20">
        <v>100</v>
      </c>
      <c r="Q83" s="20">
        <v>100</v>
      </c>
      <c r="R83" s="20">
        <v>100</v>
      </c>
      <c r="S83" s="20">
        <v>100</v>
      </c>
      <c r="T83" s="20">
        <v>100</v>
      </c>
      <c r="U83" s="20">
        <v>100</v>
      </c>
      <c r="V83" s="20">
        <v>100</v>
      </c>
      <c r="W83" s="20">
        <v>100</v>
      </c>
      <c r="X83" s="20">
        <v>100</v>
      </c>
      <c r="Y83" s="20">
        <v>100</v>
      </c>
      <c r="Z83" s="20">
        <v>100</v>
      </c>
      <c r="AA83" s="20">
        <v>100</v>
      </c>
    </row>
    <row r="84" spans="2:27" ht="19.5" thickBot="1" x14ac:dyDescent="0.3">
      <c r="B84" s="60" t="s">
        <v>118</v>
      </c>
      <c r="C84" s="61"/>
      <c r="D84" s="61"/>
      <c r="E84" s="61"/>
      <c r="F84" s="61"/>
      <c r="G84" s="61"/>
      <c r="H84" s="20">
        <v>100</v>
      </c>
      <c r="I84" s="20">
        <v>100</v>
      </c>
      <c r="J84" s="20">
        <v>100</v>
      </c>
      <c r="K84" s="20">
        <v>100</v>
      </c>
      <c r="L84" s="20">
        <v>100</v>
      </c>
      <c r="M84" s="20">
        <v>100</v>
      </c>
      <c r="N84" s="20">
        <v>100</v>
      </c>
      <c r="O84" s="20">
        <v>100</v>
      </c>
      <c r="P84" s="20">
        <v>100</v>
      </c>
      <c r="Q84" s="20">
        <v>100</v>
      </c>
      <c r="R84" s="20">
        <v>100</v>
      </c>
      <c r="S84" s="20">
        <v>100</v>
      </c>
      <c r="T84" s="20">
        <v>100</v>
      </c>
      <c r="U84" s="20">
        <v>100</v>
      </c>
      <c r="V84" s="20">
        <v>100</v>
      </c>
      <c r="W84" s="20">
        <v>100</v>
      </c>
      <c r="X84" s="20">
        <v>100</v>
      </c>
      <c r="Y84" s="20">
        <v>100</v>
      </c>
      <c r="Z84" s="20">
        <v>100</v>
      </c>
      <c r="AA84" s="20">
        <v>100</v>
      </c>
    </row>
    <row r="85" spans="2:27" ht="19.5" thickBot="1" x14ac:dyDescent="0.3">
      <c r="B85" s="60" t="s">
        <v>119</v>
      </c>
      <c r="C85" s="61"/>
      <c r="D85" s="61"/>
      <c r="E85" s="61"/>
      <c r="F85" s="61"/>
      <c r="G85" s="61"/>
      <c r="H85" s="20">
        <f>10%*H83+10%*H82+70%*H81+10%*H84</f>
        <v>90.814999999999998</v>
      </c>
      <c r="I85" s="20">
        <f t="shared" ref="I85:AA85" si="8">10%*I83+10%*I82+70%*I81+10%*I84</f>
        <v>84.5</v>
      </c>
      <c r="J85" s="20">
        <f t="shared" si="8"/>
        <v>76.281999999999996</v>
      </c>
      <c r="K85" s="20">
        <f t="shared" si="8"/>
        <v>78.216999999999999</v>
      </c>
      <c r="L85" s="20">
        <f t="shared" si="8"/>
        <v>84.912000000000006</v>
      </c>
      <c r="M85" s="20">
        <f t="shared" si="8"/>
        <v>72.12299999999999</v>
      </c>
      <c r="N85" s="20">
        <f t="shared" si="8"/>
        <v>80.271999999999991</v>
      </c>
      <c r="O85" s="20">
        <f t="shared" si="8"/>
        <v>85.413000000000011</v>
      </c>
      <c r="P85" s="20">
        <f t="shared" si="8"/>
        <v>90.051999999999992</v>
      </c>
      <c r="Q85" s="20">
        <f t="shared" si="8"/>
        <v>80.617999999999995</v>
      </c>
      <c r="R85" s="20">
        <f t="shared" si="8"/>
        <v>83.466000000000008</v>
      </c>
      <c r="S85" s="20">
        <f t="shared" si="8"/>
        <v>93.355000000000004</v>
      </c>
      <c r="T85" s="20">
        <f t="shared" si="8"/>
        <v>84.62299999999999</v>
      </c>
      <c r="U85" s="20">
        <f t="shared" si="8"/>
        <v>72.346000000000004</v>
      </c>
      <c r="V85" s="20">
        <f t="shared" si="8"/>
        <v>75.736000000000004</v>
      </c>
      <c r="W85" s="20">
        <f t="shared" si="8"/>
        <v>63.685000000000002</v>
      </c>
      <c r="X85" s="20">
        <f t="shared" si="8"/>
        <v>80.980999999999995</v>
      </c>
      <c r="Y85" s="20">
        <f t="shared" si="8"/>
        <v>72.652999999999992</v>
      </c>
      <c r="Z85" s="20">
        <f t="shared" si="8"/>
        <v>85.423999999999992</v>
      </c>
      <c r="AA85" s="20">
        <f t="shared" si="8"/>
        <v>83.312999999999988</v>
      </c>
    </row>
    <row r="86" spans="2:27" x14ac:dyDescent="0.25">
      <c r="B86" s="24"/>
      <c r="C86" s="24"/>
      <c r="D86" s="24"/>
      <c r="E86" s="24"/>
      <c r="F86" s="24"/>
      <c r="G86" s="24"/>
    </row>
  </sheetData>
  <mergeCells count="30">
    <mergeCell ref="B85:G85"/>
    <mergeCell ref="B77:G77"/>
    <mergeCell ref="B80:G80"/>
    <mergeCell ref="B81:G81"/>
    <mergeCell ref="B82:G82"/>
    <mergeCell ref="B83:G83"/>
    <mergeCell ref="B84:G84"/>
    <mergeCell ref="B78:B79"/>
    <mergeCell ref="C78:G78"/>
    <mergeCell ref="C79:G79"/>
    <mergeCell ref="B56:G56"/>
    <mergeCell ref="B57:B76"/>
    <mergeCell ref="C57:C73"/>
    <mergeCell ref="G57:G76"/>
    <mergeCell ref="C74:C75"/>
    <mergeCell ref="C76:E76"/>
    <mergeCell ref="H2:AA2"/>
    <mergeCell ref="B4:B55"/>
    <mergeCell ref="C4:C21"/>
    <mergeCell ref="G4:G21"/>
    <mergeCell ref="C22:C51"/>
    <mergeCell ref="G22:G55"/>
    <mergeCell ref="C52:C54"/>
    <mergeCell ref="C55:E55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E76A-00B6-9945-8192-E0B1A7CCC4E6}">
  <dimension ref="B1:AB38"/>
  <sheetViews>
    <sheetView topLeftCell="D1" zoomScaleNormal="125" zoomScaleSheetLayoutView="100" workbookViewId="0">
      <selection activeCell="S1" sqref="S1:S1048576"/>
    </sheetView>
  </sheetViews>
  <sheetFormatPr defaultColWidth="8.85546875" defaultRowHeight="15" x14ac:dyDescent="0.25"/>
  <cols>
    <col min="3" max="3" width="7.7109375" style="2" bestFit="1" customWidth="1"/>
    <col min="4" max="4" width="13.7109375" bestFit="1" customWidth="1"/>
    <col min="5" max="5" width="14" bestFit="1" customWidth="1"/>
    <col min="6" max="6" width="13.28515625" bestFit="1" customWidth="1"/>
    <col min="7" max="7" width="5" bestFit="1" customWidth="1"/>
    <col min="8" max="8" width="10.28515625" bestFit="1" customWidth="1"/>
  </cols>
  <sheetData>
    <row r="1" spans="2:28" ht="15.75" thickBot="1" x14ac:dyDescent="0.3"/>
    <row r="2" spans="2:28" ht="27" customHeight="1" thickTop="1" x14ac:dyDescent="0.25">
      <c r="B2" s="102" t="s">
        <v>122</v>
      </c>
      <c r="C2" s="104" t="s">
        <v>43</v>
      </c>
      <c r="D2" s="85" t="s">
        <v>44</v>
      </c>
      <c r="E2" s="85" t="s">
        <v>45</v>
      </c>
      <c r="F2" s="85" t="s">
        <v>46</v>
      </c>
      <c r="G2" s="85" t="s">
        <v>47</v>
      </c>
      <c r="H2" s="85" t="s">
        <v>48</v>
      </c>
      <c r="I2" s="75" t="s">
        <v>49</v>
      </c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</row>
    <row r="3" spans="2:28" s="2" customFormat="1" ht="30.95" customHeight="1" thickBot="1" x14ac:dyDescent="0.3">
      <c r="B3" s="103"/>
      <c r="C3" s="105"/>
      <c r="D3" s="86"/>
      <c r="E3" s="86"/>
      <c r="F3" s="86"/>
      <c r="G3" s="86"/>
      <c r="H3" s="87"/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5">
        <v>6</v>
      </c>
      <c r="O3" s="15">
        <v>7</v>
      </c>
      <c r="P3" s="15">
        <v>8</v>
      </c>
      <c r="Q3" s="15">
        <v>9</v>
      </c>
      <c r="R3" s="15">
        <v>10</v>
      </c>
      <c r="S3" s="15">
        <v>11</v>
      </c>
      <c r="T3" s="15">
        <v>12</v>
      </c>
      <c r="U3" s="15">
        <v>13</v>
      </c>
      <c r="V3" s="15">
        <v>14</v>
      </c>
      <c r="W3" s="15">
        <v>15</v>
      </c>
      <c r="X3" s="15">
        <v>16</v>
      </c>
      <c r="Y3" s="15">
        <v>17</v>
      </c>
      <c r="Z3" s="15">
        <v>18</v>
      </c>
      <c r="AA3" s="15">
        <v>19</v>
      </c>
      <c r="AB3" s="16">
        <v>20</v>
      </c>
    </row>
    <row r="4" spans="2:28" ht="20.100000000000001" customHeight="1" thickTop="1" thickBot="1" x14ac:dyDescent="0.3">
      <c r="B4" s="99" t="s">
        <v>123</v>
      </c>
      <c r="C4" s="60" t="s">
        <v>102</v>
      </c>
      <c r="D4" s="61"/>
      <c r="E4" s="61"/>
      <c r="F4" s="61"/>
      <c r="G4" s="61"/>
      <c r="H4" s="63"/>
      <c r="I4" s="20">
        <f>'Pak Idris'!H56</f>
        <v>81.5</v>
      </c>
      <c r="J4" s="20">
        <f>'Pak Idris'!I56</f>
        <v>77</v>
      </c>
      <c r="K4" s="20">
        <f>'Pak Idris'!J56</f>
        <v>77.5</v>
      </c>
      <c r="L4" s="20">
        <f>'Pak Idris'!K56</f>
        <v>83.5</v>
      </c>
      <c r="M4" s="20">
        <f>'Pak Idris'!L56</f>
        <v>84</v>
      </c>
      <c r="N4" s="20">
        <f>'Pak Idris'!M56</f>
        <v>29.5</v>
      </c>
      <c r="O4" s="20">
        <f>'Pak Idris'!N56</f>
        <v>74.5</v>
      </c>
      <c r="P4" s="20">
        <f>'Pak Idris'!O56</f>
        <v>69.5</v>
      </c>
      <c r="Q4" s="20">
        <f>'Pak Idris'!P56</f>
        <v>91</v>
      </c>
      <c r="R4" s="20">
        <f>'Pak Idris'!Q56</f>
        <v>72.5</v>
      </c>
      <c r="S4" s="20">
        <f>'Pak Idris'!R56</f>
        <v>74.5</v>
      </c>
      <c r="T4" s="20">
        <f>'Pak Idris'!S56</f>
        <v>93.5</v>
      </c>
      <c r="U4" s="20">
        <f>'Pak Idris'!T56</f>
        <v>88.5</v>
      </c>
      <c r="V4" s="20">
        <f>'Pak Idris'!U56</f>
        <v>79</v>
      </c>
      <c r="W4" s="20">
        <f>'Pak Idris'!V56</f>
        <v>75</v>
      </c>
      <c r="X4" s="20">
        <f>'Pak Idris'!W56</f>
        <v>72.5</v>
      </c>
      <c r="Y4" s="20">
        <f>'Pak Idris'!X56</f>
        <v>74</v>
      </c>
      <c r="Z4" s="20">
        <f>'Pak Idris'!Y56</f>
        <v>44.5</v>
      </c>
      <c r="AA4" s="20">
        <f>'Pak Idris'!Z56</f>
        <v>87.5</v>
      </c>
      <c r="AB4" s="20">
        <f>'Pak Idris'!AA56</f>
        <v>76.5</v>
      </c>
    </row>
    <row r="5" spans="2:28" ht="19.5" thickBot="1" x14ac:dyDescent="0.3">
      <c r="B5" s="100"/>
      <c r="C5" s="60" t="s">
        <v>113</v>
      </c>
      <c r="D5" s="61"/>
      <c r="E5" s="61"/>
      <c r="F5" s="61"/>
      <c r="G5" s="61"/>
      <c r="H5" s="63"/>
      <c r="I5" s="20">
        <f>'Pak Idris'!H77</f>
        <v>94</v>
      </c>
      <c r="J5" s="20">
        <f>'Pak Idris'!I77</f>
        <v>77</v>
      </c>
      <c r="K5" s="20">
        <f>'Pak Idris'!J77</f>
        <v>77</v>
      </c>
      <c r="L5" s="20">
        <f>'Pak Idris'!K77</f>
        <v>78</v>
      </c>
      <c r="M5" s="20">
        <f>'Pak Idris'!L77</f>
        <v>77</v>
      </c>
      <c r="N5" s="20">
        <f>'Pak Idris'!M77</f>
        <v>81</v>
      </c>
      <c r="O5" s="20">
        <f>'Pak Idris'!N77</f>
        <v>79</v>
      </c>
      <c r="P5" s="20">
        <f>'Pak Idris'!O77</f>
        <v>87</v>
      </c>
      <c r="Q5" s="20">
        <f>'Pak Idris'!P77</f>
        <v>77</v>
      </c>
      <c r="R5" s="20">
        <f>'Pak Idris'!Q77</f>
        <v>53</v>
      </c>
      <c r="S5" s="20">
        <f>'Pak Idris'!R77</f>
        <v>83</v>
      </c>
      <c r="T5" s="20">
        <f>'Pak Idris'!S77</f>
        <v>86</v>
      </c>
      <c r="U5" s="20">
        <f>'Pak Idris'!T77</f>
        <v>77</v>
      </c>
      <c r="V5" s="20">
        <f>'Pak Idris'!U77</f>
        <v>66</v>
      </c>
      <c r="W5" s="20">
        <f>'Pak Idris'!V77</f>
        <v>53</v>
      </c>
      <c r="X5" s="20">
        <f>'Pak Idris'!W77</f>
        <v>38</v>
      </c>
      <c r="Y5" s="20">
        <f>'Pak Idris'!X77</f>
        <v>77</v>
      </c>
      <c r="Z5" s="20">
        <f>'Pak Idris'!Y77</f>
        <v>77</v>
      </c>
      <c r="AA5" s="20">
        <f>'Pak Idris'!Z77</f>
        <v>69</v>
      </c>
      <c r="AB5" s="20">
        <f>'Pak Idris'!AA77</f>
        <v>65</v>
      </c>
    </row>
    <row r="6" spans="2:28" ht="19.5" thickBot="1" x14ac:dyDescent="0.3">
      <c r="B6" s="100"/>
      <c r="C6" s="60" t="s">
        <v>114</v>
      </c>
      <c r="D6" s="61"/>
      <c r="E6" s="61"/>
      <c r="F6" s="61"/>
      <c r="G6" s="61"/>
      <c r="H6" s="63"/>
      <c r="I6" s="23">
        <f>'Pak Idris'!H80</f>
        <v>87.7</v>
      </c>
      <c r="J6" s="23">
        <f>'Pak Idris'!I80</f>
        <v>90</v>
      </c>
      <c r="K6" s="23">
        <f>'Pak Idris'!J80</f>
        <v>18.900000000000002</v>
      </c>
      <c r="L6" s="23">
        <f>'Pak Idris'!K80</f>
        <v>81</v>
      </c>
      <c r="M6" s="23">
        <f>'Pak Idris'!L80</f>
        <v>68.400000000000006</v>
      </c>
      <c r="N6" s="23">
        <f>'Pak Idris'!M80</f>
        <v>65.7</v>
      </c>
      <c r="O6" s="23">
        <f>'Pak Idris'!N80</f>
        <v>86.4</v>
      </c>
      <c r="P6" s="23">
        <f>'Pak Idris'!O80</f>
        <v>84.8</v>
      </c>
      <c r="Q6" s="23">
        <f>'Pak Idris'!P80</f>
        <v>82.8</v>
      </c>
      <c r="R6" s="23">
        <f>'Pak Idris'!Q80</f>
        <v>78.3</v>
      </c>
      <c r="S6" s="23">
        <f>'Pak Idris'!R80</f>
        <v>72</v>
      </c>
      <c r="T6" s="23">
        <f>'Pak Idris'!S80</f>
        <v>100</v>
      </c>
      <c r="U6" s="23">
        <f>'Pak Idris'!T80</f>
        <v>58.5</v>
      </c>
      <c r="V6" s="23">
        <f>'Pak Idris'!U80</f>
        <v>72.900000000000006</v>
      </c>
      <c r="W6" s="23">
        <f>'Pak Idris'!V80</f>
        <v>78.3</v>
      </c>
      <c r="X6" s="23">
        <f>'Pak Idris'!W80</f>
        <v>58.5</v>
      </c>
      <c r="Y6" s="23">
        <f>'Pak Idris'!X80</f>
        <v>86.3</v>
      </c>
      <c r="Z6" s="23">
        <f>'Pak Idris'!Y80</f>
        <v>77.400000000000006</v>
      </c>
      <c r="AA6" s="23">
        <f>'Pak Idris'!Z80</f>
        <v>89.7</v>
      </c>
      <c r="AB6" s="23">
        <f>'Pak Idris'!AA80</f>
        <v>81.900000000000006</v>
      </c>
    </row>
    <row r="7" spans="2:28" ht="19.5" thickBot="1" x14ac:dyDescent="0.3">
      <c r="B7" s="100"/>
      <c r="C7" s="60" t="s">
        <v>115</v>
      </c>
      <c r="D7" s="61"/>
      <c r="E7" s="61"/>
      <c r="F7" s="61"/>
      <c r="G7" s="61"/>
      <c r="H7" s="61"/>
      <c r="I7" s="20">
        <f t="shared" ref="I7" si="0">(50%*I4)+(40%*I5)+(10%*I6)</f>
        <v>87.11999999999999</v>
      </c>
      <c r="J7" s="20">
        <f t="shared" ref="J7:AB7" si="1">(50%*J4)+(40%*J5)+(10%*J6)</f>
        <v>78.3</v>
      </c>
      <c r="K7" s="20">
        <f t="shared" si="1"/>
        <v>71.44</v>
      </c>
      <c r="L7" s="20">
        <f t="shared" si="1"/>
        <v>81.05</v>
      </c>
      <c r="M7" s="20">
        <f t="shared" si="1"/>
        <v>79.64</v>
      </c>
      <c r="N7" s="20">
        <f t="shared" si="1"/>
        <v>53.72</v>
      </c>
      <c r="O7" s="20">
        <f t="shared" si="1"/>
        <v>77.489999999999995</v>
      </c>
      <c r="P7" s="20">
        <f t="shared" si="1"/>
        <v>78.030000000000015</v>
      </c>
      <c r="Q7" s="20">
        <f t="shared" si="1"/>
        <v>84.58</v>
      </c>
      <c r="R7" s="20">
        <f t="shared" si="1"/>
        <v>65.28</v>
      </c>
      <c r="S7" s="20">
        <f t="shared" si="1"/>
        <v>77.650000000000006</v>
      </c>
      <c r="T7" s="20">
        <f t="shared" si="1"/>
        <v>91.15</v>
      </c>
      <c r="U7" s="20">
        <f t="shared" si="1"/>
        <v>80.899999999999991</v>
      </c>
      <c r="V7" s="20">
        <f t="shared" si="1"/>
        <v>73.190000000000012</v>
      </c>
      <c r="W7" s="20">
        <f t="shared" si="1"/>
        <v>66.53</v>
      </c>
      <c r="X7" s="20">
        <f t="shared" si="1"/>
        <v>57.300000000000004</v>
      </c>
      <c r="Y7" s="20">
        <f t="shared" si="1"/>
        <v>76.429999999999993</v>
      </c>
      <c r="Z7" s="20">
        <f t="shared" si="1"/>
        <v>60.79</v>
      </c>
      <c r="AA7" s="20">
        <f t="shared" si="1"/>
        <v>80.319999999999993</v>
      </c>
      <c r="AB7" s="20">
        <f t="shared" si="1"/>
        <v>72.44</v>
      </c>
    </row>
    <row r="8" spans="2:28" ht="19.5" thickBot="1" x14ac:dyDescent="0.3">
      <c r="B8" s="100"/>
      <c r="C8" s="60" t="s">
        <v>116</v>
      </c>
      <c r="D8" s="61"/>
      <c r="E8" s="61"/>
      <c r="F8" s="61"/>
      <c r="G8" s="61"/>
      <c r="H8" s="61"/>
      <c r="I8" s="20">
        <f>'Pak Idris'!H82</f>
        <v>89.91</v>
      </c>
      <c r="J8" s="20">
        <f>'Pak Idris'!I82</f>
        <v>83.25</v>
      </c>
      <c r="K8" s="20">
        <f>'Pak Idris'!J82</f>
        <v>59.94</v>
      </c>
      <c r="L8" s="20">
        <f>'Pak Idris'!K82</f>
        <v>79.92</v>
      </c>
      <c r="M8" s="20">
        <f>'Pak Idris'!L82</f>
        <v>76.59</v>
      </c>
      <c r="N8" s="20">
        <f>'Pak Idris'!M82</f>
        <v>76.59</v>
      </c>
      <c r="O8" s="20">
        <f>'Pak Idris'!N82</f>
        <v>59.94</v>
      </c>
      <c r="P8" s="20">
        <f>'Pak Idris'!O82</f>
        <v>79.92</v>
      </c>
      <c r="Q8" s="20">
        <f>'Pak Idris'!P82</f>
        <v>89.91</v>
      </c>
      <c r="R8" s="20">
        <f>'Pak Idris'!Q82</f>
        <v>79.92</v>
      </c>
      <c r="S8" s="20">
        <f>'Pak Idris'!R82</f>
        <v>73.260000000000005</v>
      </c>
      <c r="T8" s="20">
        <f>'Pak Idris'!S82</f>
        <v>83.25</v>
      </c>
      <c r="U8" s="20">
        <f>'Pak Idris'!T82</f>
        <v>86.58</v>
      </c>
      <c r="V8" s="20">
        <f>'Pak Idris'!U82</f>
        <v>69.930000000000007</v>
      </c>
      <c r="W8" s="20">
        <f>'Pak Idris'!V82</f>
        <v>75.900000000000006</v>
      </c>
      <c r="X8" s="20">
        <f>'Pak Idris'!W82</f>
        <v>62.7</v>
      </c>
      <c r="Y8" s="20">
        <f>'Pak Idris'!X82</f>
        <v>82.5</v>
      </c>
      <c r="Z8" s="20">
        <f>'Pak Idris'!Y82</f>
        <v>66</v>
      </c>
      <c r="AA8" s="20">
        <f>'Pak Idris'!Z82</f>
        <v>75.900000000000006</v>
      </c>
      <c r="AB8" s="20">
        <f>'Pak Idris'!AA82</f>
        <v>85.8</v>
      </c>
    </row>
    <row r="9" spans="2:28" ht="19.5" thickBot="1" x14ac:dyDescent="0.3">
      <c r="B9" s="100"/>
      <c r="C9" s="60" t="s">
        <v>117</v>
      </c>
      <c r="D9" s="61"/>
      <c r="E9" s="61"/>
      <c r="F9" s="61"/>
      <c r="G9" s="61"/>
      <c r="H9" s="61"/>
      <c r="I9" s="20">
        <f>'Pak Idris'!H83</f>
        <v>100</v>
      </c>
      <c r="J9" s="20">
        <f>'Pak Idris'!I83</f>
        <v>100</v>
      </c>
      <c r="K9" s="20">
        <f>'Pak Idris'!J83</f>
        <v>100</v>
      </c>
      <c r="L9" s="20">
        <f>'Pak Idris'!K83</f>
        <v>100</v>
      </c>
      <c r="M9" s="20">
        <f>'Pak Idris'!L83</f>
        <v>100</v>
      </c>
      <c r="N9" s="20">
        <f>'Pak Idris'!M83</f>
        <v>100</v>
      </c>
      <c r="O9" s="20">
        <f>'Pak Idris'!N83</f>
        <v>100</v>
      </c>
      <c r="P9" s="20">
        <f>'Pak Idris'!O83</f>
        <v>100</v>
      </c>
      <c r="Q9" s="20">
        <f>'Pak Idris'!P83</f>
        <v>100</v>
      </c>
      <c r="R9" s="20">
        <f>'Pak Idris'!Q83</f>
        <v>100</v>
      </c>
      <c r="S9" s="20">
        <f>'Pak Idris'!R83</f>
        <v>100</v>
      </c>
      <c r="T9" s="20">
        <f>'Pak Idris'!S83</f>
        <v>100</v>
      </c>
      <c r="U9" s="20">
        <f>'Pak Idris'!T83</f>
        <v>100</v>
      </c>
      <c r="V9" s="20">
        <f>'Pak Idris'!U83</f>
        <v>100</v>
      </c>
      <c r="W9" s="20">
        <f>'Pak Idris'!V83</f>
        <v>100</v>
      </c>
      <c r="X9" s="20">
        <f>'Pak Idris'!W83</f>
        <v>100</v>
      </c>
      <c r="Y9" s="20">
        <f>'Pak Idris'!X83</f>
        <v>100</v>
      </c>
      <c r="Z9" s="20">
        <f>'Pak Idris'!Y83</f>
        <v>100</v>
      </c>
      <c r="AA9" s="20">
        <f>'Pak Idris'!Z83</f>
        <v>100</v>
      </c>
      <c r="AB9" s="20">
        <f>'Pak Idris'!AA83</f>
        <v>100</v>
      </c>
    </row>
    <row r="10" spans="2:28" ht="19.5" thickBot="1" x14ac:dyDescent="0.3">
      <c r="B10" s="100"/>
      <c r="C10" s="60" t="s">
        <v>118</v>
      </c>
      <c r="D10" s="61"/>
      <c r="E10" s="61"/>
      <c r="F10" s="61"/>
      <c r="G10" s="61"/>
      <c r="H10" s="61"/>
      <c r="I10" s="20">
        <f>'Pak Idris'!H84</f>
        <v>100</v>
      </c>
      <c r="J10" s="20">
        <f>'Pak Idris'!I84</f>
        <v>100</v>
      </c>
      <c r="K10" s="20">
        <f>'Pak Idris'!J84</f>
        <v>100</v>
      </c>
      <c r="L10" s="20">
        <f>'Pak Idris'!K84</f>
        <v>100</v>
      </c>
      <c r="M10" s="20">
        <f>'Pak Idris'!L84</f>
        <v>100</v>
      </c>
      <c r="N10" s="20">
        <f>'Pak Idris'!M84</f>
        <v>100</v>
      </c>
      <c r="O10" s="20">
        <f>'Pak Idris'!N84</f>
        <v>100</v>
      </c>
      <c r="P10" s="20">
        <f>'Pak Idris'!O84</f>
        <v>100</v>
      </c>
      <c r="Q10" s="20">
        <f>'Pak Idris'!P84</f>
        <v>100</v>
      </c>
      <c r="R10" s="20">
        <f>'Pak Idris'!Q84</f>
        <v>100</v>
      </c>
      <c r="S10" s="20">
        <f>'Pak Idris'!R84</f>
        <v>100</v>
      </c>
      <c r="T10" s="20">
        <f>'Pak Idris'!S84</f>
        <v>100</v>
      </c>
      <c r="U10" s="20">
        <f>'Pak Idris'!T84</f>
        <v>100</v>
      </c>
      <c r="V10" s="20">
        <f>'Pak Idris'!U84</f>
        <v>100</v>
      </c>
      <c r="W10" s="20">
        <f>'Pak Idris'!V84</f>
        <v>100</v>
      </c>
      <c r="X10" s="20">
        <f>'Pak Idris'!W84</f>
        <v>100</v>
      </c>
      <c r="Y10" s="20">
        <f>'Pak Idris'!X84</f>
        <v>100</v>
      </c>
      <c r="Z10" s="20">
        <f>'Pak Idris'!Y84</f>
        <v>100</v>
      </c>
      <c r="AA10" s="20">
        <f>'Pak Idris'!Z84</f>
        <v>100</v>
      </c>
      <c r="AB10" s="20">
        <f>'Pak Idris'!AA84</f>
        <v>100</v>
      </c>
    </row>
    <row r="11" spans="2:28" ht="19.5" thickBot="1" x14ac:dyDescent="0.3">
      <c r="B11" s="101"/>
      <c r="C11" s="60" t="s">
        <v>119</v>
      </c>
      <c r="D11" s="61"/>
      <c r="E11" s="61"/>
      <c r="F11" s="61"/>
      <c r="G11" s="61"/>
      <c r="H11" s="61"/>
      <c r="I11" s="20">
        <f>10%*I9+10%*I8+70%*I7+10%*I10</f>
        <v>89.974999999999994</v>
      </c>
      <c r="J11" s="20">
        <f t="shared" ref="J11:AB11" si="2">10%*J9+10%*J8+70%*J7+10%*J10</f>
        <v>83.134999999999991</v>
      </c>
      <c r="K11" s="20">
        <f t="shared" si="2"/>
        <v>76.001999999999995</v>
      </c>
      <c r="L11" s="20">
        <f t="shared" si="2"/>
        <v>84.72699999999999</v>
      </c>
      <c r="M11" s="20">
        <f t="shared" si="2"/>
        <v>83.406999999999996</v>
      </c>
      <c r="N11" s="20">
        <f t="shared" si="2"/>
        <v>65.263000000000005</v>
      </c>
      <c r="O11" s="20">
        <f t="shared" si="2"/>
        <v>80.236999999999995</v>
      </c>
      <c r="P11" s="20">
        <f t="shared" si="2"/>
        <v>82.613000000000014</v>
      </c>
      <c r="Q11" s="20">
        <f t="shared" si="2"/>
        <v>88.197000000000003</v>
      </c>
      <c r="R11" s="20">
        <f t="shared" si="2"/>
        <v>73.688000000000002</v>
      </c>
      <c r="S11" s="20">
        <f t="shared" si="2"/>
        <v>81.681000000000012</v>
      </c>
      <c r="T11" s="20">
        <f t="shared" si="2"/>
        <v>92.13</v>
      </c>
      <c r="U11" s="20">
        <f t="shared" si="2"/>
        <v>85.287999999999982</v>
      </c>
      <c r="V11" s="20">
        <f t="shared" si="2"/>
        <v>78.225999999999999</v>
      </c>
      <c r="W11" s="20">
        <f t="shared" si="2"/>
        <v>74.161000000000001</v>
      </c>
      <c r="X11" s="20">
        <f t="shared" si="2"/>
        <v>66.38</v>
      </c>
      <c r="Y11" s="20">
        <f t="shared" si="2"/>
        <v>81.750999999999991</v>
      </c>
      <c r="Z11" s="20">
        <f t="shared" si="2"/>
        <v>69.152999999999992</v>
      </c>
      <c r="AA11" s="20">
        <f t="shared" si="2"/>
        <v>83.813999999999993</v>
      </c>
      <c r="AB11" s="20">
        <f t="shared" si="2"/>
        <v>79.287999999999997</v>
      </c>
    </row>
    <row r="12" spans="2:28" ht="15.75" thickBot="1" x14ac:dyDescent="0.3">
      <c r="B12" s="32"/>
      <c r="C12" s="24"/>
      <c r="D12" s="24"/>
      <c r="E12" s="24"/>
      <c r="F12" s="24"/>
      <c r="G12" s="24"/>
      <c r="H12" s="24"/>
    </row>
    <row r="13" spans="2:28" ht="20.25" thickTop="1" thickBot="1" x14ac:dyDescent="0.3">
      <c r="B13" s="99" t="s">
        <v>124</v>
      </c>
      <c r="C13" s="60" t="s">
        <v>102</v>
      </c>
      <c r="D13" s="61"/>
      <c r="E13" s="61"/>
      <c r="F13" s="61"/>
      <c r="G13" s="61"/>
      <c r="H13" s="63"/>
      <c r="I13" s="20">
        <f>'Pak Tyo'!H56</f>
        <v>81</v>
      </c>
      <c r="J13" s="20">
        <f>'Pak Tyo'!I56</f>
        <v>79</v>
      </c>
      <c r="K13" s="20">
        <f>'Pak Tyo'!J56</f>
        <v>74.5</v>
      </c>
      <c r="L13" s="20">
        <f>'Pak Tyo'!K56</f>
        <v>84</v>
      </c>
      <c r="M13" s="20">
        <f>'Pak Tyo'!L56</f>
        <v>84</v>
      </c>
      <c r="N13" s="20">
        <f>'Pak Tyo'!M56</f>
        <v>48</v>
      </c>
      <c r="O13" s="20">
        <f>'Pak Tyo'!N56</f>
        <v>78.5</v>
      </c>
      <c r="P13" s="20">
        <f>'Pak Tyo'!O56</f>
        <v>83</v>
      </c>
      <c r="Q13" s="20">
        <f>'Pak Tyo'!P56</f>
        <v>90.5</v>
      </c>
      <c r="R13" s="20">
        <f>'Pak Tyo'!Q56</f>
        <v>76</v>
      </c>
      <c r="S13" s="20">
        <f>'Pak Tyo'!R56</f>
        <v>81.5</v>
      </c>
      <c r="T13" s="20">
        <f>'Pak Tyo'!S56</f>
        <v>93.5</v>
      </c>
      <c r="U13" s="20">
        <f>'Pak Tyo'!T56</f>
        <v>86</v>
      </c>
      <c r="V13" s="20">
        <f>'Pak Tyo'!U56</f>
        <v>78.5</v>
      </c>
      <c r="W13" s="20">
        <f>'Pak Tyo'!V56</f>
        <v>77</v>
      </c>
      <c r="X13" s="20">
        <f>'Pak Tyo'!W56</f>
        <v>68</v>
      </c>
      <c r="Y13" s="20">
        <f>'Pak Tyo'!X56</f>
        <v>75.5</v>
      </c>
      <c r="Z13" s="20">
        <f>'Pak Tyo'!Y56</f>
        <v>49.5</v>
      </c>
      <c r="AA13" s="20">
        <f>'Pak Tyo'!Z56</f>
        <v>88.5</v>
      </c>
      <c r="AB13" s="20">
        <f>'Pak Tyo'!AA56</f>
        <v>82</v>
      </c>
    </row>
    <row r="14" spans="2:28" ht="19.5" thickBot="1" x14ac:dyDescent="0.3">
      <c r="B14" s="100"/>
      <c r="C14" s="60" t="s">
        <v>113</v>
      </c>
      <c r="D14" s="61"/>
      <c r="E14" s="61"/>
      <c r="F14" s="61"/>
      <c r="G14" s="61"/>
      <c r="H14" s="63"/>
      <c r="I14" s="20">
        <f>'Pak Tyo'!H77</f>
        <v>92</v>
      </c>
      <c r="J14" s="20">
        <f>'Pak Tyo'!I77</f>
        <v>78</v>
      </c>
      <c r="K14" s="20">
        <f>'Pak Tyo'!J77</f>
        <v>80</v>
      </c>
      <c r="L14" s="20">
        <f>'Pak Tyo'!K77</f>
        <v>58</v>
      </c>
      <c r="M14" s="20">
        <f>'Pak Tyo'!L77</f>
        <v>75</v>
      </c>
      <c r="N14" s="20">
        <f>'Pak Tyo'!M77</f>
        <v>78</v>
      </c>
      <c r="O14" s="20">
        <f>'Pak Tyo'!N77</f>
        <v>76</v>
      </c>
      <c r="P14" s="20">
        <f>'Pak Tyo'!O77</f>
        <v>82</v>
      </c>
      <c r="Q14" s="20">
        <f>'Pak Tyo'!P77</f>
        <v>78</v>
      </c>
      <c r="R14" s="20">
        <f>'Pak Tyo'!Q77</f>
        <v>74</v>
      </c>
      <c r="S14" s="20">
        <f>'Pak Tyo'!R77</f>
        <v>80</v>
      </c>
      <c r="T14" s="20">
        <f>'Pak Tyo'!S77</f>
        <v>86</v>
      </c>
      <c r="U14" s="20">
        <f>'Pak Tyo'!T77</f>
        <v>74</v>
      </c>
      <c r="V14" s="20">
        <f>'Pak Tyo'!U77</f>
        <v>59</v>
      </c>
      <c r="W14" s="20">
        <f>'Pak Tyo'!V77</f>
        <v>34</v>
      </c>
      <c r="X14" s="20">
        <f>'Pak Tyo'!W77</f>
        <v>23</v>
      </c>
      <c r="Y14" s="20">
        <f>'Pak Tyo'!X77</f>
        <v>78</v>
      </c>
      <c r="Z14" s="20">
        <f>'Pak Tyo'!Y77</f>
        <v>77</v>
      </c>
      <c r="AA14" s="20">
        <f>'Pak Tyo'!Z77</f>
        <v>71</v>
      </c>
      <c r="AB14" s="20">
        <f>'Pak Tyo'!AA77</f>
        <v>70</v>
      </c>
    </row>
    <row r="15" spans="2:28" ht="19.5" thickBot="1" x14ac:dyDescent="0.3">
      <c r="B15" s="100"/>
      <c r="C15" s="60" t="s">
        <v>114</v>
      </c>
      <c r="D15" s="61"/>
      <c r="E15" s="61"/>
      <c r="F15" s="61"/>
      <c r="G15" s="61"/>
      <c r="H15" s="63"/>
      <c r="I15" s="23">
        <f>'Pak Tyo'!H80</f>
        <v>87.7</v>
      </c>
      <c r="J15" s="23">
        <f>'Pak Tyo'!I80</f>
        <v>90</v>
      </c>
      <c r="K15" s="23">
        <f>'Pak Tyo'!J80</f>
        <v>18.900000000000002</v>
      </c>
      <c r="L15" s="23">
        <f>'Pak Tyo'!K80</f>
        <v>81</v>
      </c>
      <c r="M15" s="23">
        <f>'Pak Tyo'!L80</f>
        <v>68.400000000000006</v>
      </c>
      <c r="N15" s="23">
        <f>'Pak Tyo'!M80</f>
        <v>65.7</v>
      </c>
      <c r="O15" s="23">
        <f>'Pak Tyo'!N80</f>
        <v>86.4</v>
      </c>
      <c r="P15" s="23">
        <f>'Pak Tyo'!O80</f>
        <v>84.8</v>
      </c>
      <c r="Q15" s="23">
        <f>'Pak Tyo'!P80</f>
        <v>82.8</v>
      </c>
      <c r="R15" s="23">
        <f>'Pak Tyo'!Q80</f>
        <v>78.3</v>
      </c>
      <c r="S15" s="23">
        <f>'Pak Tyo'!R80</f>
        <v>72</v>
      </c>
      <c r="T15" s="23">
        <f>'Pak Tyo'!S80</f>
        <v>100</v>
      </c>
      <c r="U15" s="23">
        <f>'Pak Tyo'!T80</f>
        <v>58.5</v>
      </c>
      <c r="V15" s="23">
        <f>'Pak Tyo'!U80</f>
        <v>72.900000000000006</v>
      </c>
      <c r="W15" s="23">
        <f>'Pak Tyo'!V80</f>
        <v>78.3</v>
      </c>
      <c r="X15" s="23">
        <f>'Pak Tyo'!W80</f>
        <v>58.5</v>
      </c>
      <c r="Y15" s="23">
        <f>'Pak Tyo'!X80</f>
        <v>86.3</v>
      </c>
      <c r="Z15" s="23">
        <f>'Pak Tyo'!Y80</f>
        <v>77.400000000000006</v>
      </c>
      <c r="AA15" s="23">
        <f>'Pak Tyo'!Z80</f>
        <v>89.7</v>
      </c>
      <c r="AB15" s="23">
        <f>'Pak Tyo'!AA80</f>
        <v>81.900000000000006</v>
      </c>
    </row>
    <row r="16" spans="2:28" ht="19.5" thickBot="1" x14ac:dyDescent="0.3">
      <c r="B16" s="100"/>
      <c r="C16" s="60" t="s">
        <v>115</v>
      </c>
      <c r="D16" s="61"/>
      <c r="E16" s="61"/>
      <c r="F16" s="61"/>
      <c r="G16" s="61"/>
      <c r="H16" s="61"/>
      <c r="I16" s="20">
        <f t="shared" ref="I16:AB16" si="3">(50%*I13)+(40%*I14)+(10%*I15)</f>
        <v>86.070000000000007</v>
      </c>
      <c r="J16" s="20">
        <f t="shared" si="3"/>
        <v>79.7</v>
      </c>
      <c r="K16" s="20">
        <f t="shared" si="3"/>
        <v>71.14</v>
      </c>
      <c r="L16" s="20">
        <f t="shared" si="3"/>
        <v>73.3</v>
      </c>
      <c r="M16" s="20">
        <f t="shared" si="3"/>
        <v>78.84</v>
      </c>
      <c r="N16" s="20">
        <f t="shared" si="3"/>
        <v>61.77</v>
      </c>
      <c r="O16" s="20">
        <f t="shared" si="3"/>
        <v>78.290000000000006</v>
      </c>
      <c r="P16" s="20">
        <f t="shared" si="3"/>
        <v>82.780000000000015</v>
      </c>
      <c r="Q16" s="20">
        <f t="shared" si="3"/>
        <v>84.73</v>
      </c>
      <c r="R16" s="20">
        <f t="shared" si="3"/>
        <v>75.429999999999993</v>
      </c>
      <c r="S16" s="20">
        <f t="shared" si="3"/>
        <v>79.95</v>
      </c>
      <c r="T16" s="20">
        <f t="shared" si="3"/>
        <v>91.15</v>
      </c>
      <c r="U16" s="20">
        <f t="shared" si="3"/>
        <v>78.449999999999989</v>
      </c>
      <c r="V16" s="20">
        <f t="shared" si="3"/>
        <v>70.14</v>
      </c>
      <c r="W16" s="20">
        <f t="shared" si="3"/>
        <v>59.93</v>
      </c>
      <c r="X16" s="20">
        <f t="shared" si="3"/>
        <v>49.050000000000004</v>
      </c>
      <c r="Y16" s="20">
        <f t="shared" si="3"/>
        <v>77.58</v>
      </c>
      <c r="Z16" s="20">
        <f t="shared" si="3"/>
        <v>63.29</v>
      </c>
      <c r="AA16" s="20">
        <f t="shared" si="3"/>
        <v>81.62</v>
      </c>
      <c r="AB16" s="20">
        <f t="shared" si="3"/>
        <v>77.19</v>
      </c>
    </row>
    <row r="17" spans="2:28" ht="19.5" thickBot="1" x14ac:dyDescent="0.3">
      <c r="B17" s="100"/>
      <c r="C17" s="60" t="s">
        <v>116</v>
      </c>
      <c r="D17" s="61"/>
      <c r="E17" s="61"/>
      <c r="F17" s="61"/>
      <c r="G17" s="61"/>
      <c r="H17" s="61"/>
      <c r="I17" s="20">
        <f>'Pak Tyo'!H82</f>
        <v>89.91</v>
      </c>
      <c r="J17" s="20">
        <f>'Pak Tyo'!I82</f>
        <v>83.25</v>
      </c>
      <c r="K17" s="20">
        <f>'Pak Tyo'!J82</f>
        <v>59.94</v>
      </c>
      <c r="L17" s="20">
        <f>'Pak Tyo'!K82</f>
        <v>79.92</v>
      </c>
      <c r="M17" s="20">
        <f>'Pak Tyo'!L82</f>
        <v>76.59</v>
      </c>
      <c r="N17" s="20">
        <f>'Pak Tyo'!M82</f>
        <v>76.59</v>
      </c>
      <c r="O17" s="20">
        <f>'Pak Tyo'!N82</f>
        <v>59.94</v>
      </c>
      <c r="P17" s="20">
        <f>'Pak Tyo'!O82</f>
        <v>79.92</v>
      </c>
      <c r="Q17" s="20">
        <f>'Pak Tyo'!P82</f>
        <v>89.91</v>
      </c>
      <c r="R17" s="20">
        <f>'Pak Tyo'!Q82</f>
        <v>79.92</v>
      </c>
      <c r="S17" s="20">
        <f>'Pak Tyo'!R82</f>
        <v>73.260000000000005</v>
      </c>
      <c r="T17" s="20">
        <f>'Pak Tyo'!S82</f>
        <v>83.25</v>
      </c>
      <c r="U17" s="20">
        <f>'Pak Tyo'!T82</f>
        <v>86.58</v>
      </c>
      <c r="V17" s="20">
        <f>'Pak Tyo'!U82</f>
        <v>69.930000000000007</v>
      </c>
      <c r="W17" s="20">
        <f>'Pak Tyo'!V82</f>
        <v>75.900000000000006</v>
      </c>
      <c r="X17" s="20">
        <f>'Pak Tyo'!W82</f>
        <v>62.7</v>
      </c>
      <c r="Y17" s="20">
        <f>'Pak Tyo'!X82</f>
        <v>82.5</v>
      </c>
      <c r="Z17" s="20">
        <f>'Pak Tyo'!Y82</f>
        <v>66</v>
      </c>
      <c r="AA17" s="20">
        <f>'Pak Tyo'!Z82</f>
        <v>75.900000000000006</v>
      </c>
      <c r="AB17" s="20">
        <f>'Pak Tyo'!AA82</f>
        <v>85.8</v>
      </c>
    </row>
    <row r="18" spans="2:28" ht="19.5" thickBot="1" x14ac:dyDescent="0.3">
      <c r="B18" s="100"/>
      <c r="C18" s="60" t="s">
        <v>117</v>
      </c>
      <c r="D18" s="61"/>
      <c r="E18" s="61"/>
      <c r="F18" s="61"/>
      <c r="G18" s="61"/>
      <c r="H18" s="61"/>
      <c r="I18" s="20">
        <f>'Pak Tyo'!H83</f>
        <v>100</v>
      </c>
      <c r="J18" s="20">
        <f>'Pak Tyo'!I83</f>
        <v>100</v>
      </c>
      <c r="K18" s="20">
        <f>'Pak Tyo'!J83</f>
        <v>100</v>
      </c>
      <c r="L18" s="20">
        <f>'Pak Tyo'!K83</f>
        <v>100</v>
      </c>
      <c r="M18" s="20">
        <f>'Pak Tyo'!L83</f>
        <v>100</v>
      </c>
      <c r="N18" s="20">
        <f>'Pak Tyo'!M83</f>
        <v>100</v>
      </c>
      <c r="O18" s="20">
        <f>'Pak Tyo'!N83</f>
        <v>100</v>
      </c>
      <c r="P18" s="20">
        <f>'Pak Tyo'!O83</f>
        <v>100</v>
      </c>
      <c r="Q18" s="20">
        <f>'Pak Tyo'!P83</f>
        <v>100</v>
      </c>
      <c r="R18" s="20">
        <f>'Pak Tyo'!Q83</f>
        <v>100</v>
      </c>
      <c r="S18" s="20">
        <f>'Pak Tyo'!R83</f>
        <v>100</v>
      </c>
      <c r="T18" s="20">
        <f>'Pak Tyo'!S83</f>
        <v>100</v>
      </c>
      <c r="U18" s="20">
        <f>'Pak Tyo'!T83</f>
        <v>100</v>
      </c>
      <c r="V18" s="20">
        <f>'Pak Tyo'!U83</f>
        <v>100</v>
      </c>
      <c r="W18" s="20">
        <f>'Pak Tyo'!V83</f>
        <v>100</v>
      </c>
      <c r="X18" s="20">
        <f>'Pak Tyo'!W83</f>
        <v>100</v>
      </c>
      <c r="Y18" s="20">
        <f>'Pak Tyo'!X83</f>
        <v>100</v>
      </c>
      <c r="Z18" s="20">
        <f>'Pak Tyo'!Y83</f>
        <v>100</v>
      </c>
      <c r="AA18" s="20">
        <f>'Pak Tyo'!Z83</f>
        <v>100</v>
      </c>
      <c r="AB18" s="20">
        <f>'Pak Tyo'!AA83</f>
        <v>100</v>
      </c>
    </row>
    <row r="19" spans="2:28" ht="19.5" thickBot="1" x14ac:dyDescent="0.3">
      <c r="B19" s="100"/>
      <c r="C19" s="60" t="s">
        <v>118</v>
      </c>
      <c r="D19" s="61"/>
      <c r="E19" s="61"/>
      <c r="F19" s="61"/>
      <c r="G19" s="61"/>
      <c r="H19" s="61"/>
      <c r="I19" s="20">
        <f>'Pak Tyo'!H84</f>
        <v>100</v>
      </c>
      <c r="J19" s="20">
        <f>'Pak Tyo'!I84</f>
        <v>100</v>
      </c>
      <c r="K19" s="20">
        <f>'Pak Tyo'!J84</f>
        <v>100</v>
      </c>
      <c r="L19" s="20">
        <f>'Pak Tyo'!K84</f>
        <v>100</v>
      </c>
      <c r="M19" s="20">
        <f>'Pak Tyo'!L84</f>
        <v>100</v>
      </c>
      <c r="N19" s="20">
        <f>'Pak Tyo'!M84</f>
        <v>100</v>
      </c>
      <c r="O19" s="20">
        <f>'Pak Tyo'!N84</f>
        <v>100</v>
      </c>
      <c r="P19" s="20">
        <f>'Pak Tyo'!O84</f>
        <v>100</v>
      </c>
      <c r="Q19" s="20">
        <f>'Pak Tyo'!P84</f>
        <v>100</v>
      </c>
      <c r="R19" s="20">
        <f>'Pak Tyo'!Q84</f>
        <v>100</v>
      </c>
      <c r="S19" s="20">
        <f>'Pak Tyo'!R84</f>
        <v>100</v>
      </c>
      <c r="T19" s="20">
        <f>'Pak Tyo'!S84</f>
        <v>100</v>
      </c>
      <c r="U19" s="20">
        <f>'Pak Tyo'!T84</f>
        <v>100</v>
      </c>
      <c r="V19" s="20">
        <f>'Pak Tyo'!U84</f>
        <v>100</v>
      </c>
      <c r="W19" s="20">
        <f>'Pak Tyo'!V84</f>
        <v>100</v>
      </c>
      <c r="X19" s="20">
        <f>'Pak Tyo'!W84</f>
        <v>100</v>
      </c>
      <c r="Y19" s="20">
        <f>'Pak Tyo'!X84</f>
        <v>100</v>
      </c>
      <c r="Z19" s="20">
        <f>'Pak Tyo'!Y84</f>
        <v>100</v>
      </c>
      <c r="AA19" s="20">
        <f>'Pak Tyo'!Z84</f>
        <v>100</v>
      </c>
      <c r="AB19" s="20">
        <f>'Pak Tyo'!AA84</f>
        <v>100</v>
      </c>
    </row>
    <row r="20" spans="2:28" ht="19.5" thickBot="1" x14ac:dyDescent="0.3">
      <c r="B20" s="101"/>
      <c r="C20" s="60" t="s">
        <v>119</v>
      </c>
      <c r="D20" s="61"/>
      <c r="E20" s="61"/>
      <c r="F20" s="61"/>
      <c r="G20" s="61"/>
      <c r="H20" s="61"/>
      <c r="I20" s="20">
        <f>10%*I18+10%*I17+70%*I16+10%*I19</f>
        <v>89.240000000000009</v>
      </c>
      <c r="J20" s="20">
        <f t="shared" ref="J20:AB20" si="4">10%*J18+10%*J17+70%*J16+10%*J19</f>
        <v>84.115000000000009</v>
      </c>
      <c r="K20" s="20">
        <f t="shared" si="4"/>
        <v>75.792000000000002</v>
      </c>
      <c r="L20" s="20">
        <f t="shared" si="4"/>
        <v>79.301999999999992</v>
      </c>
      <c r="M20" s="20">
        <f t="shared" si="4"/>
        <v>82.847000000000008</v>
      </c>
      <c r="N20" s="20">
        <f t="shared" si="4"/>
        <v>70.897999999999996</v>
      </c>
      <c r="O20" s="20">
        <f t="shared" si="4"/>
        <v>80.796999999999997</v>
      </c>
      <c r="P20" s="20">
        <f t="shared" si="4"/>
        <v>85.938000000000002</v>
      </c>
      <c r="Q20" s="20">
        <f t="shared" si="4"/>
        <v>88.301999999999992</v>
      </c>
      <c r="R20" s="20">
        <f t="shared" si="4"/>
        <v>80.792999999999992</v>
      </c>
      <c r="S20" s="20">
        <f t="shared" si="4"/>
        <v>83.290999999999997</v>
      </c>
      <c r="T20" s="20">
        <f t="shared" si="4"/>
        <v>92.13</v>
      </c>
      <c r="U20" s="20">
        <f t="shared" si="4"/>
        <v>83.572999999999993</v>
      </c>
      <c r="V20" s="20">
        <f t="shared" si="4"/>
        <v>76.091000000000008</v>
      </c>
      <c r="W20" s="20">
        <f t="shared" si="4"/>
        <v>69.540999999999997</v>
      </c>
      <c r="X20" s="20">
        <f t="shared" si="4"/>
        <v>60.605000000000004</v>
      </c>
      <c r="Y20" s="20">
        <f t="shared" si="4"/>
        <v>82.555999999999997</v>
      </c>
      <c r="Z20" s="20">
        <f t="shared" si="4"/>
        <v>70.902999999999992</v>
      </c>
      <c r="AA20" s="20">
        <f t="shared" si="4"/>
        <v>84.724000000000004</v>
      </c>
      <c r="AB20" s="20">
        <f t="shared" si="4"/>
        <v>82.613</v>
      </c>
    </row>
    <row r="21" spans="2:28" ht="15.75" thickBot="1" x14ac:dyDescent="0.3">
      <c r="B21" s="32"/>
    </row>
    <row r="22" spans="2:28" ht="20.25" thickTop="1" thickBot="1" x14ac:dyDescent="0.3">
      <c r="B22" s="99" t="s">
        <v>125</v>
      </c>
      <c r="C22" s="60" t="s">
        <v>102</v>
      </c>
      <c r="D22" s="61"/>
      <c r="E22" s="61"/>
      <c r="F22" s="61"/>
      <c r="G22" s="61"/>
      <c r="H22" s="63"/>
      <c r="I22" s="20">
        <f>'Pak Sofyan'!H56</f>
        <v>85.5</v>
      </c>
      <c r="J22" s="20">
        <f>'Pak Sofyan'!I56</f>
        <v>82.5</v>
      </c>
      <c r="K22" s="20">
        <f>'Pak Sofyan'!J56</f>
        <v>77.5</v>
      </c>
      <c r="L22" s="20">
        <f>'Pak Sofyan'!K56</f>
        <v>82.5</v>
      </c>
      <c r="M22" s="20">
        <f>'Pak Sofyan'!L56</f>
        <v>87.5</v>
      </c>
      <c r="N22" s="20">
        <f>'Pak Sofyan'!M56</f>
        <v>51.5</v>
      </c>
      <c r="O22" s="20">
        <f>'Pak Sofyan'!N56</f>
        <v>77</v>
      </c>
      <c r="P22" s="20">
        <f>'Pak Sofyan'!O56</f>
        <v>81.5</v>
      </c>
      <c r="Q22" s="20">
        <f>'Pak Sofyan'!P56</f>
        <v>95.5</v>
      </c>
      <c r="R22" s="20">
        <f>'Pak Sofyan'!Q56</f>
        <v>75.5</v>
      </c>
      <c r="S22" s="20">
        <f>'Pak Sofyan'!R56</f>
        <v>82</v>
      </c>
      <c r="T22" s="20">
        <f>'Pak Sofyan'!S56</f>
        <v>97</v>
      </c>
      <c r="U22" s="20">
        <f>'Pak Sofyan'!T56</f>
        <v>89</v>
      </c>
      <c r="V22" s="20">
        <f>'Pak Sofyan'!U56</f>
        <v>71</v>
      </c>
      <c r="W22" s="20">
        <f>'Pak Sofyan'!V56</f>
        <v>83.5</v>
      </c>
      <c r="X22" s="20">
        <f>'Pak Sofyan'!W56</f>
        <v>68</v>
      </c>
      <c r="Y22" s="20">
        <f>'Pak Sofyan'!X56</f>
        <v>71</v>
      </c>
      <c r="Z22" s="20">
        <f>'Pak Sofyan'!Y56</f>
        <v>54.5</v>
      </c>
      <c r="AA22" s="20">
        <f>'Pak Sofyan'!Z56</f>
        <v>90.5</v>
      </c>
      <c r="AB22" s="20">
        <f>'Pak Sofyan'!AA56</f>
        <v>84</v>
      </c>
    </row>
    <row r="23" spans="2:28" ht="19.5" thickBot="1" x14ac:dyDescent="0.3">
      <c r="B23" s="100"/>
      <c r="C23" s="60" t="s">
        <v>113</v>
      </c>
      <c r="D23" s="61"/>
      <c r="E23" s="61"/>
      <c r="F23" s="61"/>
      <c r="G23" s="61"/>
      <c r="H23" s="63"/>
      <c r="I23" s="20">
        <f>'Pak Sofyan'!H77</f>
        <v>92</v>
      </c>
      <c r="J23" s="20">
        <f>'Pak Sofyan'!I77</f>
        <v>75</v>
      </c>
      <c r="K23" s="20">
        <f>'Pak Sofyan'!J77</f>
        <v>78</v>
      </c>
      <c r="L23" s="20">
        <f>'Pak Sofyan'!K77</f>
        <v>56</v>
      </c>
      <c r="M23" s="20">
        <f>'Pak Sofyan'!L77</f>
        <v>78</v>
      </c>
      <c r="N23" s="20">
        <f>'Pak Sofyan'!M77</f>
        <v>78</v>
      </c>
      <c r="O23" s="20">
        <f>'Pak Sofyan'!N77</f>
        <v>76</v>
      </c>
      <c r="P23" s="20">
        <f>'Pak Sofyan'!O77</f>
        <v>82</v>
      </c>
      <c r="Q23" s="20">
        <f>'Pak Sofyan'!P77</f>
        <v>78</v>
      </c>
      <c r="R23" s="20">
        <f>'Pak Sofyan'!Q77</f>
        <v>74</v>
      </c>
      <c r="S23" s="20">
        <f>'Pak Sofyan'!R77</f>
        <v>80</v>
      </c>
      <c r="T23" s="20">
        <f>'Pak Sofyan'!S77</f>
        <v>86</v>
      </c>
      <c r="U23" s="20">
        <f>'Pak Sofyan'!T77</f>
        <v>74</v>
      </c>
      <c r="V23" s="20">
        <f>'Pak Sofyan'!U77</f>
        <v>55</v>
      </c>
      <c r="W23" s="20">
        <f>'Pak Sofyan'!V77</f>
        <v>48</v>
      </c>
      <c r="X23" s="20">
        <f>'Pak Sofyan'!W77</f>
        <v>34</v>
      </c>
      <c r="Y23" s="20">
        <f>'Pak Sofyan'!X77</f>
        <v>78</v>
      </c>
      <c r="Z23" s="20">
        <f>'Pak Sofyan'!Y77</f>
        <v>77</v>
      </c>
      <c r="AA23" s="20">
        <f>'Pak Sofyan'!Z77</f>
        <v>71</v>
      </c>
      <c r="AB23" s="20">
        <f>'Pak Sofyan'!AA77</f>
        <v>70</v>
      </c>
    </row>
    <row r="24" spans="2:28" ht="19.5" thickBot="1" x14ac:dyDescent="0.3">
      <c r="B24" s="100"/>
      <c r="C24" s="60" t="s">
        <v>114</v>
      </c>
      <c r="D24" s="61"/>
      <c r="E24" s="61"/>
      <c r="F24" s="61"/>
      <c r="G24" s="61"/>
      <c r="H24" s="63"/>
      <c r="I24" s="23">
        <f>'Pak Sofyan'!H80</f>
        <v>87.7</v>
      </c>
      <c r="J24" s="23">
        <f>'Pak Sofyan'!I80</f>
        <v>90</v>
      </c>
      <c r="K24" s="23">
        <f>'Pak Sofyan'!J80</f>
        <v>18.900000000000002</v>
      </c>
      <c r="L24" s="23">
        <f>'Pak Sofyan'!K80</f>
        <v>81</v>
      </c>
      <c r="M24" s="23">
        <f>'Pak Sofyan'!L80</f>
        <v>68.400000000000006</v>
      </c>
      <c r="N24" s="23">
        <f>'Pak Sofyan'!M80</f>
        <v>65.7</v>
      </c>
      <c r="O24" s="23">
        <f>'Pak Sofyan'!N80</f>
        <v>86.4</v>
      </c>
      <c r="P24" s="23">
        <f>'Pak Sofyan'!O80</f>
        <v>84.8</v>
      </c>
      <c r="Q24" s="23">
        <f>'Pak Sofyan'!P80</f>
        <v>82.8</v>
      </c>
      <c r="R24" s="23">
        <f>'Pak Sofyan'!Q80</f>
        <v>78.3</v>
      </c>
      <c r="S24" s="23">
        <f>'Pak Sofyan'!R80</f>
        <v>72</v>
      </c>
      <c r="T24" s="23">
        <f>'Pak Sofyan'!S80</f>
        <v>100</v>
      </c>
      <c r="U24" s="23">
        <f>'Pak Sofyan'!T80</f>
        <v>58.5</v>
      </c>
      <c r="V24" s="23">
        <f>'Pak Sofyan'!U80</f>
        <v>72.900000000000006</v>
      </c>
      <c r="W24" s="23">
        <f>'Pak Sofyan'!V80</f>
        <v>78.3</v>
      </c>
      <c r="X24" s="23">
        <f>'Pak Sofyan'!W80</f>
        <v>58.5</v>
      </c>
      <c r="Y24" s="23">
        <f>'Pak Sofyan'!X80</f>
        <v>86.3</v>
      </c>
      <c r="Z24" s="23">
        <f>'Pak Sofyan'!Y80</f>
        <v>77.400000000000006</v>
      </c>
      <c r="AA24" s="23">
        <f>'Pak Sofyan'!Z80</f>
        <v>89.7</v>
      </c>
      <c r="AB24" s="23">
        <f>'Pak Sofyan'!AA80</f>
        <v>81.900000000000006</v>
      </c>
    </row>
    <row r="25" spans="2:28" ht="19.5" thickBot="1" x14ac:dyDescent="0.3">
      <c r="B25" s="100"/>
      <c r="C25" s="60" t="s">
        <v>115</v>
      </c>
      <c r="D25" s="61"/>
      <c r="E25" s="61"/>
      <c r="F25" s="61"/>
      <c r="G25" s="61"/>
      <c r="H25" s="61"/>
      <c r="I25" s="20">
        <f>(50%*I22)+(40%*I23)+(10%*I24)</f>
        <v>88.320000000000007</v>
      </c>
      <c r="J25" s="20">
        <f t="shared" ref="J25:AB25" si="5">(50%*J22)+(40%*J23)+(10%*J24)</f>
        <v>80.25</v>
      </c>
      <c r="K25" s="20">
        <f t="shared" si="5"/>
        <v>71.84</v>
      </c>
      <c r="L25" s="20">
        <f t="shared" si="5"/>
        <v>71.75</v>
      </c>
      <c r="M25" s="20">
        <f t="shared" si="5"/>
        <v>81.790000000000006</v>
      </c>
      <c r="N25" s="20">
        <f t="shared" si="5"/>
        <v>63.52</v>
      </c>
      <c r="O25" s="20">
        <f t="shared" si="5"/>
        <v>77.540000000000006</v>
      </c>
      <c r="P25" s="20">
        <f t="shared" si="5"/>
        <v>82.030000000000015</v>
      </c>
      <c r="Q25" s="20">
        <f t="shared" si="5"/>
        <v>87.23</v>
      </c>
      <c r="R25" s="20">
        <f t="shared" si="5"/>
        <v>75.179999999999993</v>
      </c>
      <c r="S25" s="20">
        <f t="shared" si="5"/>
        <v>80.2</v>
      </c>
      <c r="T25" s="20">
        <f t="shared" si="5"/>
        <v>92.9</v>
      </c>
      <c r="U25" s="20">
        <f t="shared" si="5"/>
        <v>79.949999999999989</v>
      </c>
      <c r="V25" s="20">
        <f t="shared" si="5"/>
        <v>64.790000000000006</v>
      </c>
      <c r="W25" s="20">
        <f t="shared" si="5"/>
        <v>68.78</v>
      </c>
      <c r="X25" s="20">
        <f t="shared" si="5"/>
        <v>53.45</v>
      </c>
      <c r="Y25" s="20">
        <f t="shared" si="5"/>
        <v>75.33</v>
      </c>
      <c r="Z25" s="20">
        <f t="shared" si="5"/>
        <v>65.789999999999992</v>
      </c>
      <c r="AA25" s="20">
        <f t="shared" si="5"/>
        <v>82.62</v>
      </c>
      <c r="AB25" s="20">
        <f t="shared" si="5"/>
        <v>78.19</v>
      </c>
    </row>
    <row r="26" spans="2:28" ht="19.5" thickBot="1" x14ac:dyDescent="0.3">
      <c r="B26" s="100"/>
      <c r="C26" s="60" t="s">
        <v>116</v>
      </c>
      <c r="D26" s="61"/>
      <c r="E26" s="61"/>
      <c r="F26" s="61"/>
      <c r="G26" s="61"/>
      <c r="H26" s="61"/>
      <c r="I26" s="20">
        <f>'Pak Sofyan'!H82</f>
        <v>89.91</v>
      </c>
      <c r="J26" s="20">
        <f>'Pak Sofyan'!I82</f>
        <v>83.25</v>
      </c>
      <c r="K26" s="20">
        <f>'Pak Sofyan'!J82</f>
        <v>59.94</v>
      </c>
      <c r="L26" s="20">
        <f>'Pak Sofyan'!K82</f>
        <v>79.92</v>
      </c>
      <c r="M26" s="20">
        <f>'Pak Sofyan'!L82</f>
        <v>76.59</v>
      </c>
      <c r="N26" s="20">
        <f>'Pak Sofyan'!M82</f>
        <v>76.59</v>
      </c>
      <c r="O26" s="20">
        <f>'Pak Sofyan'!N82</f>
        <v>59.94</v>
      </c>
      <c r="P26" s="20">
        <f>'Pak Sofyan'!O82</f>
        <v>79.92</v>
      </c>
      <c r="Q26" s="20">
        <f>'Pak Sofyan'!P82</f>
        <v>89.91</v>
      </c>
      <c r="R26" s="20">
        <f>'Pak Sofyan'!Q82</f>
        <v>79.92</v>
      </c>
      <c r="S26" s="20">
        <f>'Pak Sofyan'!R82</f>
        <v>73.260000000000005</v>
      </c>
      <c r="T26" s="20">
        <f>'Pak Sofyan'!S82</f>
        <v>83.25</v>
      </c>
      <c r="U26" s="20">
        <f>'Pak Sofyan'!T82</f>
        <v>86.58</v>
      </c>
      <c r="V26" s="20">
        <f>'Pak Sofyan'!U82</f>
        <v>69.930000000000007</v>
      </c>
      <c r="W26" s="20">
        <f>'Pak Sofyan'!V82</f>
        <v>75.900000000000006</v>
      </c>
      <c r="X26" s="20">
        <f>'Pak Sofyan'!W82</f>
        <v>62.7</v>
      </c>
      <c r="Y26" s="20">
        <f>'Pak Sofyan'!X82</f>
        <v>82.5</v>
      </c>
      <c r="Z26" s="20">
        <f>'Pak Sofyan'!Y82</f>
        <v>66</v>
      </c>
      <c r="AA26" s="20">
        <f>'Pak Sofyan'!Z82</f>
        <v>75.900000000000006</v>
      </c>
      <c r="AB26" s="20">
        <f>'Pak Sofyan'!AA82</f>
        <v>85.8</v>
      </c>
    </row>
    <row r="27" spans="2:28" ht="19.5" thickBot="1" x14ac:dyDescent="0.3">
      <c r="B27" s="100"/>
      <c r="C27" s="60" t="s">
        <v>117</v>
      </c>
      <c r="D27" s="61"/>
      <c r="E27" s="61"/>
      <c r="F27" s="61"/>
      <c r="G27" s="61"/>
      <c r="H27" s="61"/>
      <c r="I27" s="20">
        <f>'Pak Sofyan'!H83</f>
        <v>100</v>
      </c>
      <c r="J27" s="20">
        <f>'Pak Sofyan'!I83</f>
        <v>100</v>
      </c>
      <c r="K27" s="20">
        <f>'Pak Sofyan'!J83</f>
        <v>100</v>
      </c>
      <c r="L27" s="20">
        <f>'Pak Sofyan'!K83</f>
        <v>100</v>
      </c>
      <c r="M27" s="20">
        <f>'Pak Sofyan'!L83</f>
        <v>100</v>
      </c>
      <c r="N27" s="20">
        <f>'Pak Sofyan'!M83</f>
        <v>100</v>
      </c>
      <c r="O27" s="20">
        <f>'Pak Sofyan'!N83</f>
        <v>100</v>
      </c>
      <c r="P27" s="20">
        <f>'Pak Sofyan'!O83</f>
        <v>100</v>
      </c>
      <c r="Q27" s="20">
        <f>'Pak Sofyan'!P83</f>
        <v>100</v>
      </c>
      <c r="R27" s="20">
        <f>'Pak Sofyan'!Q83</f>
        <v>100</v>
      </c>
      <c r="S27" s="20">
        <f>'Pak Sofyan'!R83</f>
        <v>100</v>
      </c>
      <c r="T27" s="20">
        <f>'Pak Sofyan'!S83</f>
        <v>100</v>
      </c>
      <c r="U27" s="20">
        <f>'Pak Sofyan'!T83</f>
        <v>100</v>
      </c>
      <c r="V27" s="20">
        <f>'Pak Sofyan'!U83</f>
        <v>100</v>
      </c>
      <c r="W27" s="20">
        <f>'Pak Sofyan'!V83</f>
        <v>100</v>
      </c>
      <c r="X27" s="20">
        <f>'Pak Sofyan'!W83</f>
        <v>100</v>
      </c>
      <c r="Y27" s="20">
        <f>'Pak Sofyan'!X83</f>
        <v>100</v>
      </c>
      <c r="Z27" s="20">
        <f>'Pak Sofyan'!Y83</f>
        <v>100</v>
      </c>
      <c r="AA27" s="20">
        <f>'Pak Sofyan'!Z83</f>
        <v>100</v>
      </c>
      <c r="AB27" s="20">
        <f>'Pak Sofyan'!AA83</f>
        <v>100</v>
      </c>
    </row>
    <row r="28" spans="2:28" ht="19.5" thickBot="1" x14ac:dyDescent="0.3">
      <c r="B28" s="100"/>
      <c r="C28" s="60" t="s">
        <v>118</v>
      </c>
      <c r="D28" s="61"/>
      <c r="E28" s="61"/>
      <c r="F28" s="61"/>
      <c r="G28" s="61"/>
      <c r="H28" s="61"/>
      <c r="I28" s="20">
        <f>'Pak Sofyan'!H84</f>
        <v>100</v>
      </c>
      <c r="J28" s="20">
        <f>'Pak Sofyan'!I84</f>
        <v>100</v>
      </c>
      <c r="K28" s="20">
        <f>'Pak Sofyan'!J84</f>
        <v>100</v>
      </c>
      <c r="L28" s="20">
        <f>'Pak Sofyan'!K84</f>
        <v>100</v>
      </c>
      <c r="M28" s="20">
        <f>'Pak Sofyan'!L84</f>
        <v>100</v>
      </c>
      <c r="N28" s="20">
        <f>'Pak Sofyan'!M84</f>
        <v>100</v>
      </c>
      <c r="O28" s="20">
        <f>'Pak Sofyan'!N84</f>
        <v>100</v>
      </c>
      <c r="P28" s="20">
        <f>'Pak Sofyan'!O84</f>
        <v>100</v>
      </c>
      <c r="Q28" s="20">
        <f>'Pak Sofyan'!P84</f>
        <v>100</v>
      </c>
      <c r="R28" s="20">
        <f>'Pak Sofyan'!Q84</f>
        <v>100</v>
      </c>
      <c r="S28" s="20">
        <f>'Pak Sofyan'!R84</f>
        <v>100</v>
      </c>
      <c r="T28" s="20">
        <f>'Pak Sofyan'!S84</f>
        <v>100</v>
      </c>
      <c r="U28" s="20">
        <f>'Pak Sofyan'!T84</f>
        <v>100</v>
      </c>
      <c r="V28" s="20">
        <f>'Pak Sofyan'!U84</f>
        <v>100</v>
      </c>
      <c r="W28" s="20">
        <f>'Pak Sofyan'!V84</f>
        <v>100</v>
      </c>
      <c r="X28" s="20">
        <f>'Pak Sofyan'!W84</f>
        <v>100</v>
      </c>
      <c r="Y28" s="20">
        <f>'Pak Sofyan'!X84</f>
        <v>100</v>
      </c>
      <c r="Z28" s="20">
        <f>'Pak Sofyan'!Y84</f>
        <v>100</v>
      </c>
      <c r="AA28" s="20">
        <f>'Pak Sofyan'!Z84</f>
        <v>100</v>
      </c>
      <c r="AB28" s="20">
        <f>'Pak Sofyan'!AA84</f>
        <v>100</v>
      </c>
    </row>
    <row r="29" spans="2:28" ht="19.5" thickBot="1" x14ac:dyDescent="0.3">
      <c r="B29" s="101"/>
      <c r="C29" s="60" t="s">
        <v>119</v>
      </c>
      <c r="D29" s="61"/>
      <c r="E29" s="61"/>
      <c r="F29" s="61"/>
      <c r="G29" s="61"/>
      <c r="H29" s="61"/>
      <c r="I29" s="20">
        <f>10%*I27+10%*I26+70%*I25+10%*I28</f>
        <v>90.814999999999998</v>
      </c>
      <c r="J29" s="20">
        <f t="shared" ref="J29:AB29" si="6">10%*J27+10%*J26+70%*J25+10%*J28</f>
        <v>84.5</v>
      </c>
      <c r="K29" s="20">
        <f t="shared" si="6"/>
        <v>76.281999999999996</v>
      </c>
      <c r="L29" s="20">
        <f t="shared" si="6"/>
        <v>78.216999999999999</v>
      </c>
      <c r="M29" s="20">
        <f t="shared" si="6"/>
        <v>84.912000000000006</v>
      </c>
      <c r="N29" s="20">
        <f t="shared" si="6"/>
        <v>72.12299999999999</v>
      </c>
      <c r="O29" s="20">
        <f t="shared" si="6"/>
        <v>80.271999999999991</v>
      </c>
      <c r="P29" s="20">
        <f t="shared" si="6"/>
        <v>85.413000000000011</v>
      </c>
      <c r="Q29" s="20">
        <f t="shared" si="6"/>
        <v>90.051999999999992</v>
      </c>
      <c r="R29" s="20">
        <f t="shared" si="6"/>
        <v>80.617999999999995</v>
      </c>
      <c r="S29" s="20">
        <f t="shared" si="6"/>
        <v>83.466000000000008</v>
      </c>
      <c r="T29" s="20">
        <f t="shared" si="6"/>
        <v>93.355000000000004</v>
      </c>
      <c r="U29" s="20">
        <f t="shared" si="6"/>
        <v>84.62299999999999</v>
      </c>
      <c r="V29" s="20">
        <f t="shared" si="6"/>
        <v>72.346000000000004</v>
      </c>
      <c r="W29" s="20">
        <f t="shared" si="6"/>
        <v>75.736000000000004</v>
      </c>
      <c r="X29" s="20">
        <f t="shared" si="6"/>
        <v>63.685000000000002</v>
      </c>
      <c r="Y29" s="20">
        <f t="shared" si="6"/>
        <v>80.980999999999995</v>
      </c>
      <c r="Z29" s="20">
        <f t="shared" si="6"/>
        <v>72.652999999999992</v>
      </c>
      <c r="AA29" s="20">
        <f t="shared" si="6"/>
        <v>85.423999999999992</v>
      </c>
      <c r="AB29" s="20">
        <f t="shared" si="6"/>
        <v>83.312999999999988</v>
      </c>
    </row>
    <row r="30" spans="2:28" ht="15.75" thickBot="1" x14ac:dyDescent="0.3"/>
    <row r="31" spans="2:28" ht="20.25" thickTop="1" thickBot="1" x14ac:dyDescent="0.3">
      <c r="B31" s="99" t="s">
        <v>126</v>
      </c>
      <c r="C31" s="60" t="s">
        <v>102</v>
      </c>
      <c r="D31" s="61"/>
      <c r="E31" s="61"/>
      <c r="F31" s="61"/>
      <c r="G31" s="61"/>
      <c r="H31" s="63"/>
      <c r="I31" s="56">
        <f t="shared" ref="I31:AB31" si="7">AVERAGE(I4,I13,I22)</f>
        <v>82.666666666666671</v>
      </c>
      <c r="J31" s="56">
        <f t="shared" si="7"/>
        <v>79.5</v>
      </c>
      <c r="K31" s="56">
        <f t="shared" si="7"/>
        <v>76.5</v>
      </c>
      <c r="L31" s="56">
        <f t="shared" si="7"/>
        <v>83.333333333333329</v>
      </c>
      <c r="M31" s="56">
        <f t="shared" si="7"/>
        <v>85.166666666666671</v>
      </c>
      <c r="N31" s="56">
        <f t="shared" si="7"/>
        <v>43</v>
      </c>
      <c r="O31" s="56">
        <f t="shared" si="7"/>
        <v>76.666666666666671</v>
      </c>
      <c r="P31" s="56">
        <f t="shared" si="7"/>
        <v>78</v>
      </c>
      <c r="Q31" s="56">
        <f t="shared" si="7"/>
        <v>92.333333333333329</v>
      </c>
      <c r="R31" s="56">
        <f t="shared" si="7"/>
        <v>74.666666666666671</v>
      </c>
      <c r="S31" s="56">
        <f t="shared" si="7"/>
        <v>79.333333333333329</v>
      </c>
      <c r="T31" s="56">
        <f t="shared" si="7"/>
        <v>94.666666666666671</v>
      </c>
      <c r="U31" s="56">
        <f t="shared" si="7"/>
        <v>87.833333333333329</v>
      </c>
      <c r="V31" s="56">
        <f t="shared" si="7"/>
        <v>76.166666666666671</v>
      </c>
      <c r="W31" s="56">
        <f t="shared" si="7"/>
        <v>78.5</v>
      </c>
      <c r="X31" s="56">
        <f t="shared" si="7"/>
        <v>69.5</v>
      </c>
      <c r="Y31" s="56">
        <f t="shared" si="7"/>
        <v>73.5</v>
      </c>
      <c r="Z31" s="56">
        <f t="shared" si="7"/>
        <v>49.5</v>
      </c>
      <c r="AA31" s="56">
        <f t="shared" si="7"/>
        <v>88.833333333333329</v>
      </c>
      <c r="AB31" s="56">
        <f t="shared" si="7"/>
        <v>80.833333333333329</v>
      </c>
    </row>
    <row r="32" spans="2:28" ht="19.5" thickBot="1" x14ac:dyDescent="0.3">
      <c r="B32" s="100"/>
      <c r="C32" s="60" t="s">
        <v>113</v>
      </c>
      <c r="D32" s="61"/>
      <c r="E32" s="61"/>
      <c r="F32" s="61"/>
      <c r="G32" s="61"/>
      <c r="H32" s="63"/>
      <c r="I32" s="56">
        <f t="shared" ref="I32:AB32" si="8">AVERAGE(I5,I14,I23)</f>
        <v>92.666666666666671</v>
      </c>
      <c r="J32" s="56">
        <f t="shared" si="8"/>
        <v>76.666666666666671</v>
      </c>
      <c r="K32" s="56">
        <f t="shared" si="8"/>
        <v>78.333333333333329</v>
      </c>
      <c r="L32" s="56">
        <f t="shared" si="8"/>
        <v>64</v>
      </c>
      <c r="M32" s="56">
        <f t="shared" si="8"/>
        <v>76.666666666666671</v>
      </c>
      <c r="N32" s="56">
        <f t="shared" si="8"/>
        <v>79</v>
      </c>
      <c r="O32" s="56">
        <f t="shared" si="8"/>
        <v>77</v>
      </c>
      <c r="P32" s="56">
        <f t="shared" si="8"/>
        <v>83.666666666666671</v>
      </c>
      <c r="Q32" s="56">
        <f t="shared" si="8"/>
        <v>77.666666666666671</v>
      </c>
      <c r="R32" s="56">
        <f t="shared" si="8"/>
        <v>67</v>
      </c>
      <c r="S32" s="56">
        <f t="shared" si="8"/>
        <v>81</v>
      </c>
      <c r="T32" s="56">
        <f t="shared" si="8"/>
        <v>86</v>
      </c>
      <c r="U32" s="56">
        <f t="shared" si="8"/>
        <v>75</v>
      </c>
      <c r="V32" s="56">
        <f t="shared" si="8"/>
        <v>60</v>
      </c>
      <c r="W32" s="56">
        <f t="shared" si="8"/>
        <v>45</v>
      </c>
      <c r="X32" s="56">
        <f t="shared" si="8"/>
        <v>31.666666666666668</v>
      </c>
      <c r="Y32" s="56">
        <f t="shared" si="8"/>
        <v>77.666666666666671</v>
      </c>
      <c r="Z32" s="56">
        <f t="shared" si="8"/>
        <v>77</v>
      </c>
      <c r="AA32" s="56">
        <f t="shared" si="8"/>
        <v>70.333333333333329</v>
      </c>
      <c r="AB32" s="56">
        <f t="shared" si="8"/>
        <v>68.333333333333329</v>
      </c>
    </row>
    <row r="33" spans="2:28" ht="19.5" thickBot="1" x14ac:dyDescent="0.3">
      <c r="B33" s="100"/>
      <c r="C33" s="60" t="s">
        <v>114</v>
      </c>
      <c r="D33" s="61"/>
      <c r="E33" s="61"/>
      <c r="F33" s="61"/>
      <c r="G33" s="61"/>
      <c r="H33" s="63"/>
      <c r="I33" s="57">
        <f t="shared" ref="I33:AB33" si="9">AVERAGE(I6,I15,I24)</f>
        <v>87.7</v>
      </c>
      <c r="J33" s="57">
        <f t="shared" si="9"/>
        <v>90</v>
      </c>
      <c r="K33" s="57">
        <f t="shared" si="9"/>
        <v>18.900000000000002</v>
      </c>
      <c r="L33" s="57">
        <f t="shared" si="9"/>
        <v>81</v>
      </c>
      <c r="M33" s="57">
        <f t="shared" si="9"/>
        <v>68.400000000000006</v>
      </c>
      <c r="N33" s="57">
        <f t="shared" si="9"/>
        <v>65.7</v>
      </c>
      <c r="O33" s="57">
        <f t="shared" si="9"/>
        <v>86.40000000000002</v>
      </c>
      <c r="P33" s="57">
        <f t="shared" si="9"/>
        <v>84.8</v>
      </c>
      <c r="Q33" s="57">
        <f t="shared" si="9"/>
        <v>82.8</v>
      </c>
      <c r="R33" s="57">
        <f t="shared" si="9"/>
        <v>78.3</v>
      </c>
      <c r="S33" s="57">
        <f t="shared" si="9"/>
        <v>72</v>
      </c>
      <c r="T33" s="57">
        <f t="shared" si="9"/>
        <v>100</v>
      </c>
      <c r="U33" s="57">
        <f t="shared" si="9"/>
        <v>58.5</v>
      </c>
      <c r="V33" s="57">
        <f t="shared" si="9"/>
        <v>72.900000000000006</v>
      </c>
      <c r="W33" s="57">
        <f t="shared" si="9"/>
        <v>78.3</v>
      </c>
      <c r="X33" s="57">
        <f t="shared" si="9"/>
        <v>58.5</v>
      </c>
      <c r="Y33" s="57">
        <f t="shared" si="9"/>
        <v>86.3</v>
      </c>
      <c r="Z33" s="57">
        <f t="shared" si="9"/>
        <v>77.400000000000006</v>
      </c>
      <c r="AA33" s="57">
        <f t="shared" si="9"/>
        <v>89.7</v>
      </c>
      <c r="AB33" s="57">
        <f t="shared" si="9"/>
        <v>81.900000000000006</v>
      </c>
    </row>
    <row r="34" spans="2:28" ht="19.5" thickBot="1" x14ac:dyDescent="0.3">
      <c r="B34" s="100"/>
      <c r="C34" s="60" t="s">
        <v>115</v>
      </c>
      <c r="D34" s="61"/>
      <c r="E34" s="61"/>
      <c r="F34" s="61"/>
      <c r="G34" s="61"/>
      <c r="H34" s="61"/>
      <c r="I34" s="56">
        <f t="shared" ref="I34:AB34" si="10">AVERAGE(I7,I16,I25)</f>
        <v>87.17</v>
      </c>
      <c r="J34" s="56">
        <f t="shared" si="10"/>
        <v>79.416666666666671</v>
      </c>
      <c r="K34" s="56">
        <f t="shared" si="10"/>
        <v>71.473333333333329</v>
      </c>
      <c r="L34" s="56">
        <f t="shared" si="10"/>
        <v>75.36666666666666</v>
      </c>
      <c r="M34" s="56">
        <f t="shared" si="10"/>
        <v>80.090000000000018</v>
      </c>
      <c r="N34" s="56">
        <f t="shared" si="10"/>
        <v>59.670000000000009</v>
      </c>
      <c r="O34" s="56">
        <f t="shared" si="10"/>
        <v>77.773333333333326</v>
      </c>
      <c r="P34" s="56">
        <f t="shared" si="10"/>
        <v>80.946666666666673</v>
      </c>
      <c r="Q34" s="56">
        <f t="shared" si="10"/>
        <v>85.513333333333335</v>
      </c>
      <c r="R34" s="56">
        <f t="shared" si="10"/>
        <v>71.963333333333324</v>
      </c>
      <c r="S34" s="56">
        <f t="shared" si="10"/>
        <v>79.266666666666666</v>
      </c>
      <c r="T34" s="56">
        <f t="shared" si="10"/>
        <v>91.733333333333348</v>
      </c>
      <c r="U34" s="56">
        <f t="shared" si="10"/>
        <v>79.766666666666652</v>
      </c>
      <c r="V34" s="56">
        <f t="shared" si="10"/>
        <v>69.373333333333335</v>
      </c>
      <c r="W34" s="56">
        <f t="shared" si="10"/>
        <v>65.08</v>
      </c>
      <c r="X34" s="56">
        <f t="shared" si="10"/>
        <v>53.266666666666673</v>
      </c>
      <c r="Y34" s="56">
        <f t="shared" si="10"/>
        <v>76.446666666666658</v>
      </c>
      <c r="Z34" s="56">
        <f t="shared" si="10"/>
        <v>63.29</v>
      </c>
      <c r="AA34" s="56">
        <f t="shared" si="10"/>
        <v>81.52</v>
      </c>
      <c r="AB34" s="56">
        <f t="shared" si="10"/>
        <v>75.94</v>
      </c>
    </row>
    <row r="35" spans="2:28" ht="19.5" thickBot="1" x14ac:dyDescent="0.3">
      <c r="B35" s="100"/>
      <c r="C35" s="60" t="s">
        <v>116</v>
      </c>
      <c r="D35" s="61"/>
      <c r="E35" s="61"/>
      <c r="F35" s="61"/>
      <c r="G35" s="61"/>
      <c r="H35" s="61"/>
      <c r="I35" s="56">
        <f t="shared" ref="I35:AB35" si="11">AVERAGE(I8,I17,I26)</f>
        <v>89.910000000000011</v>
      </c>
      <c r="J35" s="56">
        <f t="shared" si="11"/>
        <v>83.25</v>
      </c>
      <c r="K35" s="56">
        <f t="shared" si="11"/>
        <v>59.94</v>
      </c>
      <c r="L35" s="56">
        <f t="shared" si="11"/>
        <v>79.92</v>
      </c>
      <c r="M35" s="56">
        <f t="shared" si="11"/>
        <v>76.59</v>
      </c>
      <c r="N35" s="56">
        <f t="shared" si="11"/>
        <v>76.59</v>
      </c>
      <c r="O35" s="56">
        <f t="shared" si="11"/>
        <v>59.94</v>
      </c>
      <c r="P35" s="56">
        <f t="shared" si="11"/>
        <v>79.92</v>
      </c>
      <c r="Q35" s="56">
        <f t="shared" si="11"/>
        <v>89.910000000000011</v>
      </c>
      <c r="R35" s="56">
        <f t="shared" si="11"/>
        <v>79.92</v>
      </c>
      <c r="S35" s="56">
        <f t="shared" si="11"/>
        <v>73.260000000000005</v>
      </c>
      <c r="T35" s="56">
        <f t="shared" si="11"/>
        <v>83.25</v>
      </c>
      <c r="U35" s="56">
        <f t="shared" si="11"/>
        <v>86.58</v>
      </c>
      <c r="V35" s="56">
        <f t="shared" si="11"/>
        <v>69.930000000000007</v>
      </c>
      <c r="W35" s="56">
        <f t="shared" si="11"/>
        <v>75.900000000000006</v>
      </c>
      <c r="X35" s="56">
        <f t="shared" si="11"/>
        <v>62.70000000000001</v>
      </c>
      <c r="Y35" s="56">
        <f t="shared" si="11"/>
        <v>82.5</v>
      </c>
      <c r="Z35" s="56">
        <f t="shared" si="11"/>
        <v>66</v>
      </c>
      <c r="AA35" s="56">
        <f t="shared" si="11"/>
        <v>75.900000000000006</v>
      </c>
      <c r="AB35" s="56">
        <f t="shared" si="11"/>
        <v>85.8</v>
      </c>
    </row>
    <row r="36" spans="2:28" ht="19.5" thickBot="1" x14ac:dyDescent="0.3">
      <c r="B36" s="100"/>
      <c r="C36" s="60" t="s">
        <v>117</v>
      </c>
      <c r="D36" s="61"/>
      <c r="E36" s="61"/>
      <c r="F36" s="61"/>
      <c r="G36" s="61"/>
      <c r="H36" s="61"/>
      <c r="I36" s="56">
        <f t="shared" ref="I36:AB36" si="12">AVERAGE(I9,I18,I27)</f>
        <v>100</v>
      </c>
      <c r="J36" s="56">
        <f t="shared" si="12"/>
        <v>100</v>
      </c>
      <c r="K36" s="56">
        <f t="shared" si="12"/>
        <v>100</v>
      </c>
      <c r="L36" s="56">
        <f t="shared" si="12"/>
        <v>100</v>
      </c>
      <c r="M36" s="56">
        <f t="shared" si="12"/>
        <v>100</v>
      </c>
      <c r="N36" s="56">
        <f t="shared" si="12"/>
        <v>100</v>
      </c>
      <c r="O36" s="56">
        <f t="shared" si="12"/>
        <v>100</v>
      </c>
      <c r="P36" s="56">
        <f t="shared" si="12"/>
        <v>100</v>
      </c>
      <c r="Q36" s="56">
        <f t="shared" si="12"/>
        <v>100</v>
      </c>
      <c r="R36" s="56">
        <f t="shared" si="12"/>
        <v>100</v>
      </c>
      <c r="S36" s="56">
        <f t="shared" si="12"/>
        <v>100</v>
      </c>
      <c r="T36" s="56">
        <f t="shared" si="12"/>
        <v>100</v>
      </c>
      <c r="U36" s="56">
        <f t="shared" si="12"/>
        <v>100</v>
      </c>
      <c r="V36" s="56">
        <f t="shared" si="12"/>
        <v>100</v>
      </c>
      <c r="W36" s="56">
        <f t="shared" si="12"/>
        <v>100</v>
      </c>
      <c r="X36" s="56">
        <f t="shared" si="12"/>
        <v>100</v>
      </c>
      <c r="Y36" s="56">
        <f t="shared" si="12"/>
        <v>100</v>
      </c>
      <c r="Z36" s="56">
        <f t="shared" si="12"/>
        <v>100</v>
      </c>
      <c r="AA36" s="56">
        <f t="shared" si="12"/>
        <v>100</v>
      </c>
      <c r="AB36" s="56">
        <f t="shared" si="12"/>
        <v>100</v>
      </c>
    </row>
    <row r="37" spans="2:28" ht="19.5" thickBot="1" x14ac:dyDescent="0.3">
      <c r="B37" s="100"/>
      <c r="C37" s="60" t="s">
        <v>118</v>
      </c>
      <c r="D37" s="61"/>
      <c r="E37" s="61"/>
      <c r="F37" s="61"/>
      <c r="G37" s="61"/>
      <c r="H37" s="61"/>
      <c r="I37" s="56">
        <f t="shared" ref="I37:AB37" si="13">AVERAGE(I10,I19,I28)</f>
        <v>100</v>
      </c>
      <c r="J37" s="56">
        <f t="shared" si="13"/>
        <v>100</v>
      </c>
      <c r="K37" s="56">
        <f t="shared" si="13"/>
        <v>100</v>
      </c>
      <c r="L37" s="56">
        <f t="shared" si="13"/>
        <v>100</v>
      </c>
      <c r="M37" s="56">
        <f t="shared" si="13"/>
        <v>100</v>
      </c>
      <c r="N37" s="56">
        <f t="shared" si="13"/>
        <v>100</v>
      </c>
      <c r="O37" s="56">
        <f t="shared" si="13"/>
        <v>100</v>
      </c>
      <c r="P37" s="56">
        <f t="shared" si="13"/>
        <v>100</v>
      </c>
      <c r="Q37" s="56">
        <f t="shared" si="13"/>
        <v>100</v>
      </c>
      <c r="R37" s="56">
        <f t="shared" si="13"/>
        <v>100</v>
      </c>
      <c r="S37" s="56">
        <f t="shared" si="13"/>
        <v>100</v>
      </c>
      <c r="T37" s="56">
        <f t="shared" si="13"/>
        <v>100</v>
      </c>
      <c r="U37" s="56">
        <f t="shared" si="13"/>
        <v>100</v>
      </c>
      <c r="V37" s="56">
        <f t="shared" si="13"/>
        <v>100</v>
      </c>
      <c r="W37" s="56">
        <f t="shared" si="13"/>
        <v>100</v>
      </c>
      <c r="X37" s="56">
        <f t="shared" si="13"/>
        <v>100</v>
      </c>
      <c r="Y37" s="56">
        <f t="shared" si="13"/>
        <v>100</v>
      </c>
      <c r="Z37" s="56">
        <f t="shared" si="13"/>
        <v>100</v>
      </c>
      <c r="AA37" s="56">
        <f t="shared" si="13"/>
        <v>100</v>
      </c>
      <c r="AB37" s="56">
        <f t="shared" si="13"/>
        <v>100</v>
      </c>
    </row>
    <row r="38" spans="2:28" ht="19.5" thickBot="1" x14ac:dyDescent="0.3">
      <c r="B38" s="101"/>
      <c r="C38" s="60" t="s">
        <v>119</v>
      </c>
      <c r="D38" s="61"/>
      <c r="E38" s="61"/>
      <c r="F38" s="61"/>
      <c r="G38" s="61"/>
      <c r="H38" s="61"/>
      <c r="I38" s="56">
        <f t="shared" ref="I38:AB38" si="14">AVERAGE(I11,I20,I29)</f>
        <v>90.009999999999991</v>
      </c>
      <c r="J38" s="56">
        <f t="shared" si="14"/>
        <v>83.916666666666671</v>
      </c>
      <c r="K38" s="56">
        <f t="shared" si="14"/>
        <v>76.025333333333322</v>
      </c>
      <c r="L38" s="56">
        <f t="shared" si="14"/>
        <v>80.748666666666665</v>
      </c>
      <c r="M38" s="56">
        <f t="shared" si="14"/>
        <v>83.722000000000008</v>
      </c>
      <c r="N38" s="56">
        <f t="shared" si="14"/>
        <v>69.427999999999997</v>
      </c>
      <c r="O38" s="56">
        <f t="shared" si="14"/>
        <v>80.435333333333332</v>
      </c>
      <c r="P38" s="56">
        <f t="shared" si="14"/>
        <v>84.654666666666671</v>
      </c>
      <c r="Q38" s="56">
        <f t="shared" si="14"/>
        <v>88.850333333333325</v>
      </c>
      <c r="R38" s="56">
        <f t="shared" si="14"/>
        <v>78.36633333333333</v>
      </c>
      <c r="S38" s="56">
        <f t="shared" si="14"/>
        <v>82.812666666666672</v>
      </c>
      <c r="T38" s="56">
        <f t="shared" si="14"/>
        <v>92.538333333333341</v>
      </c>
      <c r="U38" s="56">
        <f t="shared" si="14"/>
        <v>84.49466666666666</v>
      </c>
      <c r="V38" s="56">
        <f t="shared" si="14"/>
        <v>75.554333333333332</v>
      </c>
      <c r="W38" s="56">
        <f t="shared" si="14"/>
        <v>73.146000000000001</v>
      </c>
      <c r="X38" s="56">
        <f t="shared" si="14"/>
        <v>63.556666666666672</v>
      </c>
      <c r="Y38" s="56">
        <f t="shared" si="14"/>
        <v>81.762666666666661</v>
      </c>
      <c r="Z38" s="56">
        <f t="shared" si="14"/>
        <v>70.902999999999992</v>
      </c>
      <c r="AA38" s="56">
        <f t="shared" si="14"/>
        <v>84.653999999999996</v>
      </c>
      <c r="AB38" s="56">
        <f t="shared" si="14"/>
        <v>81.738</v>
      </c>
    </row>
  </sheetData>
  <mergeCells count="44">
    <mergeCell ref="C5:H5"/>
    <mergeCell ref="I2:AB2"/>
    <mergeCell ref="C2:C3"/>
    <mergeCell ref="D2:D3"/>
    <mergeCell ref="E2:E3"/>
    <mergeCell ref="F2:F3"/>
    <mergeCell ref="G2:G3"/>
    <mergeCell ref="H2:H3"/>
    <mergeCell ref="B2:B3"/>
    <mergeCell ref="B4:B11"/>
    <mergeCell ref="B13:B20"/>
    <mergeCell ref="C13:H13"/>
    <mergeCell ref="C14:H14"/>
    <mergeCell ref="C15:H15"/>
    <mergeCell ref="C16:H16"/>
    <mergeCell ref="C17:H17"/>
    <mergeCell ref="C18:H18"/>
    <mergeCell ref="C6:H6"/>
    <mergeCell ref="C7:H7"/>
    <mergeCell ref="C8:H8"/>
    <mergeCell ref="C9:H9"/>
    <mergeCell ref="C10:H10"/>
    <mergeCell ref="C11:H11"/>
    <mergeCell ref="C4:H4"/>
    <mergeCell ref="C19:H19"/>
    <mergeCell ref="C20:H20"/>
    <mergeCell ref="B22:B29"/>
    <mergeCell ref="C22:H22"/>
    <mergeCell ref="C23:H23"/>
    <mergeCell ref="C24:H24"/>
    <mergeCell ref="C25:H25"/>
    <mergeCell ref="C26:H26"/>
    <mergeCell ref="C27:H27"/>
    <mergeCell ref="C28:H28"/>
    <mergeCell ref="C29:H29"/>
    <mergeCell ref="B31:B38"/>
    <mergeCell ref="C31:H31"/>
    <mergeCell ref="C32:H32"/>
    <mergeCell ref="C33:H33"/>
    <mergeCell ref="C34:H34"/>
    <mergeCell ref="C35:H35"/>
    <mergeCell ref="C36:H36"/>
    <mergeCell ref="C37:H37"/>
    <mergeCell ref="C38:H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95ABA-1F8C-4DF0-BEB1-517196E67965}">
  <dimension ref="A1:D44"/>
  <sheetViews>
    <sheetView workbookViewId="0">
      <selection activeCell="G13" sqref="G13"/>
    </sheetView>
  </sheetViews>
  <sheetFormatPr defaultRowHeight="15" x14ac:dyDescent="0.25"/>
  <cols>
    <col min="1" max="1" width="11.42578125" bestFit="1" customWidth="1"/>
    <col min="3" max="3" width="14.42578125" bestFit="1" customWidth="1"/>
    <col min="4" max="4" width="20.7109375" bestFit="1" customWidth="1"/>
  </cols>
  <sheetData>
    <row r="1" spans="1:4" x14ac:dyDescent="0.25">
      <c r="A1" t="s">
        <v>127</v>
      </c>
      <c r="B1" t="s">
        <v>128</v>
      </c>
      <c r="C1" t="s">
        <v>129</v>
      </c>
      <c r="D1" t="s">
        <v>130</v>
      </c>
    </row>
    <row r="2" spans="1:4" x14ac:dyDescent="0.25">
      <c r="A2">
        <v>1</v>
      </c>
      <c r="B2" s="59">
        <v>92.538333333333341</v>
      </c>
      <c r="C2">
        <v>12</v>
      </c>
      <c r="D2" t="s">
        <v>131</v>
      </c>
    </row>
    <row r="3" spans="1:4" x14ac:dyDescent="0.25">
      <c r="A3">
        <v>2</v>
      </c>
      <c r="B3" s="59">
        <v>89.823333333333323</v>
      </c>
      <c r="C3">
        <v>1</v>
      </c>
      <c r="D3" t="s">
        <v>132</v>
      </c>
    </row>
    <row r="4" spans="1:4" x14ac:dyDescent="0.25">
      <c r="A4">
        <v>3</v>
      </c>
      <c r="B4" s="59">
        <v>88.850333333333325</v>
      </c>
      <c r="C4">
        <v>9</v>
      </c>
      <c r="D4" t="s">
        <v>133</v>
      </c>
    </row>
    <row r="5" spans="1:4" x14ac:dyDescent="0.25">
      <c r="A5">
        <v>4</v>
      </c>
      <c r="B5" s="59">
        <v>84.887333333333331</v>
      </c>
      <c r="C5">
        <v>19</v>
      </c>
      <c r="D5" t="s">
        <v>134</v>
      </c>
    </row>
    <row r="6" spans="1:4" x14ac:dyDescent="0.25">
      <c r="A6">
        <v>5</v>
      </c>
      <c r="B6" s="59">
        <v>84.654666666666671</v>
      </c>
      <c r="C6">
        <v>8</v>
      </c>
      <c r="D6" t="s">
        <v>135</v>
      </c>
    </row>
    <row r="7" spans="1:4" x14ac:dyDescent="0.25">
      <c r="A7">
        <v>6</v>
      </c>
      <c r="B7" s="59">
        <v>84.49466666666666</v>
      </c>
      <c r="C7">
        <v>13</v>
      </c>
      <c r="D7" t="s">
        <v>136</v>
      </c>
    </row>
    <row r="8" spans="1:4" x14ac:dyDescent="0.25">
      <c r="A8">
        <v>7</v>
      </c>
      <c r="B8" s="59">
        <v>83.916666666666671</v>
      </c>
      <c r="C8">
        <v>2</v>
      </c>
      <c r="D8" t="s">
        <v>137</v>
      </c>
    </row>
    <row r="9" spans="1:4" x14ac:dyDescent="0.25">
      <c r="A9">
        <v>8</v>
      </c>
      <c r="B9" s="59">
        <v>83.722000000000008</v>
      </c>
      <c r="C9">
        <v>5</v>
      </c>
      <c r="D9" t="s">
        <v>138</v>
      </c>
    </row>
    <row r="10" spans="1:4" x14ac:dyDescent="0.25">
      <c r="A10">
        <v>9</v>
      </c>
      <c r="B10" s="59">
        <v>82.812666666666672</v>
      </c>
      <c r="C10">
        <v>11</v>
      </c>
      <c r="D10" t="s">
        <v>139</v>
      </c>
    </row>
    <row r="11" spans="1:4" x14ac:dyDescent="0.25">
      <c r="A11">
        <v>10</v>
      </c>
      <c r="B11" s="59">
        <v>81.762666666666661</v>
      </c>
      <c r="C11">
        <v>17</v>
      </c>
      <c r="D11" t="s">
        <v>140</v>
      </c>
    </row>
    <row r="12" spans="1:4" x14ac:dyDescent="0.25">
      <c r="A12">
        <v>11</v>
      </c>
      <c r="B12" s="59">
        <v>81.738</v>
      </c>
      <c r="C12">
        <v>20</v>
      </c>
      <c r="D12" t="s">
        <v>141</v>
      </c>
    </row>
    <row r="13" spans="1:4" x14ac:dyDescent="0.25">
      <c r="A13">
        <v>12</v>
      </c>
      <c r="B13" s="59">
        <v>80.748666666666665</v>
      </c>
      <c r="C13">
        <v>4</v>
      </c>
      <c r="D13" t="s">
        <v>142</v>
      </c>
    </row>
    <row r="14" spans="1:4" x14ac:dyDescent="0.25">
      <c r="A14">
        <v>13</v>
      </c>
      <c r="B14" s="59">
        <v>80.435333333333332</v>
      </c>
      <c r="C14">
        <v>7</v>
      </c>
      <c r="D14" t="s">
        <v>143</v>
      </c>
    </row>
    <row r="15" spans="1:4" x14ac:dyDescent="0.25">
      <c r="A15">
        <v>14</v>
      </c>
      <c r="B15" s="59">
        <v>78.36633333333333</v>
      </c>
      <c r="C15">
        <v>10</v>
      </c>
      <c r="D15" t="s">
        <v>144</v>
      </c>
    </row>
    <row r="16" spans="1:4" x14ac:dyDescent="0.25">
      <c r="A16">
        <v>15</v>
      </c>
      <c r="B16" s="59">
        <v>76.025333333333322</v>
      </c>
      <c r="C16">
        <v>3</v>
      </c>
      <c r="D16" t="s">
        <v>145</v>
      </c>
    </row>
    <row r="17" spans="1:4" x14ac:dyDescent="0.25">
      <c r="A17">
        <v>16</v>
      </c>
      <c r="B17" s="59">
        <v>75.554333333333332</v>
      </c>
      <c r="C17">
        <v>14</v>
      </c>
      <c r="D17" t="s">
        <v>146</v>
      </c>
    </row>
    <row r="18" spans="1:4" x14ac:dyDescent="0.25">
      <c r="A18">
        <v>17</v>
      </c>
      <c r="B18" s="59">
        <v>73.146000000000001</v>
      </c>
      <c r="C18">
        <v>15</v>
      </c>
      <c r="D18" t="s">
        <v>147</v>
      </c>
    </row>
    <row r="19" spans="1:4" x14ac:dyDescent="0.25">
      <c r="A19">
        <v>18</v>
      </c>
      <c r="B19" s="59">
        <v>70.902999999999992</v>
      </c>
      <c r="C19">
        <v>18</v>
      </c>
      <c r="D19" t="s">
        <v>148</v>
      </c>
    </row>
    <row r="20" spans="1:4" x14ac:dyDescent="0.25">
      <c r="A20">
        <v>19</v>
      </c>
      <c r="B20" s="59">
        <v>69.427999999999997</v>
      </c>
      <c r="C20">
        <v>6</v>
      </c>
      <c r="D20" t="s">
        <v>149</v>
      </c>
    </row>
    <row r="21" spans="1:4" x14ac:dyDescent="0.25">
      <c r="A21">
        <v>20</v>
      </c>
      <c r="B21" s="59">
        <v>63.556666666666672</v>
      </c>
      <c r="C21">
        <v>16</v>
      </c>
      <c r="D21" t="s">
        <v>150</v>
      </c>
    </row>
    <row r="25" spans="1:4" x14ac:dyDescent="0.25">
      <c r="A25" s="58"/>
    </row>
    <row r="26" spans="1:4" x14ac:dyDescent="0.25">
      <c r="A26" s="58"/>
    </row>
    <row r="27" spans="1:4" x14ac:dyDescent="0.25">
      <c r="A27" s="58"/>
    </row>
    <row r="28" spans="1:4" x14ac:dyDescent="0.25">
      <c r="A28" s="58"/>
    </row>
    <row r="29" spans="1:4" x14ac:dyDescent="0.25">
      <c r="A29" s="58"/>
    </row>
    <row r="30" spans="1:4" x14ac:dyDescent="0.25">
      <c r="A30" s="58"/>
    </row>
    <row r="31" spans="1:4" x14ac:dyDescent="0.25">
      <c r="A31" s="58"/>
    </row>
    <row r="32" spans="1:4" x14ac:dyDescent="0.25">
      <c r="A32" s="58"/>
    </row>
    <row r="33" spans="1:1" x14ac:dyDescent="0.25">
      <c r="A33" s="58"/>
    </row>
    <row r="34" spans="1:1" x14ac:dyDescent="0.25">
      <c r="A34" s="58"/>
    </row>
    <row r="35" spans="1:1" x14ac:dyDescent="0.25">
      <c r="A35" s="58"/>
    </row>
    <row r="36" spans="1:1" x14ac:dyDescent="0.25">
      <c r="A36" s="58"/>
    </row>
    <row r="37" spans="1:1" x14ac:dyDescent="0.25">
      <c r="A37" s="58"/>
    </row>
    <row r="38" spans="1:1" x14ac:dyDescent="0.25">
      <c r="A38" s="58"/>
    </row>
    <row r="39" spans="1:1" x14ac:dyDescent="0.25">
      <c r="A39" s="58"/>
    </row>
    <row r="40" spans="1:1" x14ac:dyDescent="0.25">
      <c r="A40" s="58"/>
    </row>
    <row r="41" spans="1:1" x14ac:dyDescent="0.25">
      <c r="A41" s="58"/>
    </row>
    <row r="42" spans="1:1" x14ac:dyDescent="0.25">
      <c r="A42" s="58"/>
    </row>
    <row r="43" spans="1:1" x14ac:dyDescent="0.25">
      <c r="A43" s="58"/>
    </row>
    <row r="44" spans="1:1" x14ac:dyDescent="0.25">
      <c r="A44" s="58"/>
    </row>
  </sheetData>
  <autoFilter ref="A1:D21" xr:uid="{7D52E474-EFFA-4E15-A26E-815A5CB8EF3A}">
    <sortState ref="A2:D21">
      <sortCondition descending="1" ref="B1:B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Lembar1</vt:lpstr>
      <vt:lpstr>Master</vt:lpstr>
      <vt:lpstr>Pak Idris</vt:lpstr>
      <vt:lpstr>Pak Tyo</vt:lpstr>
      <vt:lpstr>Pak Sofyan</vt:lpstr>
      <vt:lpstr>Rekap</vt:lpstr>
      <vt:lpstr>Hasil Akhir</vt:lpstr>
      <vt:lpstr>'Pak Idris'!Print_Area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Arief Sofyan</dc:creator>
  <cp:keywords/>
  <dc:description/>
  <cp:lastModifiedBy>ACER E5-473</cp:lastModifiedBy>
  <cp:revision/>
  <dcterms:created xsi:type="dcterms:W3CDTF">2020-01-23T11:17:24Z</dcterms:created>
  <dcterms:modified xsi:type="dcterms:W3CDTF">2020-02-11T02:40:35Z</dcterms:modified>
  <cp:category/>
  <cp:contentStatus/>
</cp:coreProperties>
</file>