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drawings/drawing10.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PC\Documents\NEW ACCOUNT 1\MY FILES\APPLICS\APPLCS 202324\generation applc\GROW BA DA PROGRAM\BA Data analytics\"/>
    </mc:Choice>
  </mc:AlternateContent>
  <xr:revisionPtr revIDLastSave="0" documentId="13_ncr:1_{76D4323B-40FD-420C-9414-CFCA98BB8625}" xr6:coauthVersionLast="47" xr6:coauthVersionMax="47" xr10:uidLastSave="{00000000-0000-0000-0000-000000000000}"/>
  <bookViews>
    <workbookView xWindow="-110" yWindow="-110" windowWidth="19420" windowHeight="10560" activeTab="3" xr2:uid="{00000000-000D-0000-FFFF-FFFF00000000}"/>
  </bookViews>
  <sheets>
    <sheet name="BLOSSOM ACADEMY" sheetId="1" r:id="rId1"/>
    <sheet name="Data" sheetId="2" r:id="rId2"/>
    <sheet name="Table" sheetId="3" r:id="rId3"/>
    <sheet name="One-dimensional Pivot Table" sheetId="4" r:id="rId4"/>
    <sheet name="2016 SALES DASHBOARD" sheetId="8" r:id="rId5"/>
  </sheets>
  <definedNames>
    <definedName name="_xlcn.WorksheetConnection_OnedimensionalPivotTableA14B191" hidden="1">'One-dimensional Pivot Table'!$A$14:$B$19</definedName>
    <definedName name="_xlcn.WorksheetConnection_OnedimensionalPivotTableA3B111" hidden="1">'One-dimensional Pivot Table'!$A$3:$B$11</definedName>
    <definedName name="_xlcn.WorksheetConnection_PivotTable2.xlsxTable_11" hidden="1">Table_1[]</definedName>
    <definedName name="Slicer_Category">#N/A</definedName>
  </definedNames>
  <calcPr calcId="191029"/>
  <pivotCaches>
    <pivotCache cacheId="282" r:id="rId6"/>
    <pivotCache cacheId="29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One-dimensional Pivot Table!$A$3:$B$11"/>
          <x15:modelTable id="Range 1" name="Range 1" connection="WorksheetConnection_One-dimensional Pivot Table!$A$14:$B$19"/>
          <x15:modelTable id="Table_1" name="Table_1" connection="WorksheetConnection_PivotTable 2.xlsx!Table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8" l="1"/>
  <c r="I5" i="8"/>
  <c r="N2" i="3"/>
  <c r="L2"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234EB4-154A-4A35-B00A-F33E52B1A0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86F1A98-1D00-4A7C-9E73-E1323060A7DD}" name="WorksheetConnection_One-dimensional Pivot Table!$A$14:$B$19" type="102" refreshedVersion="8" minRefreshableVersion="5">
    <extLst>
      <ext xmlns:x15="http://schemas.microsoft.com/office/spreadsheetml/2010/11/main" uri="{DE250136-89BD-433C-8126-D09CA5730AF9}">
        <x15:connection id="Range 1" autoDelete="1">
          <x15:rangePr sourceName="_xlcn.WorksheetConnection_OnedimensionalPivotTableA14B191"/>
        </x15:connection>
      </ext>
    </extLst>
  </connection>
  <connection id="3" xr16:uid="{4CC6B992-A445-4607-A760-A9A74AFD1E58}" name="WorksheetConnection_One-dimensional Pivot Table!$A$3:$B$11" type="102" refreshedVersion="8" minRefreshableVersion="5">
    <extLst>
      <ext xmlns:x15="http://schemas.microsoft.com/office/spreadsheetml/2010/11/main" uri="{DE250136-89BD-433C-8126-D09CA5730AF9}">
        <x15:connection id="Range" autoDelete="1">
          <x15:rangePr sourceName="_xlcn.WorksheetConnection_OnedimensionalPivotTableA3B111"/>
        </x15:connection>
      </ext>
    </extLst>
  </connection>
  <connection id="4" xr16:uid="{C554948C-41C8-42D3-8D0F-B72E311D2FE6}" name="WorksheetConnection_PivotTable 2.xlsx!Table_1" type="102" refreshedVersion="8" minRefreshableVersion="5">
    <extLst>
      <ext xmlns:x15="http://schemas.microsoft.com/office/spreadsheetml/2010/11/main" uri="{DE250136-89BD-433C-8126-D09CA5730AF9}">
        <x15:connection id="Table_1">
          <x15:rangePr sourceName="_xlcn.WorksheetConnection_PivotTable2.xlsxTable_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2">
    <s v="ThisWorkbookDataModel"/>
    <s v="{[Table_1].[Order ID].[All]}"/>
  </metadataStrings>
  <mdxMetadata count="1">
    <mdx n="0" f="s">
      <ms ns="1" c="0"/>
    </mdx>
  </mdxMetadata>
  <valueMetadata count="1">
    <bk>
      <rc t="1" v="0"/>
    </bk>
  </valueMetadata>
</metadata>
</file>

<file path=xl/sharedStrings.xml><?xml version="1.0" encoding="utf-8"?>
<sst xmlns="http://schemas.openxmlformats.org/spreadsheetml/2006/main" count="1393" uniqueCount="48">
  <si>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</si>
  <si>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</si>
  <si>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</si>
  <si>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</si>
  <si>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</si>
  <si>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</si>
  <si>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</si>
  <si>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</si>
  <si>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</si>
  <si>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</si>
  <si>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</si>
  <si>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</si>
  <si>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</si>
  <si>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</si>
  <si>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</si>
  <si>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</si>
  <si>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</si>
  <si>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</si>
  <si>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</si>
  <si>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</si>
  <si>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</si>
  <si>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</si>
  <si>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</si>
  <si>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</si>
  <si>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</si>
  <si>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Column Labels</t>
  </si>
  <si>
    <t>Region</t>
  </si>
  <si>
    <t>North America</t>
  </si>
  <si>
    <t>Jan</t>
  </si>
  <si>
    <t>Feb</t>
  </si>
  <si>
    <t>Mar</t>
  </si>
  <si>
    <t>Apr</t>
  </si>
  <si>
    <t>May</t>
  </si>
  <si>
    <t>Jun</t>
  </si>
  <si>
    <t>Jul</t>
  </si>
  <si>
    <t>Aug</t>
  </si>
  <si>
    <t>Sep</t>
  </si>
  <si>
    <t>Oct</t>
  </si>
  <si>
    <t>Nov</t>
  </si>
  <si>
    <t>Dec</t>
  </si>
  <si>
    <t>Countries</t>
  </si>
  <si>
    <t>(All)</t>
  </si>
  <si>
    <t>Total Sales</t>
  </si>
  <si>
    <t>Count of Order ID</t>
  </si>
  <si>
    <t>All</t>
  </si>
  <si>
    <t>TOTAL COUNT of ORDERS</t>
  </si>
  <si>
    <t>Count of Product</t>
  </si>
  <si>
    <t>VITAMART SALES DASHBOARD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</si>
</sst>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
    <numFmt numFmtId="165" formatCode="&quot;$&quot;#,##0.00;[Red]&quot;$&quot;#,##0.00"/>
    <numFmt numFmtId="166" formatCode="&quot;$&quot;#,##0;[Red]&quot;$&quot;#,##0"/>
  </numFmts>
  <fonts count="11" x14ac:knownFonts="1">
    <font>
      <sz val="11"/>
      <color theme="1"/>
      <name val="Calibri"/>
      <scheme val="minor"/>
    </font>
    <font>
      <sz val="11"/>
      <color theme="1"/>
      <name val="Calibri"/>
      <family val="2"/>
      <scheme val="minor"/>
    </font>
    <font>
      <b/>
      <sz val="11"/>
      <color theme="1"/>
      <name val="Calibri"/>
    </font>
    <font>
      <sz val="11"/>
      <color theme="1"/>
      <name val="Calibri"/>
    </font>
    <font>
      <sz val="11"/>
      <color theme="1"/>
      <name val="Calibri"/>
    </font>
    <font>
      <sz val="11"/>
      <color theme="1"/>
      <name val="Calibri"/>
      <scheme val="minor"/>
    </font>
    <font>
      <sz val="10"/>
      <color theme="1"/>
      <name val="Calibri"/>
      <family val="2"/>
      <scheme val="minor"/>
    </font>
    <font>
      <b/>
      <sz val="18"/>
      <color rgb="FF0000FF"/>
      <name val="Arial"/>
      <family val="2"/>
    </font>
    <font>
      <b/>
      <sz val="22"/>
      <color rgb="FF0000FF"/>
      <name val="Arial"/>
      <family val="2"/>
    </font>
    <font>
      <b/>
      <sz val="22"/>
      <color theme="0"/>
      <name val="Arial"/>
      <family val="2"/>
    </font>
    <font>
      <b/>
      <sz val="11"/>
      <color theme="1"/>
      <name val="Calibri"/>
      <family val="2"/>
    </font>
  </fonts>
  <fills count="4">
    <fill>
      <patternFill patternType="none"/>
    </fill>
    <fill>
      <patternFill patternType="gray125"/>
    </fill>
    <fill>
      <patternFill patternType="solid">
        <fgColor rgb="FF4FA7FF"/>
        <bgColor indexed="64"/>
      </patternFill>
    </fill>
    <fill>
      <patternFill patternType="solid">
        <fgColor theme="2"/>
        <bgColor indexed="64"/>
      </patternFill>
    </fill>
  </fills>
  <borders count="2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5"/>
      </top>
      <bottom/>
      <diagonal/>
    </border>
  </borders>
  <cellStyleXfs count="2">
    <xf numFmtId="0" fontId="0" fillId="0" borderId="0"/>
    <xf numFmtId="44" fontId="5" fillId="0" borderId="0" applyFont="0" applyFill="0" applyBorder="0" applyAlignment="0" applyProtection="0"/>
  </cellStyleXfs>
  <cellXfs count="60">
    <xf numFmtId="0" fontId="0" fillId="0" borderId="0" xfId="0"/>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5" xfId="0" applyBorder="1"/>
    <xf numFmtId="0" fontId="0" fillId="0" borderId="1" xfId="0" applyBorder="1" applyAlignment="1">
      <alignment horizontal="left"/>
    </xf>
    <xf numFmtId="0" fontId="0" fillId="0" borderId="5" xfId="0" applyNumberFormat="1" applyBorder="1"/>
    <xf numFmtId="0" fontId="0" fillId="0" borderId="4" xfId="0" applyBorder="1" applyAlignment="1">
      <alignment horizontal="left"/>
    </xf>
    <xf numFmtId="0" fontId="0" fillId="0" borderId="6" xfId="0" applyNumberFormat="1" applyBorder="1"/>
    <xf numFmtId="0" fontId="0" fillId="0" borderId="8" xfId="0" applyBorder="1" applyAlignment="1">
      <alignment horizontal="left"/>
    </xf>
    <xf numFmtId="0" fontId="0" fillId="0" borderId="7" xfId="0" applyNumberFormat="1" applyBorder="1"/>
    <xf numFmtId="0" fontId="0" fillId="0" borderId="9" xfId="0" applyBorder="1"/>
    <xf numFmtId="0" fontId="0" fillId="0" borderId="8" xfId="0" applyNumberFormat="1" applyBorder="1"/>
    <xf numFmtId="0" fontId="0" fillId="0" borderId="10" xfId="0" applyNumberFormat="1" applyBorder="1"/>
    <xf numFmtId="0" fontId="0" fillId="0" borderId="1" xfId="0" applyNumberFormat="1" applyBorder="1"/>
    <xf numFmtId="0" fontId="0" fillId="0" borderId="4" xfId="0" applyNumberFormat="1" applyBorder="1"/>
    <xf numFmtId="0" fontId="0" fillId="0" borderId="0" xfId="0" applyBorder="1"/>
    <xf numFmtId="0" fontId="0" fillId="0" borderId="17" xfId="0" applyBorder="1"/>
    <xf numFmtId="0" fontId="0" fillId="0" borderId="7" xfId="0" pivotButton="1" applyBorder="1"/>
    <xf numFmtId="0" fontId="0" fillId="0" borderId="7" xfId="0" applyBorder="1"/>
    <xf numFmtId="165" fontId="0" fillId="0" borderId="5" xfId="0" applyNumberFormat="1" applyBorder="1"/>
    <xf numFmtId="165" fontId="0" fillId="0" borderId="6" xfId="0" applyNumberFormat="1" applyBorder="1"/>
    <xf numFmtId="165" fontId="0" fillId="0" borderId="7" xfId="0" applyNumberFormat="1" applyBorder="1"/>
    <xf numFmtId="0" fontId="6" fillId="0" borderId="0" xfId="0" applyFont="1"/>
    <xf numFmtId="0" fontId="0" fillId="0" borderId="4" xfId="0" applyBorder="1" applyAlignment="1">
      <alignment horizontal="left" indent="1"/>
    </xf>
    <xf numFmtId="0" fontId="0" fillId="0" borderId="9" xfId="0" applyNumberFormat="1" applyBorder="1"/>
    <xf numFmtId="0" fontId="0" fillId="0" borderId="19" xfId="0" applyNumberFormat="1" applyBorder="1"/>
    <xf numFmtId="0" fontId="1" fillId="0" borderId="0" xfId="0" applyFont="1"/>
    <xf numFmtId="0" fontId="8" fillId="2" borderId="12"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0" fillId="2" borderId="14" xfId="0"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xf numFmtId="0" fontId="0" fillId="2" borderId="0" xfId="0" applyFill="1" applyBorder="1" applyAlignment="1">
      <alignment vertical="center"/>
    </xf>
    <xf numFmtId="0" fontId="0" fillId="2" borderId="14" xfId="0" applyFill="1" applyBorder="1" applyAlignment="1">
      <alignment horizontal="center"/>
    </xf>
    <xf numFmtId="0" fontId="0" fillId="2" borderId="0" xfId="0" applyFill="1" applyBorder="1"/>
    <xf numFmtId="0" fontId="0" fillId="2" borderId="14" xfId="0" applyFill="1" applyBorder="1"/>
    <xf numFmtId="0" fontId="0" fillId="2" borderId="15" xfId="0" applyFill="1" applyBorder="1"/>
    <xf numFmtId="0" fontId="6" fillId="2" borderId="14" xfId="0" applyFont="1" applyFill="1" applyBorder="1"/>
    <xf numFmtId="0" fontId="0" fillId="2" borderId="16" xfId="0" applyFill="1" applyBorder="1"/>
    <xf numFmtId="0" fontId="0" fillId="2" borderId="17" xfId="0" applyFill="1" applyBorder="1"/>
    <xf numFmtId="0" fontId="0" fillId="2" borderId="18" xfId="0" applyFill="1" applyBorder="1"/>
    <xf numFmtId="166" fontId="7" fillId="3" borderId="12" xfId="1" applyNumberFormat="1" applyFont="1" applyFill="1" applyBorder="1" applyAlignment="1">
      <alignment horizontal="center"/>
    </xf>
    <xf numFmtId="166" fontId="7" fillId="3" borderId="0" xfId="1" applyNumberFormat="1" applyFont="1" applyFill="1" applyBorder="1" applyAlignment="1">
      <alignment horizontal="center"/>
    </xf>
    <xf numFmtId="3" fontId="7" fillId="3" borderId="12" xfId="0" applyNumberFormat="1" applyFont="1" applyFill="1" applyBorder="1" applyAlignment="1">
      <alignment horizontal="center"/>
    </xf>
    <xf numFmtId="3" fontId="7" fillId="3" borderId="0" xfId="0" applyNumberFormat="1" applyFont="1" applyFill="1" applyBorder="1" applyAlignment="1">
      <alignment horizontal="center"/>
    </xf>
    <xf numFmtId="166" fontId="7" fillId="3" borderId="12" xfId="0" applyNumberFormat="1" applyFont="1" applyFill="1" applyBorder="1" applyAlignment="1">
      <alignment horizontal="center"/>
    </xf>
    <xf numFmtId="166" fontId="7" fillId="3" borderId="13" xfId="0" applyNumberFormat="1" applyFont="1" applyFill="1" applyBorder="1" applyAlignment="1">
      <alignment horizontal="center"/>
    </xf>
    <xf numFmtId="166" fontId="7" fillId="3" borderId="0" xfId="0" applyNumberFormat="1" applyFont="1" applyFill="1" applyBorder="1" applyAlignment="1">
      <alignment horizontal="center"/>
    </xf>
    <xf numFmtId="166" fontId="7" fillId="3" borderId="15" xfId="0" applyNumberFormat="1" applyFont="1" applyFill="1" applyBorder="1" applyAlignment="1">
      <alignment horizontal="center"/>
    </xf>
    <xf numFmtId="0" fontId="9" fillId="2" borderId="11" xfId="0" applyFont="1" applyFill="1" applyBorder="1" applyAlignment="1">
      <alignment horizontal="center" vertical="center"/>
    </xf>
    <xf numFmtId="0" fontId="10" fillId="0" borderId="0" xfId="0" applyFon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none"/>
      </font>
      <numFmt numFmtId="19" formatCode="m/d/yyyy"/>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3"/>
      <tableStyleElement type="firstRowStripe" dxfId="2"/>
      <tableStyleElement type="secondRowStripe" dxfId="1"/>
    </tableStyle>
  </tableStyles>
  <colors>
    <mruColors>
      <color rgb="FF4FA7FF"/>
      <color rgb="FF3399FF"/>
      <color rgb="FF6699FF"/>
      <color rgb="FF99CCFF"/>
      <color rgb="FF3333FF"/>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3366FF"/>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66FF"/>
          </a:solidFill>
          <a:ln>
            <a:noFill/>
          </a:ln>
          <a:effectLst>
            <a:outerShdw blurRad="57150" dist="19050" dir="5400000" algn="ctr" rotWithShape="0">
              <a:srgbClr val="000000">
                <a:alpha val="63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66FF"/>
          </a:solidFill>
          <a:ln>
            <a:noFill/>
          </a:ln>
          <a:effectLst>
            <a:outerShdw blurRad="57150" dist="19050" dir="5400000" algn="ctr" rotWithShape="0">
              <a:srgbClr val="000000">
                <a:alpha val="63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46806649168857"/>
          <c:y val="0.16458852867830423"/>
          <c:w val="0.76902576066880524"/>
          <c:h val="0.81546134663341652"/>
        </c:manualLayout>
      </c:layout>
      <c:barChart>
        <c:barDir val="bar"/>
        <c:grouping val="stacked"/>
        <c:varyColors val="0"/>
        <c:ser>
          <c:idx val="0"/>
          <c:order val="0"/>
          <c:tx>
            <c:v>Total</c:v>
          </c:tx>
          <c:spPr>
            <a:solidFill>
              <a:srgbClr val="3366FF"/>
            </a:solidFill>
            <a:ln>
              <a:noFill/>
            </a:ln>
            <a:effectLst>
              <a:outerShdw blurRad="57150" dist="19050" dir="5400000" algn="ctr" rotWithShape="0">
                <a:srgbClr val="000000">
                  <a:alpha val="63000"/>
                </a:srgb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Orange</c:v>
              </c:pt>
              <c:pt idx="1">
                <c:v>Carrots</c:v>
              </c:pt>
              <c:pt idx="2">
                <c:v>Cabbage</c:v>
              </c:pt>
              <c:pt idx="3">
                <c:v>Apple</c:v>
              </c:pt>
              <c:pt idx="4">
                <c:v>Banana</c:v>
              </c:pt>
            </c:strLit>
          </c:cat>
          <c:val>
            <c:numLit>
              <c:formatCode>General</c:formatCode>
              <c:ptCount val="5"/>
              <c:pt idx="0">
                <c:v>104438</c:v>
              </c:pt>
              <c:pt idx="1">
                <c:v>136945</c:v>
              </c:pt>
              <c:pt idx="2">
                <c:v>142439</c:v>
              </c:pt>
              <c:pt idx="3">
                <c:v>191257</c:v>
              </c:pt>
              <c:pt idx="4">
                <c:v>340295</c:v>
              </c:pt>
            </c:numLit>
          </c:val>
          <c:extLst>
            <c:ext xmlns:c16="http://schemas.microsoft.com/office/drawing/2014/chart" uri="{C3380CC4-5D6E-409C-BE32-E72D297353CC}">
              <c16:uniqueId val="{00000000-B982-4681-839A-DDBA3ADDA475}"/>
            </c:ext>
          </c:extLst>
        </c:ser>
        <c:dLbls>
          <c:dLblPos val="inEnd"/>
          <c:showLegendKey val="0"/>
          <c:showVal val="1"/>
          <c:showCatName val="0"/>
          <c:showSerName val="0"/>
          <c:showPercent val="0"/>
          <c:showBubbleSize val="0"/>
        </c:dLbls>
        <c:gapWidth val="150"/>
        <c:overlap val="100"/>
        <c:axId val="1100616592"/>
        <c:axId val="691761840"/>
      </c:barChart>
      <c:catAx>
        <c:axId val="1100616592"/>
        <c:scaling>
          <c:orientation val="minMax"/>
        </c:scaling>
        <c:delete val="0"/>
        <c:axPos val="l"/>
        <c:numFmt formatCode="General" sourceLinked="1"/>
        <c:majorTickMark val="none"/>
        <c:minorTickMark val="none"/>
        <c:tickLblPos val="nextTo"/>
        <c:spPr>
          <a:noFill/>
          <a:ln w="0" cap="flat" cmpd="sng" algn="ctr">
            <a:solidFill>
              <a:srgbClr val="3366FF"/>
            </a:solidFill>
            <a:round/>
          </a:ln>
          <a:effectLst/>
        </c:spPr>
        <c:txPr>
          <a:bodyPr rot="-60000000" spcFirstLastPara="1" vertOverflow="ellipsis" vert="horz" wrap="square" anchor="ctr" anchorCtr="1"/>
          <a:lstStyle/>
          <a:p>
            <a:pPr>
              <a:defRPr sz="1050" b="0"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crossAx val="691761840"/>
        <c:crosses val="autoZero"/>
        <c:auto val="1"/>
        <c:lblAlgn val="ctr"/>
        <c:lblOffset val="100"/>
        <c:noMultiLvlLbl val="0"/>
      </c:catAx>
      <c:valAx>
        <c:axId val="691761840"/>
        <c:scaling>
          <c:orientation val="minMax"/>
        </c:scaling>
        <c:delete val="1"/>
        <c:axPos val="b"/>
        <c:numFmt formatCode="General" sourceLinked="1"/>
        <c:majorTickMark val="none"/>
        <c:minorTickMark val="none"/>
        <c:tickLblPos val="nextTo"/>
        <c:crossAx val="110061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PROJECT.xlsx]One-dimensional Pivot Table!Monthly sales&amp;Category</c:name>
    <c:fmtId val="18"/>
  </c:pivotSource>
  <c:chart>
    <c:autoTitleDeleted val="1"/>
    <c:pivotFmts>
      <c:pivotFmt>
        <c:idx val="0"/>
        <c:spPr>
          <a:solidFill>
            <a:srgbClr val="3366FF"/>
          </a:solidFill>
          <a:ln w="9525">
            <a:solidFill>
              <a:srgbClr val="3366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CCFF"/>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433833752864"/>
          <c:y val="0.15354974083362261"/>
          <c:w val="0.81798501522661471"/>
          <c:h val="0.73154419479015131"/>
        </c:manualLayout>
      </c:layout>
      <c:areaChart>
        <c:grouping val="standard"/>
        <c:varyColors val="0"/>
        <c:ser>
          <c:idx val="0"/>
          <c:order val="0"/>
          <c:tx>
            <c:strRef>
              <c:f>'One-dimensional Pivot Table'!$B$33:$B$34</c:f>
              <c:strCache>
                <c:ptCount val="1"/>
                <c:pt idx="0">
                  <c:v>Fruit</c:v>
                </c:pt>
              </c:strCache>
            </c:strRef>
          </c:tx>
          <c:spPr>
            <a:solidFill>
              <a:srgbClr val="3366FF"/>
            </a:solidFill>
            <a:ln w="9525">
              <a:solidFill>
                <a:srgbClr val="3366FF"/>
              </a:solidFill>
              <a:round/>
            </a:ln>
            <a:effectLst/>
          </c:spPr>
          <c:cat>
            <c:strRef>
              <c:f>'One-dimensional 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Table'!$B$35:$B$47</c:f>
              <c:numCache>
                <c:formatCode>General</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0-6556-44F6-9C2E-6538EC13FE36}"/>
            </c:ext>
          </c:extLst>
        </c:ser>
        <c:ser>
          <c:idx val="1"/>
          <c:order val="1"/>
          <c:tx>
            <c:strRef>
              <c:f>'One-dimensional Pivot Table'!$C$33:$C$34</c:f>
              <c:strCache>
                <c:ptCount val="1"/>
                <c:pt idx="0">
                  <c:v>Vegetables</c:v>
                </c:pt>
              </c:strCache>
            </c:strRef>
          </c:tx>
          <c:spPr>
            <a:solidFill>
              <a:srgbClr val="99CCFF"/>
            </a:solidFill>
            <a:ln w="25400">
              <a:noFill/>
            </a:ln>
            <a:effectLst/>
          </c:spPr>
          <c:cat>
            <c:strRef>
              <c:f>'One-dimensional 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Table'!$C$35:$C$47</c:f>
              <c:numCache>
                <c:formatCode>General</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AF-6556-44F6-9C2E-6538EC13FE36}"/>
            </c:ext>
          </c:extLst>
        </c:ser>
        <c:dLbls>
          <c:showLegendKey val="0"/>
          <c:showVal val="0"/>
          <c:showCatName val="0"/>
          <c:showSerName val="0"/>
          <c:showPercent val="0"/>
          <c:showBubbleSize val="0"/>
        </c:dLbls>
        <c:axId val="1886116736"/>
        <c:axId val="1763312288"/>
      </c:areaChart>
      <c:catAx>
        <c:axId val="188611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333FF"/>
                </a:solidFill>
                <a:latin typeface="Arial" panose="020B0604020202020204" pitchFamily="34" charset="0"/>
                <a:ea typeface="+mn-ea"/>
                <a:cs typeface="Arial" panose="020B0604020202020204" pitchFamily="34" charset="0"/>
              </a:defRPr>
            </a:pPr>
            <a:endParaRPr lang="en-US"/>
          </a:p>
        </c:txPr>
        <c:crossAx val="1763312288"/>
        <c:crosses val="autoZero"/>
        <c:auto val="1"/>
        <c:lblAlgn val="ctr"/>
        <c:lblOffset val="100"/>
        <c:noMultiLvlLbl val="0"/>
      </c:catAx>
      <c:valAx>
        <c:axId val="1763312288"/>
        <c:scaling>
          <c:orientation val="minMax"/>
          <c:max val="160000"/>
        </c:scaling>
        <c:delete val="0"/>
        <c:axPos val="l"/>
        <c:numFmt formatCode="&quot;$&quot;#,##0;[Red]&quot;$&quot;#,##0" sourceLinked="0"/>
        <c:majorTickMark val="none"/>
        <c:minorTickMark val="none"/>
        <c:tickLblPos val="low"/>
        <c:spPr>
          <a:noFill/>
          <a:ln>
            <a:solidFill>
              <a:srgbClr val="3366FF"/>
            </a:solidFill>
          </a:ln>
          <a:effectLst/>
        </c:spPr>
        <c:txPr>
          <a:bodyPr rot="-60000000" spcFirstLastPara="1" vertOverflow="ellipsis" vert="horz" wrap="square" anchor="ctr" anchorCtr="1"/>
          <a:lstStyle/>
          <a:p>
            <a:pPr>
              <a:defRPr sz="1000" b="0" i="0" u="none" strike="noStrike" kern="1200" baseline="0">
                <a:solidFill>
                  <a:srgbClr val="3333FF"/>
                </a:solidFill>
                <a:latin typeface="Arial" panose="020B0604020202020204" pitchFamily="34" charset="0"/>
                <a:ea typeface="+mn-ea"/>
                <a:cs typeface="Arial" panose="020B0604020202020204" pitchFamily="34" charset="0"/>
              </a:defRPr>
            </a:pPr>
            <a:endParaRPr lang="en-US"/>
          </a:p>
        </c:txPr>
        <c:crossAx val="1886116736"/>
        <c:crosses val="autoZero"/>
        <c:crossBetween val="midCat"/>
      </c:valAx>
      <c:spPr>
        <a:noFill/>
        <a:ln>
          <a:noFill/>
        </a:ln>
        <a:effectLst/>
      </c:spPr>
    </c:plotArea>
    <c:legend>
      <c:legendPos val="r"/>
      <c:layout>
        <c:manualLayout>
          <c:xMode val="edge"/>
          <c:yMode val="edge"/>
          <c:x val="0.79446718588081333"/>
          <c:y val="0.1935190854878529"/>
          <c:w val="0.20553297282205876"/>
          <c:h val="0.17447883962105937"/>
        </c:manualLayout>
      </c:layout>
      <c:overlay val="0"/>
      <c:spPr>
        <a:noFill/>
        <a:ln>
          <a:noFill/>
        </a:ln>
        <a:effectLst/>
      </c:spPr>
      <c:txPr>
        <a:bodyPr rot="0" spcFirstLastPara="1" vertOverflow="ellipsis" vert="horz" wrap="square" anchor="ctr" anchorCtr="1"/>
        <a:lstStyle/>
        <a:p>
          <a:pPr>
            <a:defRPr sz="1050" b="0" i="0" u="none" strike="noStrike" kern="1200" baseline="0">
              <a:solidFill>
                <a:srgbClr val="3333FF"/>
              </a:solidFill>
              <a:latin typeface="Arial" panose="020B0604020202020204" pitchFamily="34" charset="0"/>
              <a:ea typeface="+mn-ea"/>
              <a:cs typeface="Arial"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PROJECT.xlsx]One-dimensional Pivot Table!sales by product</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3366FF"/>
          </a:solidFill>
          <a:ln>
            <a:noFill/>
          </a:ln>
          <a:effectLst/>
          <a:sp3d/>
        </c:spPr>
        <c:marker>
          <c:symbol val="none"/>
        </c:marker>
        <c:dLbl>
          <c:idx val="0"/>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66FF"/>
          </a:solidFill>
          <a:ln>
            <a:noFill/>
          </a:ln>
          <a:effectLst/>
          <a:sp3d/>
        </c:spPr>
        <c:dLbl>
          <c:idx val="0"/>
          <c:layout>
            <c:manualLayout>
              <c:x val="0.14953839994784254"/>
              <c:y val="-1.4999999999999999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66FF"/>
          </a:solidFill>
          <a:ln>
            <a:noFill/>
          </a:ln>
          <a:effectLst/>
          <a:sp3d/>
        </c:spPr>
        <c:dLbl>
          <c:idx val="0"/>
          <c:layout>
            <c:manualLayout>
              <c:x val="0.25677291071095315"/>
              <c:y val="-0.0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366FF"/>
          </a:solidFill>
          <a:ln>
            <a:noFill/>
          </a:ln>
          <a:effectLst/>
          <a:sp3d/>
        </c:spPr>
        <c:dLbl>
          <c:idx val="0"/>
          <c:layout>
            <c:manualLayout>
              <c:x val="9.415380737456748E-2"/>
              <c:y val="-1.0000000000000045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366FF"/>
          </a:solidFill>
          <a:ln>
            <a:noFill/>
          </a:ln>
          <a:effectLst/>
          <a:sp3d/>
        </c:spPr>
        <c:dLbl>
          <c:idx val="0"/>
          <c:layout>
            <c:manualLayout>
              <c:x val="7.7538429602585016E-2"/>
              <c:y val="-5.0000000000000001E-3"/>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6713888760611"/>
          <c:y val="7.1693592522526786E-2"/>
          <c:w val="0.8428151004862523"/>
          <c:h val="0.92830640747747317"/>
        </c:manualLayout>
      </c:layout>
      <c:bar3DChart>
        <c:barDir val="bar"/>
        <c:grouping val="stacked"/>
        <c:varyColors val="0"/>
        <c:ser>
          <c:idx val="0"/>
          <c:order val="0"/>
          <c:tx>
            <c:strRef>
              <c:f>'One-dimensional Pivot Table'!$B$3</c:f>
              <c:strCache>
                <c:ptCount val="1"/>
                <c:pt idx="0">
                  <c:v>Total</c:v>
                </c:pt>
              </c:strCache>
            </c:strRef>
          </c:tx>
          <c:spPr>
            <a:solidFill>
              <a:srgbClr val="3366FF"/>
            </a:solidFill>
            <a:ln>
              <a:noFill/>
            </a:ln>
            <a:effectLst/>
            <a:sp3d/>
          </c:spPr>
          <c:invertIfNegative val="0"/>
          <c:dLbls>
            <c:dLbl>
              <c:idx val="3"/>
              <c:layout>
                <c:manualLayout>
                  <c:x val="7.7538429602585016E-2"/>
                  <c:y val="-5.00000000000000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6D-4930-8DA3-200979E328E2}"/>
                </c:ext>
              </c:extLst>
            </c:dLbl>
            <c:dLbl>
              <c:idx val="4"/>
              <c:layout>
                <c:manualLayout>
                  <c:x val="9.415380737456748E-2"/>
                  <c:y val="-1.00000000000000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6D-4930-8DA3-200979E328E2}"/>
                </c:ext>
              </c:extLst>
            </c:dLbl>
            <c:dLbl>
              <c:idx val="5"/>
              <c:layout>
                <c:manualLayout>
                  <c:x val="0.14953839994784254"/>
                  <c:y val="-1.4999999999999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6D-4930-8DA3-200979E328E2}"/>
                </c:ext>
              </c:extLst>
            </c:dLbl>
            <c:dLbl>
              <c:idx val="6"/>
              <c:layout>
                <c:manualLayout>
                  <c:x val="0.25677291071095315"/>
                  <c:y val="-0.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6D-4930-8DA3-200979E328E2}"/>
                </c:ext>
              </c:extLst>
            </c:dLbl>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Table'!$A$4:$A$11</c:f>
              <c:strCache>
                <c:ptCount val="7"/>
                <c:pt idx="0">
                  <c:v>Mango</c:v>
                </c:pt>
                <c:pt idx="1">
                  <c:v>Beans</c:v>
                </c:pt>
                <c:pt idx="2">
                  <c:v>Orange</c:v>
                </c:pt>
                <c:pt idx="3">
                  <c:v>Carrots</c:v>
                </c:pt>
                <c:pt idx="4">
                  <c:v>Cabbage</c:v>
                </c:pt>
                <c:pt idx="5">
                  <c:v>Apple</c:v>
                </c:pt>
                <c:pt idx="6">
                  <c:v>Banana</c:v>
                </c:pt>
              </c:strCache>
            </c:strRef>
          </c:cat>
          <c:val>
            <c:numRef>
              <c:f>'One-dimensional Pivot Table'!$B$4:$B$11</c:f>
              <c:numCache>
                <c:formatCode>"$"#,##0.00;[Red]"$"#,##0.00</c:formatCode>
                <c:ptCount val="7"/>
                <c:pt idx="0">
                  <c:v>57079</c:v>
                </c:pt>
                <c:pt idx="1">
                  <c:v>57281</c:v>
                </c:pt>
                <c:pt idx="2">
                  <c:v>104438</c:v>
                </c:pt>
                <c:pt idx="3">
                  <c:v>136945</c:v>
                </c:pt>
                <c:pt idx="4">
                  <c:v>142439</c:v>
                </c:pt>
                <c:pt idx="5">
                  <c:v>191257</c:v>
                </c:pt>
                <c:pt idx="6">
                  <c:v>340295</c:v>
                </c:pt>
              </c:numCache>
            </c:numRef>
          </c:val>
          <c:extLst>
            <c:ext xmlns:c16="http://schemas.microsoft.com/office/drawing/2014/chart" uri="{C3380CC4-5D6E-409C-BE32-E72D297353CC}">
              <c16:uniqueId val="{00000000-9D6D-4930-8DA3-200979E328E2}"/>
            </c:ext>
          </c:extLst>
        </c:ser>
        <c:dLbls>
          <c:showLegendKey val="0"/>
          <c:showVal val="1"/>
          <c:showCatName val="0"/>
          <c:showSerName val="0"/>
          <c:showPercent val="0"/>
          <c:showBubbleSize val="0"/>
        </c:dLbls>
        <c:gapWidth val="150"/>
        <c:shape val="box"/>
        <c:axId val="91972832"/>
        <c:axId val="735569664"/>
        <c:axId val="0"/>
      </c:bar3DChart>
      <c:catAx>
        <c:axId val="91972832"/>
        <c:scaling>
          <c:orientation val="minMax"/>
        </c:scaling>
        <c:delete val="0"/>
        <c:axPos val="l"/>
        <c:numFmt formatCode="General" sourceLinked="1"/>
        <c:majorTickMark val="none"/>
        <c:minorTickMark val="none"/>
        <c:tickLblPos val="nextTo"/>
        <c:spPr>
          <a:noFill/>
          <a:ln>
            <a:solidFill>
              <a:srgbClr val="3366FF"/>
            </a:solidFill>
          </a:ln>
          <a:effectLst/>
        </c:spPr>
        <c:txPr>
          <a:bodyPr rot="-60000000" spcFirstLastPara="1" vertOverflow="ellipsis" vert="horz" wrap="square" anchor="ctr" anchorCtr="1"/>
          <a:lstStyle/>
          <a:p>
            <a:pPr>
              <a:defRPr sz="1050" b="0" i="0" u="none" strike="noStrike" kern="1200" baseline="0">
                <a:solidFill>
                  <a:srgbClr val="3333FF"/>
                </a:solidFill>
                <a:latin typeface="Arial" panose="020B0604020202020204" pitchFamily="34" charset="0"/>
                <a:ea typeface="+mn-ea"/>
                <a:cs typeface="Arial" panose="020B0604020202020204" pitchFamily="34" charset="0"/>
              </a:defRPr>
            </a:pPr>
            <a:endParaRPr lang="en-US"/>
          </a:p>
        </c:txPr>
        <c:crossAx val="735569664"/>
        <c:crosses val="autoZero"/>
        <c:auto val="1"/>
        <c:lblAlgn val="ctr"/>
        <c:lblOffset val="0"/>
        <c:noMultiLvlLbl val="0"/>
      </c:catAx>
      <c:valAx>
        <c:axId val="735569664"/>
        <c:scaling>
          <c:orientation val="minMax"/>
        </c:scaling>
        <c:delete val="1"/>
        <c:axPos val="b"/>
        <c:numFmt formatCode="&quot;$&quot;#,##0.00;[Red]&quot;$&quot;#,##0.00" sourceLinked="1"/>
        <c:majorTickMark val="none"/>
        <c:minorTickMark val="none"/>
        <c:tickLblPos val="nextTo"/>
        <c:crossAx val="91972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PROJECT.xlsx]One-dimensional Pivot Table!product by month</c:name>
    <c:fmtId val="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1"/>
            </a:solidFill>
            <a:round/>
          </a:ln>
          <a:effectLst/>
        </c:spPr>
        <c:marker>
          <c:symbol val="circle"/>
          <c:size val="5"/>
          <c:spPr>
            <a:solidFill>
              <a:srgbClr val="3366FF"/>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pivotFmt>
      <c:pivotFmt>
        <c:idx val="4"/>
        <c:spPr>
          <a:ln w="28575" cap="rnd">
            <a:solidFill>
              <a:schemeClr val="accent1"/>
            </a:solidFill>
            <a:round/>
          </a:ln>
          <a:effectLst/>
        </c:spPr>
        <c:marker>
          <c:spPr>
            <a:solidFill>
              <a:schemeClr val="accent1"/>
            </a:solidFill>
            <a:ln w="9525">
              <a:solidFill>
                <a:schemeClr val="accent1"/>
              </a:solidFill>
            </a:ln>
            <a:effectLst/>
          </c:spPr>
        </c:marker>
      </c:pivotFmt>
      <c:pivotFmt>
        <c:idx val="5"/>
        <c:spPr>
          <a:ln w="28575" cap="rnd">
            <a:solidFill>
              <a:schemeClr val="accent1"/>
            </a:solidFill>
            <a:round/>
          </a:ln>
          <a:effectLst/>
        </c:spPr>
        <c:marker>
          <c:spPr>
            <a:solidFill>
              <a:schemeClr val="accent1"/>
            </a:solidFill>
            <a:ln w="9525">
              <a:solidFill>
                <a:schemeClr val="accent1"/>
              </a:solidFill>
            </a:ln>
            <a:effectLst/>
          </c:spPr>
        </c:marker>
      </c:pivotFmt>
      <c:pivotFmt>
        <c:idx val="6"/>
        <c:spPr>
          <a:ln w="28575" cap="rnd">
            <a:solidFill>
              <a:schemeClr val="accent1"/>
            </a:solidFill>
            <a:round/>
          </a:ln>
          <a:effectLst/>
        </c:spPr>
        <c:marker>
          <c:spPr>
            <a:solidFill>
              <a:schemeClr val="accent1"/>
            </a:solidFill>
            <a:ln w="9525">
              <a:solidFill>
                <a:schemeClr val="accent1"/>
              </a:solidFill>
            </a:ln>
            <a:effectLst/>
          </c:spPr>
        </c:marker>
      </c:pivotFmt>
      <c:pivotFmt>
        <c:idx val="7"/>
        <c:spPr>
          <a:ln w="28575" cap="rnd">
            <a:solidFill>
              <a:schemeClr val="accent1"/>
            </a:solidFill>
            <a:round/>
          </a:ln>
          <a:effectLst/>
        </c:spPr>
        <c:marker>
          <c:spPr>
            <a:solidFill>
              <a:schemeClr val="accent1"/>
            </a:solidFill>
            <a:ln w="9525">
              <a:solidFill>
                <a:schemeClr val="accent1"/>
              </a:solidFill>
            </a:ln>
            <a:effectLst/>
          </c:spPr>
        </c:marker>
      </c:pivotFmt>
      <c:pivotFmt>
        <c:idx val="8"/>
        <c:spPr>
          <a:ln w="28575" cap="rnd">
            <a:solidFill>
              <a:schemeClr val="accent1"/>
            </a:solidFill>
            <a:round/>
          </a:ln>
          <a:effectLst/>
        </c:spPr>
        <c:marker>
          <c:spPr>
            <a:solidFill>
              <a:schemeClr val="accent1"/>
            </a:solidFill>
            <a:ln w="9525">
              <a:solidFill>
                <a:schemeClr val="accent1"/>
              </a:solidFill>
            </a:ln>
            <a:effectLst/>
          </c:spPr>
        </c:marker>
      </c:pivotFmt>
      <c:pivotFmt>
        <c:idx val="9"/>
        <c:spPr>
          <a:ln w="28575" cap="rnd">
            <a:solidFill>
              <a:schemeClr val="accent1"/>
            </a:solidFill>
            <a:round/>
          </a:ln>
          <a:effectLst/>
        </c:spPr>
        <c:marker>
          <c:spPr>
            <a:solidFill>
              <a:schemeClr val="accent1"/>
            </a:solidFill>
            <a:ln w="9525">
              <a:solidFill>
                <a:schemeClr val="accent1"/>
              </a:solidFill>
            </a:ln>
            <a:effectLst/>
          </c:spPr>
        </c:marker>
      </c:pivotFmt>
      <c:pivotFmt>
        <c:idx val="10"/>
        <c:spPr>
          <a:ln w="28575" cap="rnd">
            <a:solidFill>
              <a:schemeClr val="accent1"/>
            </a:solidFill>
            <a:round/>
          </a:ln>
          <a:effectLst/>
        </c:spPr>
        <c:marker>
          <c:spPr>
            <a:solidFill>
              <a:schemeClr val="accent1"/>
            </a:solidFill>
            <a:ln w="9525">
              <a:solidFill>
                <a:schemeClr val="accent1"/>
              </a:solidFill>
            </a:ln>
            <a:effectLst/>
          </c:spPr>
        </c:marker>
      </c:pivotFmt>
      <c:pivotFmt>
        <c:idx val="11"/>
        <c:spPr>
          <a:ln w="28575" cap="rnd">
            <a:solidFill>
              <a:schemeClr val="accent1"/>
            </a:solidFill>
            <a:round/>
          </a:ln>
          <a:effectLst/>
        </c:spPr>
        <c:marker>
          <c:spPr>
            <a:solidFill>
              <a:schemeClr val="accent1"/>
            </a:solidFill>
            <a:ln w="9525">
              <a:solidFill>
                <a:schemeClr val="accent1"/>
              </a:solidFill>
            </a:ln>
            <a:effectLst/>
          </c:spPr>
        </c:marker>
      </c:pivotFmt>
      <c:pivotFmt>
        <c:idx val="12"/>
        <c:spPr>
          <a:ln w="28575" cap="rnd">
            <a:solidFill>
              <a:schemeClr val="accent1"/>
            </a:solidFill>
            <a:round/>
          </a:ln>
          <a:effectLst/>
        </c:spPr>
        <c:marker>
          <c:spPr>
            <a:solidFill>
              <a:schemeClr val="accent1"/>
            </a:solidFill>
            <a:ln w="9525">
              <a:solidFill>
                <a:schemeClr val="accent1"/>
              </a:solidFill>
            </a:ln>
            <a:effectLst/>
          </c:spPr>
        </c:marker>
      </c:pivotFmt>
      <c:pivotFmt>
        <c:idx val="13"/>
        <c:spPr>
          <a:ln w="28575" cap="rnd">
            <a:solidFill>
              <a:schemeClr val="accent1"/>
            </a:solidFill>
            <a:round/>
          </a:ln>
          <a:effectLst/>
        </c:spPr>
        <c:marker>
          <c:spPr>
            <a:solidFill>
              <a:schemeClr val="accent1"/>
            </a:solidFill>
            <a:ln w="9525">
              <a:solidFill>
                <a:schemeClr val="accent1"/>
              </a:solidFill>
            </a:ln>
            <a:effectLst/>
          </c:spPr>
        </c:marker>
      </c:pivotFmt>
      <c:pivotFmt>
        <c:idx val="14"/>
        <c:spPr>
          <a:ln w="28575" cap="rnd">
            <a:solidFill>
              <a:schemeClr val="accent1"/>
            </a:solidFill>
            <a:round/>
          </a:ln>
          <a:effectLst/>
        </c:spPr>
        <c:marker>
          <c:spPr>
            <a:solidFill>
              <a:schemeClr val="accent1"/>
            </a:solidFill>
            <a:ln w="9525">
              <a:solidFill>
                <a:schemeClr val="accent1"/>
              </a:solidFill>
            </a:ln>
            <a:effectLst/>
          </c:spPr>
        </c:marker>
      </c:pivotFmt>
      <c:pivotFmt>
        <c:idx val="15"/>
        <c:spPr>
          <a:ln w="28575" cap="rnd">
            <a:solidFill>
              <a:schemeClr val="accent1"/>
            </a:solidFill>
            <a:round/>
          </a:ln>
          <a:effectLst/>
        </c:spPr>
        <c:marker>
          <c:spPr>
            <a:solidFill>
              <a:schemeClr val="accent1"/>
            </a:solidFill>
            <a:ln w="9525">
              <a:solidFill>
                <a:schemeClr val="accent1"/>
              </a:solidFill>
            </a:ln>
            <a:effectLst/>
          </c:spPr>
        </c:marker>
      </c:pivotFmt>
      <c:pivotFmt>
        <c:idx val="16"/>
        <c:spPr>
          <a:ln w="28575" cap="rnd">
            <a:solidFill>
              <a:schemeClr val="accent1"/>
            </a:solidFill>
            <a:round/>
          </a:ln>
          <a:effectLst/>
        </c:spPr>
        <c:marker>
          <c:spPr>
            <a:solidFill>
              <a:schemeClr val="accent1"/>
            </a:solidFill>
            <a:ln w="9525">
              <a:solidFill>
                <a:schemeClr val="accent1"/>
              </a:solidFill>
            </a:ln>
            <a:effectLst/>
          </c:spPr>
        </c:marker>
      </c:pivotFmt>
      <c:pivotFmt>
        <c:idx val="17"/>
        <c:spPr>
          <a:ln w="28575" cap="rnd">
            <a:solidFill>
              <a:schemeClr val="accent1"/>
            </a:solidFill>
            <a:round/>
          </a:ln>
          <a:effectLst/>
        </c:spPr>
        <c:marker>
          <c:spPr>
            <a:solidFill>
              <a:schemeClr val="accent1"/>
            </a:solidFill>
            <a:ln w="9525">
              <a:solidFill>
                <a:schemeClr val="accent1"/>
              </a:solidFill>
            </a:ln>
            <a:effectLst/>
          </c:spPr>
        </c:marker>
      </c:pivotFmt>
      <c:pivotFmt>
        <c:idx val="18"/>
        <c:spPr>
          <a:ln w="28575" cap="rnd">
            <a:solidFill>
              <a:schemeClr val="accent1"/>
            </a:solidFill>
            <a:round/>
          </a:ln>
          <a:effectLst/>
        </c:spPr>
        <c:marker>
          <c:spPr>
            <a:solidFill>
              <a:schemeClr val="accent1"/>
            </a:solidFill>
            <a:ln w="9525">
              <a:solidFill>
                <a:schemeClr val="accent1"/>
              </a:solidFill>
            </a:ln>
            <a:effectLst/>
          </c:spPr>
        </c:marker>
      </c:pivotFmt>
      <c:pivotFmt>
        <c:idx val="19"/>
        <c:spPr>
          <a:ln w="28575" cap="rnd">
            <a:solidFill>
              <a:schemeClr val="accent1"/>
            </a:solidFill>
            <a:round/>
          </a:ln>
          <a:effectLst/>
        </c:spPr>
        <c:marker>
          <c:spPr>
            <a:solidFill>
              <a:schemeClr val="accent1"/>
            </a:solidFill>
            <a:ln w="9525">
              <a:solidFill>
                <a:schemeClr val="accent1"/>
              </a:solidFill>
            </a:ln>
            <a:effectLst/>
          </c:spPr>
        </c:marker>
      </c:pivotFmt>
      <c:pivotFmt>
        <c:idx val="20"/>
        <c:spPr>
          <a:ln w="28575" cap="rnd">
            <a:solidFill>
              <a:schemeClr val="accent1"/>
            </a:solidFill>
            <a:round/>
          </a:ln>
          <a:effectLst/>
        </c:spPr>
        <c:marker>
          <c:spPr>
            <a:solidFill>
              <a:schemeClr val="accent1"/>
            </a:solidFill>
            <a:ln w="9525">
              <a:solidFill>
                <a:schemeClr val="accent1"/>
              </a:solidFill>
            </a:ln>
            <a:effectLst/>
          </c:spPr>
        </c:marker>
      </c:pivotFmt>
      <c:pivotFmt>
        <c:idx val="21"/>
        <c:spPr>
          <a:ln w="28575" cap="rnd">
            <a:solidFill>
              <a:schemeClr val="accent1"/>
            </a:solidFill>
            <a:round/>
          </a:ln>
          <a:effectLst/>
        </c:spPr>
        <c:marker>
          <c:spPr>
            <a:solidFill>
              <a:schemeClr val="accent1"/>
            </a:solidFill>
            <a:ln w="9525">
              <a:solidFill>
                <a:schemeClr val="accent1"/>
              </a:solidFill>
            </a:ln>
            <a:effectLst/>
          </c:spPr>
        </c:marker>
      </c:pivotFmt>
      <c:pivotFmt>
        <c:idx val="22"/>
        <c:spPr>
          <a:ln w="28575" cap="rnd">
            <a:solidFill>
              <a:schemeClr val="accent1"/>
            </a:solidFill>
            <a:round/>
          </a:ln>
          <a:effectLst/>
        </c:spPr>
        <c:marker>
          <c:spPr>
            <a:solidFill>
              <a:schemeClr val="accent1"/>
            </a:solidFill>
            <a:ln w="9525">
              <a:solidFill>
                <a:schemeClr val="accent1"/>
              </a:solidFill>
            </a:ln>
            <a:effectLst/>
          </c:spPr>
        </c:marker>
      </c:pivotFmt>
      <c:pivotFmt>
        <c:idx val="23"/>
        <c:spPr>
          <a:ln w="28575" cap="rnd">
            <a:solidFill>
              <a:schemeClr val="accent1"/>
            </a:solidFill>
            <a:round/>
          </a:ln>
          <a:effectLst/>
        </c:spPr>
        <c:marker>
          <c:spPr>
            <a:solidFill>
              <a:schemeClr val="accent1"/>
            </a:solidFill>
            <a:ln w="9525">
              <a:solidFill>
                <a:schemeClr val="accent1"/>
              </a:solidFill>
            </a:ln>
            <a:effectLst/>
          </c:spPr>
        </c:marker>
      </c:pivotFmt>
      <c:pivotFmt>
        <c:idx val="24"/>
        <c:spPr>
          <a:ln w="28575" cap="rnd">
            <a:solidFill>
              <a:schemeClr val="accent1"/>
            </a:solidFill>
            <a:round/>
          </a:ln>
          <a:effectLst/>
        </c:spPr>
        <c:marker>
          <c:spPr>
            <a:solidFill>
              <a:schemeClr val="accent1"/>
            </a:solidFill>
            <a:ln w="9525">
              <a:solidFill>
                <a:schemeClr val="accent1"/>
              </a:solidFill>
            </a:ln>
            <a:effectLst/>
          </c:spPr>
        </c:marker>
      </c:pivotFmt>
      <c:pivotFmt>
        <c:idx val="25"/>
        <c:spPr>
          <a:ln w="28575" cap="rnd">
            <a:solidFill>
              <a:schemeClr val="accent1"/>
            </a:solidFill>
            <a:round/>
          </a:ln>
          <a:effectLst/>
        </c:spPr>
        <c:marker>
          <c:spPr>
            <a:solidFill>
              <a:schemeClr val="accent1"/>
            </a:solidFill>
            <a:ln w="9525">
              <a:solidFill>
                <a:schemeClr val="accent1"/>
              </a:solidFill>
            </a:ln>
            <a:effectLst/>
          </c:spPr>
        </c:marker>
      </c:pivotFmt>
      <c:pivotFmt>
        <c:idx val="26"/>
        <c:spPr>
          <a:ln w="28575" cap="rnd">
            <a:solidFill>
              <a:schemeClr val="accent1"/>
            </a:solidFill>
            <a:round/>
          </a:ln>
          <a:effectLst/>
        </c:spPr>
        <c:marker>
          <c:spPr>
            <a:solidFill>
              <a:schemeClr val="accent1"/>
            </a:solidFill>
            <a:ln w="9525">
              <a:solidFill>
                <a:schemeClr val="accent1"/>
              </a:solidFill>
            </a:ln>
            <a:effectLst/>
          </c:spPr>
        </c:marker>
      </c:pivotFmt>
      <c:pivotFmt>
        <c:idx val="27"/>
        <c:spPr>
          <a:ln w="28575" cap="rnd">
            <a:solidFill>
              <a:schemeClr val="accent1"/>
            </a:solidFill>
            <a:round/>
          </a:ln>
          <a:effectLst/>
        </c:spPr>
        <c:marker>
          <c:spPr>
            <a:solidFill>
              <a:schemeClr val="accent1"/>
            </a:solidFill>
            <a:ln w="9525">
              <a:solidFill>
                <a:schemeClr val="accent1"/>
              </a:solidFill>
            </a:ln>
            <a:effectLst/>
          </c:spPr>
        </c:marker>
      </c:pivotFmt>
      <c:pivotFmt>
        <c:idx val="28"/>
        <c:spPr>
          <a:ln w="28575" cap="rnd">
            <a:solidFill>
              <a:schemeClr val="accent1"/>
            </a:solidFill>
            <a:round/>
          </a:ln>
          <a:effectLst/>
        </c:spPr>
        <c:marker>
          <c:spPr>
            <a:solidFill>
              <a:schemeClr val="accent1"/>
            </a:solidFill>
            <a:ln w="9525">
              <a:solidFill>
                <a:schemeClr val="accent1"/>
              </a:solidFill>
            </a:ln>
            <a:effectLst/>
          </c:spPr>
        </c:marker>
      </c:pivotFmt>
      <c:pivotFmt>
        <c:idx val="29"/>
        <c:spPr>
          <a:ln w="28575" cap="rnd">
            <a:solidFill>
              <a:schemeClr val="accent1"/>
            </a:solidFill>
            <a:round/>
          </a:ln>
          <a:effectLst/>
        </c:spPr>
        <c:marker>
          <c:spPr>
            <a:solidFill>
              <a:schemeClr val="accent1"/>
            </a:solidFill>
            <a:ln w="9525">
              <a:solidFill>
                <a:schemeClr val="accent1"/>
              </a:solidFill>
            </a:ln>
            <a:effectLst/>
          </c:spPr>
        </c:marker>
      </c:pivotFmt>
      <c:pivotFmt>
        <c:idx val="30"/>
        <c:spPr>
          <a:ln w="28575" cap="rnd">
            <a:solidFill>
              <a:schemeClr val="accent1"/>
            </a:solidFill>
            <a:round/>
          </a:ln>
          <a:effectLst/>
        </c:spPr>
        <c:marker>
          <c:spPr>
            <a:solidFill>
              <a:schemeClr val="accent1"/>
            </a:solidFill>
            <a:ln w="9525">
              <a:solidFill>
                <a:schemeClr val="accent1"/>
              </a:solidFill>
            </a:ln>
            <a:effectLst/>
          </c:spPr>
        </c:marker>
      </c:pivotFmt>
      <c:pivotFmt>
        <c:idx val="31"/>
        <c:spPr>
          <a:ln w="28575" cap="rnd">
            <a:solidFill>
              <a:schemeClr val="accent1"/>
            </a:solidFill>
            <a:round/>
          </a:ln>
          <a:effectLst/>
        </c:spPr>
        <c:marker>
          <c:spPr>
            <a:solidFill>
              <a:schemeClr val="accent1"/>
            </a:solidFill>
            <a:ln w="9525">
              <a:solidFill>
                <a:schemeClr val="accent1"/>
              </a:solidFill>
            </a:ln>
            <a:effectLst/>
          </c:spPr>
        </c:marker>
      </c:pivotFmt>
      <c:pivotFmt>
        <c:idx val="32"/>
        <c:spPr>
          <a:ln w="28575" cap="rnd">
            <a:solidFill>
              <a:schemeClr val="accent1"/>
            </a:solidFill>
            <a:round/>
          </a:ln>
          <a:effectLst/>
        </c:spPr>
        <c:marker>
          <c:spPr>
            <a:solidFill>
              <a:schemeClr val="accent1"/>
            </a:solidFill>
            <a:ln w="9525">
              <a:solidFill>
                <a:schemeClr val="accent1"/>
              </a:solidFill>
            </a:ln>
            <a:effectLst/>
          </c:spPr>
        </c:marker>
      </c:pivotFmt>
      <c:pivotFmt>
        <c:idx val="33"/>
        <c:spPr>
          <a:ln w="28575" cap="rnd">
            <a:solidFill>
              <a:schemeClr val="accent1"/>
            </a:solidFill>
            <a:round/>
          </a:ln>
          <a:effectLst/>
        </c:spPr>
        <c:marker>
          <c:spPr>
            <a:solidFill>
              <a:schemeClr val="accent1"/>
            </a:solidFill>
            <a:ln w="9525">
              <a:solidFill>
                <a:schemeClr val="accent1"/>
              </a:solidFill>
            </a:ln>
            <a:effectLst/>
          </c:spPr>
        </c:marker>
      </c:pivotFmt>
      <c:pivotFmt>
        <c:idx val="34"/>
        <c:spPr>
          <a:ln w="28575" cap="rnd">
            <a:solidFill>
              <a:schemeClr val="accent1"/>
            </a:solidFill>
            <a:round/>
          </a:ln>
          <a:effectLst/>
        </c:spPr>
        <c:marker>
          <c:spPr>
            <a:solidFill>
              <a:schemeClr val="accent1"/>
            </a:solidFill>
            <a:ln w="9525">
              <a:solidFill>
                <a:schemeClr val="accent1"/>
              </a:solidFill>
            </a:ln>
            <a:effectLst/>
          </c:spPr>
        </c:marker>
      </c:pivotFmt>
      <c:pivotFmt>
        <c:idx val="35"/>
        <c:spPr>
          <a:ln w="28575" cap="rnd">
            <a:solidFill>
              <a:schemeClr val="accent1"/>
            </a:solidFill>
            <a:round/>
          </a:ln>
          <a:effectLst/>
        </c:spPr>
        <c:marker>
          <c:spPr>
            <a:solidFill>
              <a:schemeClr val="accent1"/>
            </a:solidFill>
            <a:ln w="9525">
              <a:solidFill>
                <a:schemeClr val="accent1"/>
              </a:solidFill>
            </a:ln>
            <a:effectLst/>
          </c:spPr>
        </c:marker>
      </c:pivotFmt>
      <c:pivotFmt>
        <c:idx val="36"/>
        <c:spPr>
          <a:ln w="28575" cap="rnd">
            <a:solidFill>
              <a:schemeClr val="accent1"/>
            </a:solidFill>
            <a:round/>
          </a:ln>
          <a:effectLst/>
        </c:spPr>
        <c:marker>
          <c:spPr>
            <a:solidFill>
              <a:schemeClr val="accent1"/>
            </a:solidFill>
            <a:ln w="9525">
              <a:solidFill>
                <a:schemeClr val="accent1"/>
              </a:solidFill>
            </a:ln>
            <a:effectLst/>
          </c:spPr>
        </c:marker>
      </c:pivotFmt>
      <c:pivotFmt>
        <c:idx val="37"/>
        <c:spPr>
          <a:ln w="28575" cap="rnd">
            <a:solidFill>
              <a:schemeClr val="accent1"/>
            </a:solidFill>
            <a:round/>
          </a:ln>
          <a:effectLst/>
        </c:spPr>
        <c:marker>
          <c:spPr>
            <a:solidFill>
              <a:schemeClr val="accent1"/>
            </a:solidFill>
            <a:ln w="9525">
              <a:solidFill>
                <a:schemeClr val="accent1"/>
              </a:solidFill>
            </a:ln>
            <a:effectLst/>
          </c:spPr>
        </c:marker>
      </c:pivotFmt>
      <c:pivotFmt>
        <c:idx val="38"/>
        <c:spPr>
          <a:ln w="28575" cap="rnd">
            <a:solidFill>
              <a:schemeClr val="accent1"/>
            </a:solidFill>
            <a:round/>
          </a:ln>
          <a:effectLst/>
        </c:spPr>
        <c:marker>
          <c:spPr>
            <a:solidFill>
              <a:schemeClr val="accent1"/>
            </a:solidFill>
            <a:ln w="9525">
              <a:solidFill>
                <a:schemeClr val="accent1"/>
              </a:solidFill>
            </a:ln>
            <a:effectLst/>
          </c:spPr>
        </c:marker>
      </c:pivotFmt>
      <c:pivotFmt>
        <c:idx val="39"/>
        <c:spPr>
          <a:ln w="28575" cap="rnd">
            <a:solidFill>
              <a:schemeClr val="accent1"/>
            </a:solidFill>
            <a:round/>
          </a:ln>
          <a:effectLst/>
        </c:spPr>
        <c:marker>
          <c:spPr>
            <a:solidFill>
              <a:schemeClr val="accent1"/>
            </a:solidFill>
            <a:ln w="9525">
              <a:solidFill>
                <a:schemeClr val="accent1"/>
              </a:solidFill>
            </a:ln>
            <a:effectLst/>
          </c:spPr>
        </c:marker>
      </c:pivotFmt>
      <c:pivotFmt>
        <c:idx val="40"/>
        <c:spPr>
          <a:ln w="28575" cap="rnd">
            <a:solidFill>
              <a:schemeClr val="accent1"/>
            </a:solidFill>
            <a:round/>
          </a:ln>
          <a:effectLst/>
        </c:spPr>
        <c:marker>
          <c:spPr>
            <a:solidFill>
              <a:schemeClr val="accent1"/>
            </a:solidFill>
            <a:ln w="9525">
              <a:solidFill>
                <a:schemeClr val="accent1"/>
              </a:solidFill>
            </a:ln>
            <a:effectLst/>
          </c:spPr>
        </c:marker>
      </c:pivotFmt>
      <c:pivotFmt>
        <c:idx val="41"/>
        <c:spPr>
          <a:ln w="28575" cap="rnd">
            <a:solidFill>
              <a:schemeClr val="accent1"/>
            </a:solidFill>
            <a:round/>
          </a:ln>
          <a:effectLst/>
        </c:spPr>
        <c:marker>
          <c:spPr>
            <a:solidFill>
              <a:schemeClr val="accent1"/>
            </a:solidFill>
            <a:ln w="9525">
              <a:solidFill>
                <a:schemeClr val="accent1"/>
              </a:solidFill>
            </a:ln>
            <a:effectLst/>
          </c:spPr>
        </c:marker>
      </c:pivotFmt>
      <c:pivotFmt>
        <c:idx val="42"/>
        <c:spPr>
          <a:ln w="28575" cap="rnd">
            <a:solidFill>
              <a:schemeClr val="accent1"/>
            </a:solidFill>
            <a:round/>
          </a:ln>
          <a:effectLst/>
        </c:spPr>
        <c:marker>
          <c:spPr>
            <a:solidFill>
              <a:schemeClr val="accent1"/>
            </a:solidFill>
            <a:ln w="9525">
              <a:solidFill>
                <a:schemeClr val="accent1"/>
              </a:solidFill>
            </a:ln>
            <a:effectLst/>
          </c:spPr>
        </c:marker>
      </c:pivotFmt>
      <c:pivotFmt>
        <c:idx val="43"/>
        <c:spPr>
          <a:ln w="28575" cap="rnd">
            <a:solidFill>
              <a:schemeClr val="accent1"/>
            </a:solidFill>
            <a:round/>
          </a:ln>
          <a:effectLst/>
        </c:spPr>
        <c:marker>
          <c:spPr>
            <a:solidFill>
              <a:schemeClr val="accent1"/>
            </a:solidFill>
            <a:ln w="9525">
              <a:solidFill>
                <a:schemeClr val="accent1"/>
              </a:solidFill>
            </a:ln>
            <a:effectLst/>
          </c:spPr>
        </c:marker>
      </c:pivotFmt>
      <c:pivotFmt>
        <c:idx val="44"/>
        <c:spPr>
          <a:ln w="28575" cap="rnd">
            <a:solidFill>
              <a:schemeClr val="accent1"/>
            </a:solidFill>
            <a:round/>
          </a:ln>
          <a:effectLst/>
        </c:spPr>
        <c:marker>
          <c:spPr>
            <a:solidFill>
              <a:schemeClr val="accent1"/>
            </a:solidFill>
            <a:ln w="9525">
              <a:solidFill>
                <a:schemeClr val="accent1"/>
              </a:solidFill>
            </a:ln>
            <a:effectLst/>
          </c:spPr>
        </c:marker>
      </c:pivotFmt>
      <c:pivotFmt>
        <c:idx val="45"/>
        <c:spPr>
          <a:ln w="28575" cap="rnd">
            <a:solidFill>
              <a:schemeClr val="accent1"/>
            </a:solidFill>
            <a:round/>
          </a:ln>
          <a:effectLst/>
        </c:spPr>
        <c:marker>
          <c:spPr>
            <a:solidFill>
              <a:schemeClr val="accent1"/>
            </a:solidFill>
            <a:ln w="9525">
              <a:solidFill>
                <a:schemeClr val="accent1"/>
              </a:solidFill>
            </a:ln>
            <a:effectLst/>
          </c:spPr>
        </c:marker>
      </c:pivotFmt>
      <c:pivotFmt>
        <c:idx val="46"/>
        <c:spPr>
          <a:ln w="28575" cap="rnd">
            <a:solidFill>
              <a:schemeClr val="accent1"/>
            </a:solidFill>
            <a:round/>
          </a:ln>
          <a:effectLst/>
        </c:spPr>
        <c:marker>
          <c:spPr>
            <a:solidFill>
              <a:schemeClr val="accent1"/>
            </a:solidFill>
            <a:ln w="9525">
              <a:solidFill>
                <a:schemeClr val="accent1"/>
              </a:solidFill>
            </a:ln>
            <a:effectLst/>
          </c:spPr>
        </c:marker>
      </c:pivotFmt>
      <c:pivotFmt>
        <c:idx val="47"/>
        <c:spPr>
          <a:ln w="28575" cap="rnd">
            <a:solidFill>
              <a:schemeClr val="accent1"/>
            </a:solidFill>
            <a:round/>
          </a:ln>
          <a:effectLst/>
        </c:spPr>
        <c:marker>
          <c:spPr>
            <a:solidFill>
              <a:schemeClr val="accent1"/>
            </a:solidFill>
            <a:ln w="9525">
              <a:solidFill>
                <a:schemeClr val="accent1"/>
              </a:solidFill>
            </a:ln>
            <a:effectLst/>
          </c:spPr>
        </c:marker>
      </c:pivotFmt>
      <c:pivotFmt>
        <c:idx val="48"/>
        <c:spPr>
          <a:ln w="28575" cap="rnd">
            <a:solidFill>
              <a:schemeClr val="accent1"/>
            </a:solidFill>
            <a:round/>
          </a:ln>
          <a:effectLst/>
        </c:spPr>
        <c:marker>
          <c:spPr>
            <a:solidFill>
              <a:schemeClr val="accent1"/>
            </a:solidFill>
            <a:ln w="9525">
              <a:solidFill>
                <a:schemeClr val="accent1"/>
              </a:solidFill>
            </a:ln>
            <a:effectLst/>
          </c:spPr>
        </c:marker>
      </c:pivotFmt>
      <c:pivotFmt>
        <c:idx val="49"/>
        <c:spPr>
          <a:ln w="28575" cap="rnd">
            <a:solidFill>
              <a:schemeClr val="accent1"/>
            </a:solidFill>
            <a:round/>
          </a:ln>
          <a:effectLst/>
        </c:spPr>
        <c:marker>
          <c:spPr>
            <a:solidFill>
              <a:schemeClr val="accent1"/>
            </a:solidFill>
            <a:ln w="9525">
              <a:solidFill>
                <a:schemeClr val="accent1"/>
              </a:solidFill>
            </a:ln>
            <a:effectLst/>
          </c:spPr>
        </c:marker>
      </c:pivotFmt>
      <c:pivotFmt>
        <c:idx val="50"/>
        <c:spPr>
          <a:ln w="28575" cap="rnd">
            <a:solidFill>
              <a:schemeClr val="accent1"/>
            </a:solidFill>
            <a:round/>
          </a:ln>
          <a:effectLst/>
        </c:spPr>
        <c:marker>
          <c:spPr>
            <a:solidFill>
              <a:schemeClr val="accent1"/>
            </a:solidFill>
            <a:ln w="9525">
              <a:solidFill>
                <a:schemeClr val="accent1"/>
              </a:solidFill>
            </a:ln>
            <a:effectLst/>
          </c:spPr>
        </c:marker>
      </c:pivotFmt>
      <c:pivotFmt>
        <c:idx val="51"/>
        <c:spPr>
          <a:ln w="28575" cap="rnd">
            <a:solidFill>
              <a:schemeClr val="accent1"/>
            </a:solidFill>
            <a:round/>
          </a:ln>
          <a:effectLst/>
        </c:spPr>
        <c:marker>
          <c:spPr>
            <a:solidFill>
              <a:schemeClr val="accent1"/>
            </a:solidFill>
            <a:ln w="9525">
              <a:solidFill>
                <a:schemeClr val="accent1"/>
              </a:solidFill>
            </a:ln>
            <a:effectLst/>
          </c:spPr>
        </c:marker>
      </c:pivotFmt>
      <c:pivotFmt>
        <c:idx val="52"/>
        <c:spPr>
          <a:ln w="28575" cap="rnd">
            <a:solidFill>
              <a:schemeClr val="accent1"/>
            </a:solidFill>
            <a:round/>
          </a:ln>
          <a:effectLst/>
        </c:spPr>
        <c:marker>
          <c:spPr>
            <a:solidFill>
              <a:schemeClr val="accent1"/>
            </a:solidFill>
            <a:ln w="9525">
              <a:solidFill>
                <a:schemeClr val="accent1"/>
              </a:solidFill>
            </a:ln>
            <a:effectLst/>
          </c:spPr>
        </c:marker>
      </c:pivotFmt>
      <c:pivotFmt>
        <c:idx val="53"/>
        <c:spPr>
          <a:ln w="28575" cap="rnd">
            <a:solidFill>
              <a:schemeClr val="accent1"/>
            </a:solidFill>
            <a:round/>
          </a:ln>
          <a:effectLst/>
        </c:spPr>
        <c:marker>
          <c:spPr>
            <a:solidFill>
              <a:schemeClr val="accent1"/>
            </a:solidFill>
            <a:ln w="9525">
              <a:solidFill>
                <a:schemeClr val="accent1"/>
              </a:solidFill>
            </a:ln>
            <a:effectLst/>
          </c:spPr>
        </c:marker>
      </c:pivotFmt>
      <c:pivotFmt>
        <c:idx val="54"/>
        <c:spPr>
          <a:ln w="28575" cap="rnd">
            <a:solidFill>
              <a:schemeClr val="accent1"/>
            </a:solidFill>
            <a:round/>
          </a:ln>
          <a:effectLst/>
        </c:spPr>
        <c:marker>
          <c:spPr>
            <a:solidFill>
              <a:schemeClr val="accent1"/>
            </a:solidFill>
            <a:ln w="9525">
              <a:solidFill>
                <a:schemeClr val="accent1"/>
              </a:solidFill>
            </a:ln>
            <a:effectLst/>
          </c:spPr>
        </c:marker>
      </c:pivotFmt>
      <c:pivotFmt>
        <c:idx val="55"/>
        <c:spPr>
          <a:ln w="28575" cap="rnd">
            <a:solidFill>
              <a:schemeClr val="accent1"/>
            </a:solidFill>
            <a:round/>
          </a:ln>
          <a:effectLst/>
        </c:spPr>
        <c:marker>
          <c:spPr>
            <a:solidFill>
              <a:schemeClr val="accent1"/>
            </a:solidFill>
            <a:ln w="9525">
              <a:solidFill>
                <a:schemeClr val="accent1"/>
              </a:solidFill>
            </a:ln>
            <a:effectLst/>
          </c:spPr>
        </c:marker>
      </c:pivotFmt>
      <c:pivotFmt>
        <c:idx val="56"/>
        <c:spPr>
          <a:ln w="28575" cap="rnd">
            <a:solidFill>
              <a:schemeClr val="accent1"/>
            </a:solidFill>
            <a:round/>
          </a:ln>
          <a:effectLst/>
        </c:spPr>
        <c:marker>
          <c:spPr>
            <a:solidFill>
              <a:schemeClr val="accent1"/>
            </a:solidFill>
            <a:ln w="9525">
              <a:solidFill>
                <a:schemeClr val="accent1"/>
              </a:solidFill>
            </a:ln>
            <a:effectLst/>
          </c:spPr>
        </c:marker>
      </c:pivotFmt>
      <c:pivotFmt>
        <c:idx val="57"/>
        <c:spPr>
          <a:ln w="28575" cap="rnd">
            <a:solidFill>
              <a:schemeClr val="accent1"/>
            </a:solidFill>
            <a:round/>
          </a:ln>
          <a:effectLst/>
        </c:spPr>
        <c:marker>
          <c:spPr>
            <a:solidFill>
              <a:schemeClr val="accent1"/>
            </a:solidFill>
            <a:ln w="9525">
              <a:solidFill>
                <a:schemeClr val="accent1"/>
              </a:solidFill>
            </a:ln>
            <a:effectLst/>
          </c:spPr>
        </c:marker>
      </c:pivotFmt>
      <c:pivotFmt>
        <c:idx val="58"/>
        <c:spPr>
          <a:ln w="28575" cap="rnd">
            <a:solidFill>
              <a:schemeClr val="accent1"/>
            </a:solidFill>
            <a:round/>
          </a:ln>
          <a:effectLst/>
        </c:spPr>
        <c:marker>
          <c:spPr>
            <a:solidFill>
              <a:schemeClr val="accent1"/>
            </a:solidFill>
            <a:ln w="9525">
              <a:solidFill>
                <a:schemeClr val="accent1"/>
              </a:solidFill>
            </a:ln>
            <a:effectLst/>
          </c:spPr>
        </c:marker>
      </c:pivotFmt>
      <c:pivotFmt>
        <c:idx val="59"/>
        <c:spPr>
          <a:ln w="28575" cap="rnd">
            <a:solidFill>
              <a:schemeClr val="accent1"/>
            </a:solidFill>
            <a:round/>
          </a:ln>
          <a:effectLst/>
        </c:spPr>
        <c:marker>
          <c:spPr>
            <a:solidFill>
              <a:schemeClr val="accent1"/>
            </a:solidFill>
            <a:ln w="9525">
              <a:solidFill>
                <a:schemeClr val="accent1"/>
              </a:solidFill>
            </a:ln>
            <a:effectLst/>
          </c:spPr>
        </c:marker>
      </c:pivotFmt>
      <c:pivotFmt>
        <c:idx val="60"/>
        <c:spPr>
          <a:ln w="28575" cap="rnd">
            <a:solidFill>
              <a:schemeClr val="accent1"/>
            </a:solidFill>
            <a:round/>
          </a:ln>
          <a:effectLst/>
        </c:spPr>
        <c:marker>
          <c:spPr>
            <a:solidFill>
              <a:schemeClr val="accent1"/>
            </a:solidFill>
            <a:ln w="9525">
              <a:solidFill>
                <a:schemeClr val="accent1"/>
              </a:solidFill>
            </a:ln>
            <a:effectLst/>
          </c:spPr>
        </c:marker>
      </c:pivotFmt>
      <c:pivotFmt>
        <c:idx val="61"/>
        <c:spPr>
          <a:ln w="28575" cap="rnd">
            <a:solidFill>
              <a:schemeClr val="accent1"/>
            </a:solidFill>
            <a:round/>
          </a:ln>
          <a:effectLst/>
        </c:spPr>
        <c:marker>
          <c:spPr>
            <a:solidFill>
              <a:schemeClr val="accent1"/>
            </a:solidFill>
            <a:ln w="9525">
              <a:solidFill>
                <a:schemeClr val="accent1"/>
              </a:solidFill>
            </a:ln>
            <a:effectLst/>
          </c:spPr>
        </c:marker>
      </c:pivotFmt>
      <c:pivotFmt>
        <c:idx val="62"/>
        <c:spPr>
          <a:ln w="28575" cap="rnd">
            <a:solidFill>
              <a:schemeClr val="accent1"/>
            </a:solidFill>
            <a:round/>
          </a:ln>
          <a:effectLst/>
        </c:spPr>
        <c:marker>
          <c:spPr>
            <a:solidFill>
              <a:schemeClr val="accent1"/>
            </a:solidFill>
            <a:ln w="9525">
              <a:solidFill>
                <a:schemeClr val="accent1"/>
              </a:solidFill>
            </a:ln>
            <a:effectLst/>
          </c:spPr>
        </c:marker>
      </c:pivotFmt>
      <c:pivotFmt>
        <c:idx val="63"/>
        <c:spPr>
          <a:ln w="28575" cap="rnd">
            <a:solidFill>
              <a:schemeClr val="accent1"/>
            </a:solidFill>
            <a:round/>
          </a:ln>
          <a:effectLst/>
        </c:spPr>
        <c:marker>
          <c:spPr>
            <a:solidFill>
              <a:schemeClr val="accent1"/>
            </a:solidFill>
            <a:ln w="9525">
              <a:solidFill>
                <a:schemeClr val="accent1"/>
              </a:solidFill>
            </a:ln>
            <a:effectLst/>
          </c:spPr>
        </c:marker>
      </c:pivotFmt>
      <c:pivotFmt>
        <c:idx val="64"/>
        <c:spPr>
          <a:ln w="28575" cap="rnd">
            <a:solidFill>
              <a:schemeClr val="accent1"/>
            </a:solidFill>
            <a:round/>
          </a:ln>
          <a:effectLst/>
        </c:spPr>
        <c:marker>
          <c:spPr>
            <a:solidFill>
              <a:schemeClr val="accent1"/>
            </a:solidFill>
            <a:ln w="9525">
              <a:solidFill>
                <a:schemeClr val="accent1"/>
              </a:solidFill>
            </a:ln>
            <a:effectLst/>
          </c:spPr>
        </c:marker>
      </c:pivotFmt>
      <c:pivotFmt>
        <c:idx val="65"/>
        <c:spPr>
          <a:ln w="28575" cap="rnd">
            <a:solidFill>
              <a:schemeClr val="accent1"/>
            </a:solidFill>
            <a:round/>
          </a:ln>
          <a:effectLst/>
        </c:spPr>
        <c:marker>
          <c:spPr>
            <a:solidFill>
              <a:schemeClr val="accent1"/>
            </a:solidFill>
            <a:ln w="9525">
              <a:solidFill>
                <a:schemeClr val="accent1"/>
              </a:solidFill>
            </a:ln>
            <a:effectLst/>
          </c:spPr>
        </c:marker>
      </c:pivotFmt>
      <c:pivotFmt>
        <c:idx val="66"/>
        <c:spPr>
          <a:ln w="28575" cap="rnd">
            <a:solidFill>
              <a:schemeClr val="accent1"/>
            </a:solidFill>
            <a:round/>
          </a:ln>
          <a:effectLst/>
        </c:spPr>
        <c:marker>
          <c:spPr>
            <a:solidFill>
              <a:schemeClr val="accent1"/>
            </a:solidFill>
            <a:ln w="9525">
              <a:solidFill>
                <a:schemeClr val="accent1"/>
              </a:solidFill>
            </a:ln>
            <a:effectLst/>
          </c:spPr>
        </c:marker>
      </c:pivotFmt>
      <c:pivotFmt>
        <c:idx val="67"/>
        <c:spPr>
          <a:ln w="28575" cap="rnd">
            <a:solidFill>
              <a:schemeClr val="accent1"/>
            </a:solidFill>
            <a:round/>
          </a:ln>
          <a:effectLst/>
        </c:spPr>
        <c:marker>
          <c:spPr>
            <a:solidFill>
              <a:schemeClr val="accent1"/>
            </a:solidFill>
            <a:ln w="9525">
              <a:solidFill>
                <a:schemeClr val="accent1"/>
              </a:solidFill>
            </a:ln>
            <a:effectLst/>
          </c:spPr>
        </c:marker>
      </c:pivotFmt>
      <c:pivotFmt>
        <c:idx val="68"/>
        <c:spPr>
          <a:ln w="28575" cap="rnd">
            <a:solidFill>
              <a:schemeClr val="accent1"/>
            </a:solidFill>
            <a:round/>
          </a:ln>
          <a:effectLst/>
        </c:spPr>
        <c:marker>
          <c:spPr>
            <a:solidFill>
              <a:schemeClr val="accent1"/>
            </a:solidFill>
            <a:ln w="9525">
              <a:solidFill>
                <a:schemeClr val="accent1"/>
              </a:solidFill>
            </a:ln>
            <a:effectLst/>
          </c:spPr>
        </c:marker>
      </c:pivotFmt>
      <c:pivotFmt>
        <c:idx val="69"/>
        <c:spPr>
          <a:ln w="28575" cap="rnd">
            <a:solidFill>
              <a:schemeClr val="accent1"/>
            </a:solidFill>
            <a:round/>
          </a:ln>
          <a:effectLst/>
        </c:spPr>
        <c:marker>
          <c:spPr>
            <a:solidFill>
              <a:schemeClr val="accent1"/>
            </a:solidFill>
            <a:ln w="9525">
              <a:solidFill>
                <a:schemeClr val="accent1"/>
              </a:solidFill>
            </a:ln>
            <a:effectLst/>
          </c:spPr>
        </c:marker>
      </c:pivotFmt>
      <c:pivotFmt>
        <c:idx val="70"/>
        <c:spPr>
          <a:ln w="28575" cap="rnd">
            <a:solidFill>
              <a:schemeClr val="accent1"/>
            </a:solidFill>
            <a:round/>
          </a:ln>
          <a:effectLst/>
        </c:spPr>
        <c:marker>
          <c:spPr>
            <a:solidFill>
              <a:schemeClr val="accent1"/>
            </a:solidFill>
            <a:ln w="9525">
              <a:solidFill>
                <a:schemeClr val="accent1"/>
              </a:solidFill>
            </a:ln>
            <a:effectLst/>
          </c:spPr>
        </c:marker>
      </c:pivotFmt>
      <c:pivotFmt>
        <c:idx val="71"/>
        <c:spPr>
          <a:ln w="28575" cap="rnd">
            <a:solidFill>
              <a:schemeClr val="accent1"/>
            </a:solidFill>
            <a:round/>
          </a:ln>
          <a:effectLst/>
        </c:spPr>
        <c:marker>
          <c:spPr>
            <a:solidFill>
              <a:schemeClr val="accent1"/>
            </a:solidFill>
            <a:ln w="9525">
              <a:solidFill>
                <a:schemeClr val="accent1"/>
              </a:solidFill>
            </a:ln>
            <a:effectLst/>
          </c:spPr>
        </c:marker>
      </c:pivotFmt>
      <c:pivotFmt>
        <c:idx val="72"/>
        <c:spPr>
          <a:ln w="28575" cap="rnd">
            <a:solidFill>
              <a:schemeClr val="accent1"/>
            </a:solidFill>
            <a:round/>
          </a:ln>
          <a:effectLst/>
        </c:spPr>
        <c:marker>
          <c:spPr>
            <a:solidFill>
              <a:schemeClr val="accent1"/>
            </a:solidFill>
            <a:ln w="9525">
              <a:solidFill>
                <a:schemeClr val="accent1"/>
              </a:solidFill>
            </a:ln>
            <a:effectLst/>
          </c:spPr>
        </c:marker>
      </c:pivotFmt>
      <c:pivotFmt>
        <c:idx val="73"/>
        <c:spPr>
          <a:ln w="28575" cap="rnd">
            <a:solidFill>
              <a:schemeClr val="accent1"/>
            </a:solidFill>
            <a:round/>
          </a:ln>
          <a:effectLst/>
        </c:spPr>
        <c:marker>
          <c:spPr>
            <a:solidFill>
              <a:schemeClr val="accent1"/>
            </a:solidFill>
            <a:ln w="9525">
              <a:solidFill>
                <a:schemeClr val="accent1"/>
              </a:solidFill>
            </a:ln>
            <a:effectLst/>
          </c:spPr>
        </c:marker>
      </c:pivotFmt>
      <c:pivotFmt>
        <c:idx val="74"/>
        <c:spPr>
          <a:ln w="28575" cap="rnd">
            <a:solidFill>
              <a:schemeClr val="accent1"/>
            </a:solidFill>
            <a:round/>
          </a:ln>
          <a:effectLst/>
        </c:spPr>
        <c:marker>
          <c:spPr>
            <a:solidFill>
              <a:schemeClr val="accent1"/>
            </a:solidFill>
            <a:ln w="9525">
              <a:solidFill>
                <a:schemeClr val="accent1"/>
              </a:solidFill>
            </a:ln>
            <a:effectLst/>
          </c:spPr>
        </c:marker>
      </c:pivotFmt>
      <c:pivotFmt>
        <c:idx val="75"/>
        <c:spPr>
          <a:ln w="28575" cap="rnd">
            <a:solidFill>
              <a:schemeClr val="accent1"/>
            </a:solidFill>
            <a:round/>
          </a:ln>
          <a:effectLst/>
        </c:spPr>
        <c:marker>
          <c:spPr>
            <a:solidFill>
              <a:schemeClr val="accent1"/>
            </a:solidFill>
            <a:ln w="9525">
              <a:solidFill>
                <a:schemeClr val="accent1"/>
              </a:solidFill>
            </a:ln>
            <a:effectLst/>
          </c:spPr>
        </c:marker>
      </c:pivotFmt>
      <c:pivotFmt>
        <c:idx val="76"/>
        <c:spPr>
          <a:ln w="28575" cap="rnd">
            <a:solidFill>
              <a:schemeClr val="accent1"/>
            </a:solidFill>
            <a:round/>
          </a:ln>
          <a:effectLst/>
        </c:spPr>
        <c:marker>
          <c:spPr>
            <a:solidFill>
              <a:schemeClr val="accent1"/>
            </a:solidFill>
            <a:ln w="9525">
              <a:solidFill>
                <a:schemeClr val="accent1"/>
              </a:solidFill>
            </a:ln>
            <a:effectLst/>
          </c:spPr>
        </c:marker>
      </c:pivotFmt>
      <c:pivotFmt>
        <c:idx val="77"/>
        <c:spPr>
          <a:ln w="28575" cap="rnd">
            <a:solidFill>
              <a:schemeClr val="accent1"/>
            </a:solidFill>
            <a:round/>
          </a:ln>
          <a:effectLst/>
        </c:spPr>
        <c:marker>
          <c:spPr>
            <a:solidFill>
              <a:schemeClr val="accent1"/>
            </a:solidFill>
            <a:ln w="9525">
              <a:solidFill>
                <a:schemeClr val="accent1"/>
              </a:solidFill>
            </a:ln>
            <a:effectLst/>
          </c:spPr>
        </c:marker>
      </c:pivotFmt>
      <c:pivotFmt>
        <c:idx val="78"/>
        <c:spPr>
          <a:ln w="28575" cap="rnd">
            <a:solidFill>
              <a:schemeClr val="accent1"/>
            </a:solidFill>
            <a:round/>
          </a:ln>
          <a:effectLst/>
        </c:spPr>
        <c:marker>
          <c:spPr>
            <a:solidFill>
              <a:schemeClr val="accent1"/>
            </a:solidFill>
            <a:ln w="9525">
              <a:solidFill>
                <a:schemeClr val="accent1"/>
              </a:solidFill>
            </a:ln>
            <a:effectLst/>
          </c:spPr>
        </c:marker>
      </c:pivotFmt>
      <c:pivotFmt>
        <c:idx val="79"/>
        <c:spPr>
          <a:ln w="28575" cap="rnd">
            <a:solidFill>
              <a:schemeClr val="accent1"/>
            </a:solidFill>
            <a:round/>
          </a:ln>
          <a:effectLst/>
        </c:spPr>
        <c:marker>
          <c:spPr>
            <a:solidFill>
              <a:schemeClr val="accent1"/>
            </a:solidFill>
            <a:ln w="9525">
              <a:solidFill>
                <a:schemeClr val="accent1"/>
              </a:solidFill>
            </a:ln>
            <a:effectLst/>
          </c:spPr>
        </c:marker>
      </c:pivotFmt>
      <c:pivotFmt>
        <c:idx val="80"/>
        <c:spPr>
          <a:ln w="28575" cap="rnd">
            <a:solidFill>
              <a:schemeClr val="accent1"/>
            </a:solidFill>
            <a:round/>
          </a:ln>
          <a:effectLst/>
        </c:spPr>
        <c:marker>
          <c:spPr>
            <a:solidFill>
              <a:schemeClr val="accent1"/>
            </a:solidFill>
            <a:ln w="9525">
              <a:solidFill>
                <a:schemeClr val="accent1"/>
              </a:solidFill>
            </a:ln>
            <a:effectLst/>
          </c:spPr>
        </c:marker>
      </c:pivotFmt>
      <c:pivotFmt>
        <c:idx val="81"/>
        <c:spPr>
          <a:ln w="28575" cap="rnd">
            <a:solidFill>
              <a:schemeClr val="accent1"/>
            </a:solidFill>
            <a:round/>
          </a:ln>
          <a:effectLst/>
        </c:spPr>
        <c:marker>
          <c:spPr>
            <a:solidFill>
              <a:schemeClr val="accent1"/>
            </a:solidFill>
            <a:ln w="9525">
              <a:solidFill>
                <a:schemeClr val="accent1"/>
              </a:solidFill>
            </a:ln>
            <a:effectLst/>
          </c:spPr>
        </c:marker>
      </c:pivotFmt>
      <c:pivotFmt>
        <c:idx val="82"/>
        <c:spPr>
          <a:ln w="28575" cap="rnd">
            <a:solidFill>
              <a:schemeClr val="accent1"/>
            </a:solidFill>
            <a:round/>
          </a:ln>
          <a:effectLst/>
        </c:spPr>
        <c:marker>
          <c:spPr>
            <a:solidFill>
              <a:schemeClr val="accent1"/>
            </a:solidFill>
            <a:ln w="9525">
              <a:solidFill>
                <a:schemeClr val="accent1"/>
              </a:solidFill>
            </a:ln>
            <a:effectLst/>
          </c:spPr>
        </c:marker>
      </c:pivotFmt>
      <c:pivotFmt>
        <c:idx val="83"/>
        <c:spPr>
          <a:ln w="28575" cap="rnd">
            <a:solidFill>
              <a:schemeClr val="accent1"/>
            </a:solidFill>
            <a:round/>
          </a:ln>
          <a:effectLst/>
        </c:spPr>
        <c:marker>
          <c:spPr>
            <a:solidFill>
              <a:schemeClr val="accent1"/>
            </a:solidFill>
            <a:ln w="9525">
              <a:solidFill>
                <a:schemeClr val="accent1"/>
              </a:solidFill>
            </a:ln>
            <a:effectLst/>
          </c:spPr>
        </c:marker>
      </c:pivotFmt>
      <c:pivotFmt>
        <c:idx val="84"/>
        <c:spPr>
          <a:ln w="28575" cap="rnd">
            <a:solidFill>
              <a:schemeClr val="accent1"/>
            </a:solidFill>
            <a:round/>
          </a:ln>
          <a:effectLst/>
        </c:spPr>
        <c:marker>
          <c:spPr>
            <a:solidFill>
              <a:schemeClr val="accent1"/>
            </a:solidFill>
            <a:ln w="9525">
              <a:solidFill>
                <a:schemeClr val="accent1"/>
              </a:solidFill>
            </a:ln>
            <a:effectLst/>
          </c:spPr>
        </c:marker>
      </c:pivotFmt>
      <c:pivotFmt>
        <c:idx val="85"/>
        <c:spPr>
          <a:ln w="28575" cap="rnd">
            <a:solidFill>
              <a:schemeClr val="accent1"/>
            </a:solidFill>
            <a:round/>
          </a:ln>
          <a:effectLst/>
        </c:spPr>
        <c:marker>
          <c:spPr>
            <a:solidFill>
              <a:schemeClr val="accent1"/>
            </a:solidFill>
            <a:ln w="9525">
              <a:solidFill>
                <a:schemeClr val="accent1"/>
              </a:solidFill>
            </a:ln>
            <a:effectLst/>
          </c:spPr>
        </c:marker>
      </c:pivotFmt>
      <c:pivotFmt>
        <c:idx val="86"/>
        <c:spPr>
          <a:ln w="28575" cap="rnd">
            <a:solidFill>
              <a:schemeClr val="accent1"/>
            </a:solidFill>
            <a:round/>
          </a:ln>
          <a:effectLst/>
        </c:spPr>
        <c:marker>
          <c:spPr>
            <a:solidFill>
              <a:schemeClr val="accent1"/>
            </a:solidFill>
            <a:ln w="9525">
              <a:solidFill>
                <a:schemeClr val="accent1"/>
              </a:solidFill>
            </a:ln>
            <a:effectLst/>
          </c:spPr>
        </c:marker>
      </c:pivotFmt>
      <c:pivotFmt>
        <c:idx val="87"/>
        <c:spPr>
          <a:ln w="28575" cap="rnd">
            <a:solidFill>
              <a:schemeClr val="accent1"/>
            </a:solidFill>
            <a:round/>
          </a:ln>
          <a:effectLst/>
        </c:spPr>
        <c:marker>
          <c:spPr>
            <a:solidFill>
              <a:schemeClr val="accent1"/>
            </a:solidFill>
            <a:ln w="9525">
              <a:solidFill>
                <a:schemeClr val="accent1"/>
              </a:solidFill>
            </a:ln>
            <a:effectLst/>
          </c:spPr>
        </c:marker>
      </c:pivotFmt>
      <c:pivotFmt>
        <c:idx val="88"/>
        <c:spPr>
          <a:ln w="28575" cap="rnd">
            <a:solidFill>
              <a:schemeClr val="accent1"/>
            </a:solidFill>
            <a:round/>
          </a:ln>
          <a:effectLst/>
        </c:spPr>
        <c:marker>
          <c:spPr>
            <a:solidFill>
              <a:schemeClr val="accent1"/>
            </a:solidFill>
            <a:ln w="9525">
              <a:solidFill>
                <a:schemeClr val="accent1"/>
              </a:solidFill>
            </a:ln>
            <a:effectLst/>
          </c:spPr>
        </c:marker>
      </c:pivotFmt>
      <c:pivotFmt>
        <c:idx val="89"/>
        <c:spPr>
          <a:ln w="28575" cap="rnd">
            <a:solidFill>
              <a:schemeClr val="accent1"/>
            </a:solidFill>
            <a:round/>
          </a:ln>
          <a:effectLst/>
        </c:spPr>
        <c:marker>
          <c:spPr>
            <a:solidFill>
              <a:schemeClr val="accent1"/>
            </a:solidFill>
            <a:ln w="9525">
              <a:solidFill>
                <a:schemeClr val="accent1"/>
              </a:solidFill>
            </a:ln>
            <a:effectLst/>
          </c:spPr>
        </c:marker>
      </c:pivotFmt>
      <c:pivotFmt>
        <c:idx val="90"/>
        <c:spPr>
          <a:ln w="28575" cap="rnd">
            <a:solidFill>
              <a:schemeClr val="accent1"/>
            </a:solidFill>
            <a:round/>
          </a:ln>
          <a:effectLst/>
        </c:spPr>
        <c:marker>
          <c:spPr>
            <a:solidFill>
              <a:schemeClr val="accent1"/>
            </a:solidFill>
            <a:ln w="9525">
              <a:solidFill>
                <a:schemeClr val="accent1"/>
              </a:solidFill>
            </a:ln>
            <a:effectLst/>
          </c:spPr>
        </c:marker>
      </c:pivotFmt>
      <c:pivotFmt>
        <c:idx val="91"/>
        <c:spPr>
          <a:ln w="28575" cap="rnd">
            <a:solidFill>
              <a:schemeClr val="accent1"/>
            </a:solidFill>
            <a:round/>
          </a:ln>
          <a:effectLst/>
        </c:spPr>
        <c:marker>
          <c:spPr>
            <a:solidFill>
              <a:schemeClr val="accent1"/>
            </a:solidFill>
            <a:ln w="9525">
              <a:solidFill>
                <a:schemeClr val="accent1"/>
              </a:solidFill>
            </a:ln>
            <a:effectLst/>
          </c:spPr>
        </c:marker>
      </c:pivotFmt>
      <c:pivotFmt>
        <c:idx val="92"/>
        <c:spPr>
          <a:ln w="28575" cap="rnd">
            <a:solidFill>
              <a:schemeClr val="accent1"/>
            </a:solidFill>
            <a:round/>
          </a:ln>
          <a:effectLst/>
        </c:spPr>
        <c:marker>
          <c:spPr>
            <a:solidFill>
              <a:schemeClr val="accent1"/>
            </a:solidFill>
            <a:ln w="9525">
              <a:solidFill>
                <a:schemeClr val="accent1"/>
              </a:solidFill>
            </a:ln>
            <a:effectLst/>
          </c:spPr>
        </c:marker>
      </c:pivotFmt>
      <c:pivotFmt>
        <c:idx val="93"/>
        <c:spPr>
          <a:ln w="28575" cap="rnd">
            <a:solidFill>
              <a:schemeClr val="accent1"/>
            </a:solidFill>
            <a:round/>
          </a:ln>
          <a:effectLst/>
        </c:spPr>
        <c:marker>
          <c:spPr>
            <a:solidFill>
              <a:schemeClr val="accent1"/>
            </a:solidFill>
            <a:ln w="9525">
              <a:solidFill>
                <a:schemeClr val="accent1"/>
              </a:solidFill>
            </a:ln>
            <a:effectLst/>
          </c:spPr>
        </c:marker>
      </c:pivotFmt>
      <c:pivotFmt>
        <c:idx val="94"/>
        <c:spPr>
          <a:ln w="28575" cap="rnd">
            <a:solidFill>
              <a:schemeClr val="accent1"/>
            </a:solidFill>
            <a:round/>
          </a:ln>
          <a:effectLst/>
        </c:spPr>
        <c:marker>
          <c:spPr>
            <a:solidFill>
              <a:schemeClr val="accent1"/>
            </a:solidFill>
            <a:ln w="9525">
              <a:solidFill>
                <a:schemeClr val="accent1"/>
              </a:solidFill>
            </a:ln>
            <a:effectLst/>
          </c:spPr>
        </c:marker>
      </c:pivotFmt>
      <c:pivotFmt>
        <c:idx val="95"/>
        <c:spPr>
          <a:ln w="28575" cap="rnd">
            <a:solidFill>
              <a:schemeClr val="accent1"/>
            </a:solidFill>
            <a:round/>
          </a:ln>
          <a:effectLst/>
        </c:spPr>
        <c:marker>
          <c:spPr>
            <a:solidFill>
              <a:schemeClr val="accent1"/>
            </a:solidFill>
            <a:ln w="9525">
              <a:solidFill>
                <a:schemeClr val="accent1"/>
              </a:solidFill>
            </a:ln>
            <a:effectLst/>
          </c:spPr>
        </c:marker>
      </c:pivotFmt>
      <c:pivotFmt>
        <c:idx val="96"/>
        <c:spPr>
          <a:ln w="28575" cap="rnd">
            <a:solidFill>
              <a:schemeClr val="accent1"/>
            </a:solidFill>
            <a:round/>
          </a:ln>
          <a:effectLst/>
        </c:spPr>
        <c:marker>
          <c:spPr>
            <a:solidFill>
              <a:schemeClr val="accent1"/>
            </a:solidFill>
            <a:ln w="9525">
              <a:solidFill>
                <a:schemeClr val="accent1"/>
              </a:solidFill>
            </a:ln>
            <a:effectLst/>
          </c:spPr>
        </c:marker>
      </c:pivotFmt>
      <c:pivotFmt>
        <c:idx val="97"/>
        <c:spPr>
          <a:ln w="28575" cap="rnd">
            <a:solidFill>
              <a:schemeClr val="accent1"/>
            </a:solidFill>
            <a:round/>
          </a:ln>
          <a:effectLst/>
        </c:spPr>
        <c:marker>
          <c:spPr>
            <a:solidFill>
              <a:schemeClr val="accent1"/>
            </a:solidFill>
            <a:ln w="9525">
              <a:solidFill>
                <a:schemeClr val="accent1"/>
              </a:solidFill>
            </a:ln>
            <a:effectLst/>
          </c:spPr>
        </c:marker>
      </c:pivotFmt>
      <c:pivotFmt>
        <c:idx val="98"/>
        <c:spPr>
          <a:ln w="28575" cap="rnd">
            <a:solidFill>
              <a:schemeClr val="accent1"/>
            </a:solidFill>
            <a:round/>
          </a:ln>
          <a:effectLst/>
        </c:spPr>
        <c:marker>
          <c:spPr>
            <a:solidFill>
              <a:schemeClr val="accent1"/>
            </a:solidFill>
            <a:ln w="9525">
              <a:solidFill>
                <a:schemeClr val="accent1"/>
              </a:solidFill>
            </a:ln>
            <a:effectLst/>
          </c:spPr>
        </c:marker>
      </c:pivotFmt>
      <c:pivotFmt>
        <c:idx val="99"/>
        <c:spPr>
          <a:ln w="28575" cap="rnd">
            <a:solidFill>
              <a:schemeClr val="accent1"/>
            </a:solidFill>
            <a:round/>
          </a:ln>
          <a:effectLst/>
        </c:spPr>
        <c:marker>
          <c:spPr>
            <a:solidFill>
              <a:schemeClr val="accent1"/>
            </a:solidFill>
            <a:ln w="9525">
              <a:solidFill>
                <a:schemeClr val="accent1"/>
              </a:solidFill>
            </a:ln>
            <a:effectLst/>
          </c:spPr>
        </c:marker>
      </c:pivotFmt>
      <c:pivotFmt>
        <c:idx val="100"/>
        <c:spPr>
          <a:ln w="28575" cap="rnd">
            <a:solidFill>
              <a:schemeClr val="accent1"/>
            </a:solidFill>
            <a:round/>
          </a:ln>
          <a:effectLst/>
        </c:spPr>
        <c:marker>
          <c:spPr>
            <a:solidFill>
              <a:schemeClr val="accent1"/>
            </a:solidFill>
            <a:ln w="9525">
              <a:solidFill>
                <a:schemeClr val="accent1"/>
              </a:solidFill>
            </a:ln>
            <a:effectLst/>
          </c:spPr>
        </c:marker>
      </c:pivotFmt>
      <c:pivotFmt>
        <c:idx val="101"/>
        <c:spPr>
          <a:ln w="28575" cap="rnd">
            <a:solidFill>
              <a:schemeClr val="accent1"/>
            </a:solidFill>
            <a:round/>
          </a:ln>
          <a:effectLst/>
        </c:spPr>
        <c:marker>
          <c:spPr>
            <a:solidFill>
              <a:schemeClr val="accent1"/>
            </a:solidFill>
            <a:ln w="9525">
              <a:solidFill>
                <a:schemeClr val="accent1"/>
              </a:solidFill>
            </a:ln>
            <a:effectLst/>
          </c:spPr>
        </c:marker>
      </c:pivotFmt>
      <c:pivotFmt>
        <c:idx val="102"/>
        <c:spPr>
          <a:ln w="28575" cap="rnd">
            <a:solidFill>
              <a:schemeClr val="accent1"/>
            </a:solidFill>
            <a:round/>
          </a:ln>
          <a:effectLst/>
        </c:spPr>
        <c:marker>
          <c:spPr>
            <a:solidFill>
              <a:schemeClr val="accent1"/>
            </a:solidFill>
            <a:ln w="9525">
              <a:solidFill>
                <a:schemeClr val="accent1"/>
              </a:solidFill>
            </a:ln>
            <a:effectLst/>
          </c:spPr>
        </c:marker>
      </c:pivotFmt>
      <c:pivotFmt>
        <c:idx val="103"/>
        <c:spPr>
          <a:ln w="28575" cap="rnd">
            <a:solidFill>
              <a:schemeClr val="accent1"/>
            </a:solidFill>
            <a:round/>
          </a:ln>
          <a:effectLst/>
        </c:spPr>
        <c:marker>
          <c:spPr>
            <a:solidFill>
              <a:schemeClr val="accent1"/>
            </a:solidFill>
            <a:ln w="9525">
              <a:solidFill>
                <a:schemeClr val="accent1"/>
              </a:solidFill>
            </a:ln>
            <a:effectLst/>
          </c:spPr>
        </c:marker>
      </c:pivotFmt>
      <c:pivotFmt>
        <c:idx val="104"/>
        <c:spPr>
          <a:ln w="28575" cap="rnd">
            <a:solidFill>
              <a:schemeClr val="accent1"/>
            </a:solidFill>
            <a:round/>
          </a:ln>
          <a:effectLst/>
        </c:spPr>
        <c:marker>
          <c:spPr>
            <a:solidFill>
              <a:schemeClr val="accent1"/>
            </a:solidFill>
            <a:ln w="9525">
              <a:solidFill>
                <a:schemeClr val="accent1"/>
              </a:solidFill>
            </a:ln>
            <a:effectLst/>
          </c:spPr>
        </c:marker>
      </c:pivotFmt>
      <c:pivotFmt>
        <c:idx val="105"/>
        <c:spPr>
          <a:ln w="28575" cap="rnd">
            <a:solidFill>
              <a:schemeClr val="accent1"/>
            </a:solidFill>
            <a:round/>
          </a:ln>
          <a:effectLst/>
        </c:spPr>
        <c:marker>
          <c:spPr>
            <a:solidFill>
              <a:schemeClr val="accent1"/>
            </a:solidFill>
            <a:ln w="9525">
              <a:solidFill>
                <a:schemeClr val="accent1"/>
              </a:solidFill>
            </a:ln>
            <a:effectLst/>
          </c:spPr>
        </c:marker>
      </c:pivotFmt>
      <c:pivotFmt>
        <c:idx val="106"/>
        <c:spPr>
          <a:ln w="28575" cap="rnd">
            <a:solidFill>
              <a:schemeClr val="accent1"/>
            </a:solidFill>
            <a:round/>
          </a:ln>
          <a:effectLst/>
        </c:spPr>
        <c:marker>
          <c:spPr>
            <a:solidFill>
              <a:schemeClr val="accent1"/>
            </a:solidFill>
            <a:ln w="9525">
              <a:solidFill>
                <a:schemeClr val="accent1"/>
              </a:solidFill>
            </a:ln>
            <a:effectLst/>
          </c:spPr>
        </c:marker>
      </c:pivotFmt>
      <c:pivotFmt>
        <c:idx val="107"/>
        <c:spPr>
          <a:ln w="28575" cap="rnd">
            <a:solidFill>
              <a:schemeClr val="accent1"/>
            </a:solidFill>
            <a:round/>
          </a:ln>
          <a:effectLst/>
        </c:spPr>
        <c:marker>
          <c:spPr>
            <a:solidFill>
              <a:schemeClr val="accent1"/>
            </a:solidFill>
            <a:ln w="9525">
              <a:solidFill>
                <a:schemeClr val="accent1"/>
              </a:solidFill>
            </a:ln>
            <a:effectLst/>
          </c:spPr>
        </c:marker>
      </c:pivotFmt>
      <c:pivotFmt>
        <c:idx val="108"/>
        <c:spPr>
          <a:ln w="28575" cap="rnd">
            <a:solidFill>
              <a:schemeClr val="accent1"/>
            </a:solidFill>
            <a:round/>
          </a:ln>
          <a:effectLst/>
        </c:spPr>
        <c:marker>
          <c:spPr>
            <a:solidFill>
              <a:schemeClr val="accent1"/>
            </a:solidFill>
            <a:ln w="9525">
              <a:solidFill>
                <a:schemeClr val="accent1"/>
              </a:solidFill>
            </a:ln>
            <a:effectLst/>
          </c:spPr>
        </c:marker>
      </c:pivotFmt>
      <c:pivotFmt>
        <c:idx val="109"/>
        <c:spPr>
          <a:ln w="28575" cap="rnd">
            <a:solidFill>
              <a:schemeClr val="accent1"/>
            </a:solidFill>
            <a:round/>
          </a:ln>
          <a:effectLst/>
        </c:spPr>
        <c:marker>
          <c:spPr>
            <a:solidFill>
              <a:schemeClr val="accent1"/>
            </a:solidFill>
            <a:ln w="9525">
              <a:solidFill>
                <a:schemeClr val="accent1"/>
              </a:solidFill>
            </a:ln>
            <a:effectLst/>
          </c:spPr>
        </c:marker>
      </c:pivotFmt>
      <c:pivotFmt>
        <c:idx val="110"/>
        <c:spPr>
          <a:ln w="28575" cap="rnd">
            <a:solidFill>
              <a:schemeClr val="accent1"/>
            </a:solidFill>
            <a:round/>
          </a:ln>
          <a:effectLst/>
        </c:spPr>
        <c:marker>
          <c:spPr>
            <a:solidFill>
              <a:schemeClr val="accent1"/>
            </a:solidFill>
            <a:ln w="9525">
              <a:solidFill>
                <a:schemeClr val="accent1"/>
              </a:solidFill>
            </a:ln>
            <a:effectLst/>
          </c:spPr>
        </c:marker>
      </c:pivotFmt>
      <c:pivotFmt>
        <c:idx val="111"/>
        <c:spPr>
          <a:ln w="28575" cap="rnd">
            <a:solidFill>
              <a:schemeClr val="accent1"/>
            </a:solidFill>
            <a:round/>
          </a:ln>
          <a:effectLst/>
        </c:spPr>
        <c:marker>
          <c:spPr>
            <a:solidFill>
              <a:schemeClr val="accent1"/>
            </a:solidFill>
            <a:ln w="9525">
              <a:solidFill>
                <a:schemeClr val="accent1"/>
              </a:solidFill>
            </a:ln>
            <a:effectLst/>
          </c:spPr>
        </c:marker>
      </c:pivotFmt>
      <c:pivotFmt>
        <c:idx val="112"/>
        <c:spPr>
          <a:ln w="28575" cap="rnd">
            <a:solidFill>
              <a:schemeClr val="accent1"/>
            </a:solidFill>
            <a:round/>
          </a:ln>
          <a:effectLst/>
        </c:spPr>
        <c:marker>
          <c:spPr>
            <a:solidFill>
              <a:schemeClr val="accent1"/>
            </a:solidFill>
            <a:ln w="9525">
              <a:solidFill>
                <a:schemeClr val="accent1"/>
              </a:solidFill>
            </a:ln>
            <a:effectLst/>
          </c:spPr>
        </c:marker>
      </c:pivotFmt>
      <c:pivotFmt>
        <c:idx val="113"/>
        <c:spPr>
          <a:ln w="28575" cap="rnd">
            <a:solidFill>
              <a:schemeClr val="accent1"/>
            </a:solidFill>
            <a:round/>
          </a:ln>
          <a:effectLst/>
        </c:spPr>
        <c:marker>
          <c:spPr>
            <a:solidFill>
              <a:schemeClr val="accent1"/>
            </a:solidFill>
            <a:ln w="9525">
              <a:solidFill>
                <a:schemeClr val="accent1"/>
              </a:solidFill>
            </a:ln>
            <a:effectLst/>
          </c:spPr>
        </c:marker>
      </c:pivotFmt>
      <c:pivotFmt>
        <c:idx val="114"/>
        <c:spPr>
          <a:ln w="28575" cap="rnd">
            <a:solidFill>
              <a:schemeClr val="accent1"/>
            </a:solidFill>
            <a:round/>
          </a:ln>
          <a:effectLst/>
        </c:spPr>
        <c:marker>
          <c:spPr>
            <a:solidFill>
              <a:schemeClr val="accent1"/>
            </a:solidFill>
            <a:ln w="9525">
              <a:solidFill>
                <a:schemeClr val="accent1"/>
              </a:solidFill>
            </a:ln>
            <a:effectLst/>
          </c:spPr>
        </c:marker>
      </c:pivotFmt>
      <c:pivotFmt>
        <c:idx val="115"/>
        <c:spPr>
          <a:ln w="28575" cap="rnd">
            <a:solidFill>
              <a:schemeClr val="accent1"/>
            </a:solidFill>
            <a:round/>
          </a:ln>
          <a:effectLst/>
        </c:spPr>
        <c:marker>
          <c:spPr>
            <a:solidFill>
              <a:schemeClr val="accent1"/>
            </a:solidFill>
            <a:ln w="9525">
              <a:solidFill>
                <a:schemeClr val="accent1"/>
              </a:solidFill>
            </a:ln>
            <a:effectLst/>
          </c:spPr>
        </c:marker>
      </c:pivotFmt>
      <c:pivotFmt>
        <c:idx val="116"/>
        <c:spPr>
          <a:ln w="28575" cap="rnd">
            <a:solidFill>
              <a:schemeClr val="accent1"/>
            </a:solidFill>
            <a:round/>
          </a:ln>
          <a:effectLst/>
        </c:spPr>
        <c:marker>
          <c:spPr>
            <a:solidFill>
              <a:schemeClr val="accent1"/>
            </a:solidFill>
            <a:ln w="9525">
              <a:solidFill>
                <a:schemeClr val="accent1"/>
              </a:solidFill>
            </a:ln>
            <a:effectLst/>
          </c:spPr>
        </c:marker>
      </c:pivotFmt>
      <c:pivotFmt>
        <c:idx val="117"/>
        <c:spPr>
          <a:ln w="28575" cap="rnd">
            <a:solidFill>
              <a:schemeClr val="accent1"/>
            </a:solidFill>
            <a:round/>
          </a:ln>
          <a:effectLst/>
        </c:spPr>
        <c:marker>
          <c:spPr>
            <a:solidFill>
              <a:schemeClr val="accent1"/>
            </a:solidFill>
            <a:ln w="9525">
              <a:solidFill>
                <a:schemeClr val="accent1"/>
              </a:solidFill>
            </a:ln>
            <a:effectLst/>
          </c:spPr>
        </c:marker>
      </c:pivotFmt>
      <c:pivotFmt>
        <c:idx val="118"/>
        <c:spPr>
          <a:ln w="28575" cap="rnd">
            <a:solidFill>
              <a:schemeClr val="accent1"/>
            </a:solidFill>
            <a:round/>
          </a:ln>
          <a:effectLst/>
        </c:spPr>
        <c:marker>
          <c:spPr>
            <a:solidFill>
              <a:schemeClr val="accent1"/>
            </a:solidFill>
            <a:ln w="9525">
              <a:solidFill>
                <a:schemeClr val="accent1"/>
              </a:solidFill>
            </a:ln>
            <a:effectLst/>
          </c:spPr>
        </c:marker>
      </c:pivotFmt>
      <c:pivotFmt>
        <c:idx val="119"/>
        <c:spPr>
          <a:ln w="28575" cap="rnd">
            <a:solidFill>
              <a:schemeClr val="accent1"/>
            </a:solidFill>
            <a:round/>
          </a:ln>
          <a:effectLst/>
        </c:spPr>
        <c:marker>
          <c:spPr>
            <a:solidFill>
              <a:schemeClr val="accent1"/>
            </a:solidFill>
            <a:ln w="9525">
              <a:solidFill>
                <a:schemeClr val="accent1"/>
              </a:solidFill>
            </a:ln>
            <a:effectLst/>
          </c:spPr>
        </c:marker>
      </c:pivotFmt>
      <c:pivotFmt>
        <c:idx val="120"/>
        <c:spPr>
          <a:ln w="28575" cap="rnd">
            <a:solidFill>
              <a:schemeClr val="accent1"/>
            </a:solidFill>
            <a:round/>
          </a:ln>
          <a:effectLst/>
        </c:spPr>
        <c:marker>
          <c:spPr>
            <a:solidFill>
              <a:schemeClr val="accent1"/>
            </a:solidFill>
            <a:ln w="9525">
              <a:solidFill>
                <a:schemeClr val="accent1"/>
              </a:solidFill>
            </a:ln>
            <a:effectLst/>
          </c:spPr>
        </c:marker>
      </c:pivotFmt>
      <c:pivotFmt>
        <c:idx val="121"/>
        <c:spPr>
          <a:ln w="28575" cap="rnd">
            <a:solidFill>
              <a:schemeClr val="accent1"/>
            </a:solidFill>
            <a:round/>
          </a:ln>
          <a:effectLst/>
        </c:spPr>
        <c:marker>
          <c:spPr>
            <a:solidFill>
              <a:schemeClr val="accent1"/>
            </a:solidFill>
            <a:ln w="9525">
              <a:solidFill>
                <a:schemeClr val="accent1"/>
              </a:solidFill>
            </a:ln>
            <a:effectLst/>
          </c:spPr>
        </c:marker>
      </c:pivotFmt>
      <c:pivotFmt>
        <c:idx val="122"/>
        <c:spPr>
          <a:ln w="28575" cap="rnd">
            <a:solidFill>
              <a:schemeClr val="accent1"/>
            </a:solidFill>
            <a:round/>
          </a:ln>
          <a:effectLst/>
        </c:spPr>
        <c:marker>
          <c:spPr>
            <a:solidFill>
              <a:schemeClr val="accent1"/>
            </a:solidFill>
            <a:ln w="9525">
              <a:solidFill>
                <a:schemeClr val="accent1"/>
              </a:solidFill>
            </a:ln>
            <a:effectLst/>
          </c:spPr>
        </c:marker>
      </c:pivotFmt>
      <c:pivotFmt>
        <c:idx val="123"/>
        <c:spPr>
          <a:ln w="28575" cap="rnd">
            <a:solidFill>
              <a:schemeClr val="accent1"/>
            </a:solidFill>
            <a:round/>
          </a:ln>
          <a:effectLst/>
        </c:spPr>
        <c:marker>
          <c:spPr>
            <a:solidFill>
              <a:schemeClr val="accent1"/>
            </a:solidFill>
            <a:ln w="9525">
              <a:solidFill>
                <a:schemeClr val="accent1"/>
              </a:solidFill>
            </a:ln>
            <a:effectLst/>
          </c:spPr>
        </c:marker>
      </c:pivotFmt>
      <c:pivotFmt>
        <c:idx val="124"/>
        <c:spPr>
          <a:ln w="28575" cap="rnd">
            <a:solidFill>
              <a:schemeClr val="accent1"/>
            </a:solidFill>
            <a:round/>
          </a:ln>
          <a:effectLst/>
        </c:spPr>
        <c:marker>
          <c:spPr>
            <a:solidFill>
              <a:schemeClr val="accent1"/>
            </a:solidFill>
            <a:ln w="9525">
              <a:solidFill>
                <a:schemeClr val="accent1"/>
              </a:solidFill>
            </a:ln>
            <a:effectLst/>
          </c:spPr>
        </c:marker>
      </c:pivotFmt>
      <c:pivotFmt>
        <c:idx val="125"/>
        <c:spPr>
          <a:ln w="28575" cap="rnd">
            <a:solidFill>
              <a:schemeClr val="accent1"/>
            </a:solidFill>
            <a:round/>
          </a:ln>
          <a:effectLst/>
        </c:spPr>
        <c:marker>
          <c:spPr>
            <a:solidFill>
              <a:schemeClr val="accent1"/>
            </a:solidFill>
            <a:ln w="9525">
              <a:solidFill>
                <a:schemeClr val="accent1"/>
              </a:solidFill>
            </a:ln>
            <a:effectLst/>
          </c:spPr>
        </c:marker>
      </c:pivotFmt>
      <c:pivotFmt>
        <c:idx val="126"/>
        <c:spPr>
          <a:ln w="28575" cap="rnd">
            <a:solidFill>
              <a:schemeClr val="accent1"/>
            </a:solidFill>
            <a:round/>
          </a:ln>
          <a:effectLst/>
        </c:spPr>
        <c:marker>
          <c:spPr>
            <a:solidFill>
              <a:schemeClr val="accent1"/>
            </a:solidFill>
            <a:ln w="9525">
              <a:solidFill>
                <a:schemeClr val="accent1"/>
              </a:solidFill>
            </a:ln>
            <a:effectLst/>
          </c:spPr>
        </c:marker>
      </c:pivotFmt>
      <c:pivotFmt>
        <c:idx val="127"/>
        <c:spPr>
          <a:ln w="28575" cap="rnd">
            <a:solidFill>
              <a:schemeClr val="accent1"/>
            </a:solidFill>
            <a:round/>
          </a:ln>
          <a:effectLst/>
        </c:spPr>
        <c:marker>
          <c:spPr>
            <a:solidFill>
              <a:schemeClr val="accent1"/>
            </a:solidFill>
            <a:ln w="9525">
              <a:solidFill>
                <a:schemeClr val="accent1"/>
              </a:solidFill>
            </a:ln>
            <a:effectLst/>
          </c:spPr>
        </c:marker>
      </c:pivotFmt>
      <c:pivotFmt>
        <c:idx val="128"/>
        <c:spPr>
          <a:ln w="28575" cap="rnd">
            <a:solidFill>
              <a:schemeClr val="accent1"/>
            </a:solidFill>
            <a:round/>
          </a:ln>
          <a:effectLst/>
        </c:spPr>
        <c:marker>
          <c:spPr>
            <a:solidFill>
              <a:schemeClr val="accent1"/>
            </a:solidFill>
            <a:ln w="9525">
              <a:solidFill>
                <a:schemeClr val="accent1"/>
              </a:solidFill>
            </a:ln>
            <a:effectLst/>
          </c:spPr>
        </c:marker>
      </c:pivotFmt>
      <c:pivotFmt>
        <c:idx val="129"/>
        <c:spPr>
          <a:ln w="28575" cap="rnd">
            <a:solidFill>
              <a:schemeClr val="accent1"/>
            </a:solidFill>
            <a:round/>
          </a:ln>
          <a:effectLst/>
        </c:spPr>
        <c:marker>
          <c:spPr>
            <a:solidFill>
              <a:schemeClr val="accent1"/>
            </a:solidFill>
            <a:ln w="9525">
              <a:solidFill>
                <a:schemeClr val="accent1"/>
              </a:solidFill>
            </a:ln>
            <a:effectLst/>
          </c:spPr>
        </c:marker>
      </c:pivotFmt>
      <c:pivotFmt>
        <c:idx val="130"/>
        <c:spPr>
          <a:ln w="28575" cap="rnd">
            <a:solidFill>
              <a:schemeClr val="accent1"/>
            </a:solidFill>
            <a:round/>
          </a:ln>
          <a:effectLst/>
        </c:spPr>
        <c:marker>
          <c:spPr>
            <a:solidFill>
              <a:schemeClr val="accent1"/>
            </a:solidFill>
            <a:ln w="9525">
              <a:solidFill>
                <a:schemeClr val="accent1"/>
              </a:solidFill>
            </a:ln>
            <a:effectLst/>
          </c:spPr>
        </c:marker>
      </c:pivotFmt>
      <c:pivotFmt>
        <c:idx val="131"/>
        <c:spPr>
          <a:ln w="28575" cap="rnd">
            <a:solidFill>
              <a:schemeClr val="accent1"/>
            </a:solidFill>
            <a:round/>
          </a:ln>
          <a:effectLst/>
        </c:spPr>
        <c:marker>
          <c:spPr>
            <a:solidFill>
              <a:schemeClr val="accent1"/>
            </a:solidFill>
            <a:ln w="9525">
              <a:solidFill>
                <a:schemeClr val="accent1"/>
              </a:solidFill>
            </a:ln>
            <a:effectLst/>
          </c:spPr>
        </c:marker>
      </c:pivotFmt>
      <c:pivotFmt>
        <c:idx val="132"/>
        <c:spPr>
          <a:ln w="28575" cap="rnd">
            <a:solidFill>
              <a:schemeClr val="accent1"/>
            </a:solidFill>
            <a:round/>
          </a:ln>
          <a:effectLst/>
        </c:spPr>
        <c:marker>
          <c:spPr>
            <a:solidFill>
              <a:schemeClr val="accent1"/>
            </a:solidFill>
            <a:ln w="9525">
              <a:solidFill>
                <a:schemeClr val="accent1"/>
              </a:solidFill>
            </a:ln>
            <a:effectLst/>
          </c:spPr>
        </c:marker>
      </c:pivotFmt>
      <c:pivotFmt>
        <c:idx val="133"/>
        <c:spPr>
          <a:ln w="28575" cap="rnd">
            <a:solidFill>
              <a:schemeClr val="accent1"/>
            </a:solidFill>
            <a:round/>
          </a:ln>
          <a:effectLst/>
        </c:spPr>
        <c:marker>
          <c:spPr>
            <a:solidFill>
              <a:schemeClr val="accent1"/>
            </a:solidFill>
            <a:ln w="9525">
              <a:solidFill>
                <a:schemeClr val="accent1"/>
              </a:solidFill>
            </a:ln>
            <a:effectLst/>
          </c:spPr>
        </c:marker>
      </c:pivotFmt>
      <c:pivotFmt>
        <c:idx val="134"/>
        <c:spPr>
          <a:ln w="28575" cap="rnd">
            <a:solidFill>
              <a:schemeClr val="accent1"/>
            </a:solidFill>
            <a:round/>
          </a:ln>
          <a:effectLst/>
        </c:spPr>
        <c:marker>
          <c:spPr>
            <a:solidFill>
              <a:schemeClr val="accent1"/>
            </a:solidFill>
            <a:ln w="9525">
              <a:solidFill>
                <a:schemeClr val="accent1"/>
              </a:solidFill>
            </a:ln>
            <a:effectLst/>
          </c:spPr>
        </c:marker>
      </c:pivotFmt>
      <c:pivotFmt>
        <c:idx val="135"/>
        <c:spPr>
          <a:ln w="28575" cap="rnd">
            <a:solidFill>
              <a:schemeClr val="accent1"/>
            </a:solidFill>
            <a:round/>
          </a:ln>
          <a:effectLst/>
        </c:spPr>
        <c:marker>
          <c:spPr>
            <a:solidFill>
              <a:schemeClr val="accent1"/>
            </a:solidFill>
            <a:ln w="9525">
              <a:solidFill>
                <a:schemeClr val="accent1"/>
              </a:solidFill>
            </a:ln>
            <a:effectLst/>
          </c:spPr>
        </c:marker>
      </c:pivotFmt>
      <c:pivotFmt>
        <c:idx val="136"/>
        <c:spPr>
          <a:ln w="28575" cap="rnd">
            <a:solidFill>
              <a:schemeClr val="accent1"/>
            </a:solidFill>
            <a:round/>
          </a:ln>
          <a:effectLst/>
        </c:spPr>
        <c:marker>
          <c:spPr>
            <a:solidFill>
              <a:schemeClr val="accent1"/>
            </a:solidFill>
            <a:ln w="9525">
              <a:solidFill>
                <a:schemeClr val="accent1"/>
              </a:solidFill>
            </a:ln>
            <a:effectLst/>
          </c:spPr>
        </c:marker>
      </c:pivotFmt>
      <c:pivotFmt>
        <c:idx val="137"/>
        <c:spPr>
          <a:ln w="28575" cap="rnd">
            <a:solidFill>
              <a:schemeClr val="accent1"/>
            </a:solidFill>
            <a:round/>
          </a:ln>
          <a:effectLst/>
        </c:spPr>
        <c:marker>
          <c:spPr>
            <a:solidFill>
              <a:schemeClr val="accent1"/>
            </a:solidFill>
            <a:ln w="9525">
              <a:solidFill>
                <a:schemeClr val="accent1"/>
              </a:solidFill>
            </a:ln>
            <a:effectLst/>
          </c:spPr>
        </c:marker>
      </c:pivotFmt>
      <c:pivotFmt>
        <c:idx val="138"/>
        <c:spPr>
          <a:ln w="28575" cap="rnd">
            <a:solidFill>
              <a:schemeClr val="accent1"/>
            </a:solidFill>
            <a:round/>
          </a:ln>
          <a:effectLst/>
        </c:spPr>
        <c:marker>
          <c:spPr>
            <a:solidFill>
              <a:schemeClr val="accent1"/>
            </a:solidFill>
            <a:ln w="9525">
              <a:solidFill>
                <a:schemeClr val="accent1"/>
              </a:solidFill>
            </a:ln>
            <a:effectLst/>
          </c:spPr>
        </c:marker>
      </c:pivotFmt>
      <c:pivotFmt>
        <c:idx val="139"/>
        <c:spPr>
          <a:ln w="28575" cap="rnd">
            <a:solidFill>
              <a:schemeClr val="accent1"/>
            </a:solidFill>
            <a:round/>
          </a:ln>
          <a:effectLst/>
        </c:spPr>
        <c:marker>
          <c:spPr>
            <a:solidFill>
              <a:schemeClr val="accent1"/>
            </a:solidFill>
            <a:ln w="9525">
              <a:solidFill>
                <a:schemeClr val="accent1"/>
              </a:solidFill>
            </a:ln>
            <a:effectLst/>
          </c:spPr>
        </c:marker>
      </c:pivotFmt>
      <c:pivotFmt>
        <c:idx val="140"/>
        <c:spPr>
          <a:ln w="28575" cap="rnd">
            <a:solidFill>
              <a:schemeClr val="accent1"/>
            </a:solidFill>
            <a:round/>
          </a:ln>
          <a:effectLst/>
        </c:spPr>
        <c:marker>
          <c:spPr>
            <a:solidFill>
              <a:schemeClr val="accent1"/>
            </a:solidFill>
            <a:ln w="9525">
              <a:solidFill>
                <a:schemeClr val="accent1"/>
              </a:solidFill>
            </a:ln>
            <a:effectLst/>
          </c:spPr>
        </c:marker>
      </c:pivotFmt>
      <c:pivotFmt>
        <c:idx val="141"/>
        <c:spPr>
          <a:ln w="28575" cap="rnd">
            <a:solidFill>
              <a:schemeClr val="accent1"/>
            </a:solidFill>
            <a:round/>
          </a:ln>
          <a:effectLst/>
        </c:spPr>
        <c:marker>
          <c:spPr>
            <a:solidFill>
              <a:schemeClr val="accent1"/>
            </a:solidFill>
            <a:ln w="9525">
              <a:solidFill>
                <a:schemeClr val="accent1"/>
              </a:solidFill>
            </a:ln>
            <a:effectLst/>
          </c:spPr>
        </c:marker>
      </c:pivotFmt>
      <c:pivotFmt>
        <c:idx val="142"/>
        <c:spPr>
          <a:ln w="28575" cap="rnd">
            <a:solidFill>
              <a:schemeClr val="accent1"/>
            </a:solidFill>
            <a:round/>
          </a:ln>
          <a:effectLst/>
        </c:spPr>
        <c:marker>
          <c:spPr>
            <a:solidFill>
              <a:schemeClr val="accent1"/>
            </a:solidFill>
            <a:ln w="9525">
              <a:solidFill>
                <a:schemeClr val="accent1"/>
              </a:solidFill>
            </a:ln>
            <a:effectLst/>
          </c:spPr>
        </c:marker>
      </c:pivotFmt>
      <c:pivotFmt>
        <c:idx val="143"/>
        <c:spPr>
          <a:ln w="28575" cap="rnd">
            <a:solidFill>
              <a:schemeClr val="accent1"/>
            </a:solidFill>
            <a:round/>
          </a:ln>
          <a:effectLst/>
        </c:spPr>
        <c:marker>
          <c:spPr>
            <a:solidFill>
              <a:schemeClr val="accent1"/>
            </a:solidFill>
            <a:ln w="9525">
              <a:solidFill>
                <a:schemeClr val="accent1"/>
              </a:solidFill>
            </a:ln>
            <a:effectLst/>
          </c:spPr>
        </c:marker>
      </c:pivotFmt>
      <c:pivotFmt>
        <c:idx val="144"/>
        <c:spPr>
          <a:ln w="28575" cap="rnd">
            <a:solidFill>
              <a:schemeClr val="accent1"/>
            </a:solidFill>
            <a:round/>
          </a:ln>
          <a:effectLst/>
        </c:spPr>
        <c:marker>
          <c:spPr>
            <a:solidFill>
              <a:schemeClr val="accent1"/>
            </a:solidFill>
            <a:ln w="9525">
              <a:solidFill>
                <a:schemeClr val="accent1"/>
              </a:solidFill>
            </a:ln>
            <a:effectLst/>
          </c:spPr>
        </c:marker>
      </c:pivotFmt>
      <c:pivotFmt>
        <c:idx val="145"/>
        <c:spPr>
          <a:ln w="28575" cap="rnd">
            <a:solidFill>
              <a:schemeClr val="accent1"/>
            </a:solidFill>
            <a:round/>
          </a:ln>
          <a:effectLst/>
        </c:spPr>
        <c:marker>
          <c:spPr>
            <a:solidFill>
              <a:schemeClr val="accent1"/>
            </a:solidFill>
            <a:ln w="9525">
              <a:solidFill>
                <a:schemeClr val="accent1"/>
              </a:solidFill>
            </a:ln>
            <a:effectLst/>
          </c:spPr>
        </c:marker>
      </c:pivotFmt>
      <c:pivotFmt>
        <c:idx val="146"/>
        <c:spPr>
          <a:ln w="28575" cap="rnd">
            <a:solidFill>
              <a:schemeClr val="accent1"/>
            </a:solidFill>
            <a:round/>
          </a:ln>
          <a:effectLst/>
        </c:spPr>
        <c:marker>
          <c:spPr>
            <a:solidFill>
              <a:schemeClr val="accent1"/>
            </a:solidFill>
            <a:ln w="9525">
              <a:solidFill>
                <a:schemeClr val="accent1"/>
              </a:solidFill>
            </a:ln>
            <a:effectLst/>
          </c:spPr>
        </c:marker>
      </c:pivotFmt>
      <c:pivotFmt>
        <c:idx val="147"/>
        <c:spPr>
          <a:ln w="28575" cap="rnd">
            <a:solidFill>
              <a:schemeClr val="accent1"/>
            </a:solidFill>
            <a:round/>
          </a:ln>
          <a:effectLst/>
        </c:spPr>
        <c:marker>
          <c:spPr>
            <a:solidFill>
              <a:schemeClr val="accent1"/>
            </a:solidFill>
            <a:ln w="9525">
              <a:solidFill>
                <a:schemeClr val="accent1"/>
              </a:solidFill>
            </a:ln>
            <a:effectLst/>
          </c:spPr>
        </c:marker>
      </c:pivotFmt>
      <c:pivotFmt>
        <c:idx val="148"/>
        <c:spPr>
          <a:ln w="28575" cap="rnd">
            <a:solidFill>
              <a:schemeClr val="accent1"/>
            </a:solidFill>
            <a:round/>
          </a:ln>
          <a:effectLst/>
        </c:spPr>
        <c:marker>
          <c:spPr>
            <a:solidFill>
              <a:schemeClr val="accent1"/>
            </a:solidFill>
            <a:ln w="9525">
              <a:solidFill>
                <a:schemeClr val="accent1"/>
              </a:solidFill>
            </a:ln>
            <a:effectLst/>
          </c:spPr>
        </c:marker>
      </c:pivotFmt>
      <c:pivotFmt>
        <c:idx val="149"/>
        <c:spPr>
          <a:ln w="28575" cap="rnd">
            <a:solidFill>
              <a:schemeClr val="accent1"/>
            </a:solidFill>
            <a:round/>
          </a:ln>
          <a:effectLst/>
        </c:spPr>
        <c:marker>
          <c:spPr>
            <a:solidFill>
              <a:schemeClr val="accent1"/>
            </a:solidFill>
            <a:ln w="9525">
              <a:solidFill>
                <a:schemeClr val="accent1"/>
              </a:solidFill>
            </a:ln>
            <a:effectLst/>
          </c:spPr>
        </c:marker>
      </c:pivotFmt>
      <c:pivotFmt>
        <c:idx val="150"/>
        <c:spPr>
          <a:ln w="28575" cap="rnd">
            <a:solidFill>
              <a:schemeClr val="accent1"/>
            </a:solidFill>
            <a:round/>
          </a:ln>
          <a:effectLst/>
        </c:spPr>
        <c:marker>
          <c:spPr>
            <a:solidFill>
              <a:schemeClr val="accent1"/>
            </a:solidFill>
            <a:ln w="9525">
              <a:solidFill>
                <a:schemeClr val="accent1"/>
              </a:solidFill>
            </a:ln>
            <a:effectLst/>
          </c:spPr>
        </c:marker>
      </c:pivotFmt>
      <c:pivotFmt>
        <c:idx val="151"/>
        <c:spPr>
          <a:ln w="28575" cap="rnd">
            <a:solidFill>
              <a:schemeClr val="accent1"/>
            </a:solidFill>
            <a:round/>
          </a:ln>
          <a:effectLst/>
        </c:spPr>
        <c:marker>
          <c:spPr>
            <a:solidFill>
              <a:schemeClr val="accent1"/>
            </a:solidFill>
            <a:ln w="9525">
              <a:solidFill>
                <a:schemeClr val="accent1"/>
              </a:solidFill>
            </a:ln>
            <a:effectLst/>
          </c:spPr>
        </c:marker>
      </c:pivotFmt>
      <c:pivotFmt>
        <c:idx val="152"/>
        <c:spPr>
          <a:ln w="28575" cap="rnd">
            <a:solidFill>
              <a:schemeClr val="accent1"/>
            </a:solidFill>
            <a:round/>
          </a:ln>
          <a:effectLst/>
        </c:spPr>
        <c:marker>
          <c:spPr>
            <a:solidFill>
              <a:schemeClr val="accent1"/>
            </a:solidFill>
            <a:ln w="9525">
              <a:solidFill>
                <a:schemeClr val="accent1"/>
              </a:solidFill>
            </a:ln>
            <a:effectLst/>
          </c:spPr>
        </c:marker>
      </c:pivotFmt>
      <c:pivotFmt>
        <c:idx val="153"/>
        <c:spPr>
          <a:ln w="28575" cap="rnd">
            <a:solidFill>
              <a:schemeClr val="accent1"/>
            </a:solidFill>
            <a:round/>
          </a:ln>
          <a:effectLst/>
        </c:spPr>
        <c:marker>
          <c:spPr>
            <a:solidFill>
              <a:schemeClr val="accent1"/>
            </a:solidFill>
            <a:ln w="9525">
              <a:solidFill>
                <a:schemeClr val="accent1"/>
              </a:solidFill>
            </a:ln>
            <a:effectLst/>
          </c:spPr>
        </c:marker>
      </c:pivotFmt>
      <c:pivotFmt>
        <c:idx val="154"/>
        <c:spPr>
          <a:ln w="28575" cap="rnd">
            <a:solidFill>
              <a:schemeClr val="accent1"/>
            </a:solidFill>
            <a:round/>
          </a:ln>
          <a:effectLst/>
        </c:spPr>
        <c:marker>
          <c:spPr>
            <a:solidFill>
              <a:schemeClr val="accent1"/>
            </a:solidFill>
            <a:ln w="9525">
              <a:solidFill>
                <a:schemeClr val="accent1"/>
              </a:solidFill>
            </a:ln>
            <a:effectLst/>
          </c:spPr>
        </c:marker>
      </c:pivotFmt>
      <c:pivotFmt>
        <c:idx val="155"/>
        <c:spPr>
          <a:ln w="28575" cap="rnd">
            <a:solidFill>
              <a:schemeClr val="accent1"/>
            </a:solidFill>
            <a:round/>
          </a:ln>
          <a:effectLst/>
        </c:spPr>
        <c:marker>
          <c:spPr>
            <a:solidFill>
              <a:schemeClr val="accent1"/>
            </a:solidFill>
            <a:ln w="9525">
              <a:solidFill>
                <a:schemeClr val="accent1"/>
              </a:solidFill>
            </a:ln>
            <a:effectLst/>
          </c:spPr>
        </c:marker>
      </c:pivotFmt>
      <c:pivotFmt>
        <c:idx val="156"/>
        <c:spPr>
          <a:ln w="28575" cap="rnd">
            <a:solidFill>
              <a:schemeClr val="accent1"/>
            </a:solidFill>
            <a:round/>
          </a:ln>
          <a:effectLst/>
        </c:spPr>
        <c:marker>
          <c:spPr>
            <a:solidFill>
              <a:schemeClr val="accent1"/>
            </a:solidFill>
            <a:ln w="9525">
              <a:solidFill>
                <a:schemeClr val="accent1"/>
              </a:solidFill>
            </a:ln>
            <a:effectLst/>
          </c:spPr>
        </c:marker>
      </c:pivotFmt>
      <c:pivotFmt>
        <c:idx val="157"/>
        <c:spPr>
          <a:ln w="28575" cap="rnd">
            <a:solidFill>
              <a:schemeClr val="accent1"/>
            </a:solidFill>
            <a:round/>
          </a:ln>
          <a:effectLst/>
        </c:spPr>
        <c:marker>
          <c:spPr>
            <a:solidFill>
              <a:schemeClr val="accent1"/>
            </a:solidFill>
            <a:ln w="9525">
              <a:solidFill>
                <a:schemeClr val="accent1"/>
              </a:solidFill>
            </a:ln>
            <a:effectLst/>
          </c:spPr>
        </c:marker>
      </c:pivotFmt>
      <c:pivotFmt>
        <c:idx val="158"/>
        <c:spPr>
          <a:ln w="28575" cap="rnd">
            <a:solidFill>
              <a:schemeClr val="accent1"/>
            </a:solidFill>
            <a:round/>
          </a:ln>
          <a:effectLst/>
        </c:spPr>
        <c:marker>
          <c:spPr>
            <a:solidFill>
              <a:schemeClr val="accent1"/>
            </a:solidFill>
            <a:ln w="9525">
              <a:solidFill>
                <a:schemeClr val="accent1"/>
              </a:solidFill>
            </a:ln>
            <a:effectLst/>
          </c:spPr>
        </c:marker>
      </c:pivotFmt>
      <c:pivotFmt>
        <c:idx val="159"/>
        <c:spPr>
          <a:ln w="28575" cap="rnd">
            <a:solidFill>
              <a:schemeClr val="accent1"/>
            </a:solidFill>
            <a:round/>
          </a:ln>
          <a:effectLst/>
        </c:spPr>
        <c:marker>
          <c:spPr>
            <a:solidFill>
              <a:schemeClr val="accent1"/>
            </a:solidFill>
            <a:ln w="9525">
              <a:solidFill>
                <a:schemeClr val="accent1"/>
              </a:solidFill>
            </a:ln>
            <a:effectLst/>
          </c:spPr>
        </c:marker>
      </c:pivotFmt>
      <c:pivotFmt>
        <c:idx val="160"/>
        <c:spPr>
          <a:ln w="28575" cap="rnd">
            <a:solidFill>
              <a:schemeClr val="accent1"/>
            </a:solidFill>
            <a:round/>
          </a:ln>
          <a:effectLst/>
        </c:spPr>
        <c:marker>
          <c:spPr>
            <a:solidFill>
              <a:schemeClr val="accent1"/>
            </a:solidFill>
            <a:ln w="9525">
              <a:solidFill>
                <a:schemeClr val="accent1"/>
              </a:solidFill>
            </a:ln>
            <a:effectLst/>
          </c:spPr>
        </c:marker>
      </c:pivotFmt>
      <c:pivotFmt>
        <c:idx val="161"/>
        <c:spPr>
          <a:ln w="28575" cap="rnd">
            <a:solidFill>
              <a:schemeClr val="accent1"/>
            </a:solidFill>
            <a:round/>
          </a:ln>
          <a:effectLst/>
        </c:spPr>
        <c:marker>
          <c:spPr>
            <a:solidFill>
              <a:schemeClr val="accent1"/>
            </a:solidFill>
            <a:ln w="9525">
              <a:solidFill>
                <a:schemeClr val="accent1"/>
              </a:solidFill>
            </a:ln>
            <a:effectLst/>
          </c:spPr>
        </c:marker>
      </c:pivotFmt>
      <c:pivotFmt>
        <c:idx val="162"/>
        <c:spPr>
          <a:ln w="28575" cap="rnd">
            <a:solidFill>
              <a:schemeClr val="accent1"/>
            </a:solidFill>
            <a:round/>
          </a:ln>
          <a:effectLst/>
        </c:spPr>
        <c:marker>
          <c:spPr>
            <a:solidFill>
              <a:schemeClr val="accent1"/>
            </a:solidFill>
            <a:ln w="9525">
              <a:solidFill>
                <a:schemeClr val="accent1"/>
              </a:solidFill>
            </a:ln>
            <a:effectLst/>
          </c:spPr>
        </c:marker>
      </c:pivotFmt>
      <c:pivotFmt>
        <c:idx val="163"/>
        <c:spPr>
          <a:ln w="28575" cap="rnd">
            <a:solidFill>
              <a:schemeClr val="accent1"/>
            </a:solidFill>
            <a:round/>
          </a:ln>
          <a:effectLst/>
        </c:spPr>
        <c:marker>
          <c:spPr>
            <a:solidFill>
              <a:schemeClr val="accent1"/>
            </a:solidFill>
            <a:ln w="9525">
              <a:solidFill>
                <a:schemeClr val="accent1"/>
              </a:solidFill>
            </a:ln>
            <a:effectLst/>
          </c:spPr>
        </c:marker>
      </c:pivotFmt>
      <c:pivotFmt>
        <c:idx val="164"/>
        <c:spPr>
          <a:ln w="28575" cap="rnd">
            <a:solidFill>
              <a:schemeClr val="accent1"/>
            </a:solidFill>
            <a:round/>
          </a:ln>
          <a:effectLst/>
        </c:spPr>
        <c:marker>
          <c:spPr>
            <a:solidFill>
              <a:schemeClr val="accent1"/>
            </a:solidFill>
            <a:ln w="9525">
              <a:solidFill>
                <a:schemeClr val="accent1"/>
              </a:solidFill>
            </a:ln>
            <a:effectLst/>
          </c:spPr>
        </c:marker>
      </c:pivotFmt>
      <c:pivotFmt>
        <c:idx val="165"/>
        <c:spPr>
          <a:ln w="28575" cap="rnd">
            <a:solidFill>
              <a:schemeClr val="accent1"/>
            </a:solidFill>
            <a:round/>
          </a:ln>
          <a:effectLst/>
        </c:spPr>
        <c:marker>
          <c:spPr>
            <a:solidFill>
              <a:schemeClr val="accent1"/>
            </a:solidFill>
            <a:ln w="9525">
              <a:solidFill>
                <a:schemeClr val="accent1"/>
              </a:solidFill>
            </a:ln>
            <a:effectLst/>
          </c:spPr>
        </c:marker>
      </c:pivotFmt>
      <c:pivotFmt>
        <c:idx val="166"/>
        <c:spPr>
          <a:ln w="28575" cap="rnd">
            <a:solidFill>
              <a:schemeClr val="accent1"/>
            </a:solidFill>
            <a:round/>
          </a:ln>
          <a:effectLst/>
        </c:spPr>
        <c:marker>
          <c:spPr>
            <a:solidFill>
              <a:schemeClr val="accent1"/>
            </a:solidFill>
            <a:ln w="9525">
              <a:solidFill>
                <a:schemeClr val="accent1"/>
              </a:solidFill>
            </a:ln>
            <a:effectLst/>
          </c:spPr>
        </c:marker>
      </c:pivotFmt>
      <c:pivotFmt>
        <c:idx val="167"/>
        <c:spPr>
          <a:ln w="28575" cap="rnd">
            <a:solidFill>
              <a:schemeClr val="accent1"/>
            </a:solidFill>
            <a:round/>
          </a:ln>
          <a:effectLst/>
        </c:spPr>
        <c:marker>
          <c:spPr>
            <a:solidFill>
              <a:schemeClr val="accent1"/>
            </a:solidFill>
            <a:ln w="9525">
              <a:solidFill>
                <a:schemeClr val="accent1"/>
              </a:solidFill>
            </a:ln>
            <a:effectLst/>
          </c:spPr>
        </c:marker>
      </c:pivotFmt>
      <c:pivotFmt>
        <c:idx val="168"/>
        <c:spPr>
          <a:ln w="28575" cap="rnd">
            <a:solidFill>
              <a:schemeClr val="accent1"/>
            </a:solidFill>
            <a:round/>
          </a:ln>
          <a:effectLst/>
        </c:spPr>
        <c:marker>
          <c:spPr>
            <a:solidFill>
              <a:schemeClr val="accent1"/>
            </a:solidFill>
            <a:ln w="9525">
              <a:solidFill>
                <a:schemeClr val="accent1"/>
              </a:solidFill>
            </a:ln>
            <a:effectLst/>
          </c:spPr>
        </c:marker>
      </c:pivotFmt>
      <c:pivotFmt>
        <c:idx val="169"/>
        <c:spPr>
          <a:ln w="28575" cap="rnd">
            <a:solidFill>
              <a:schemeClr val="accent1"/>
            </a:solidFill>
            <a:round/>
          </a:ln>
          <a:effectLst/>
        </c:spPr>
        <c:marker>
          <c:spPr>
            <a:solidFill>
              <a:schemeClr val="accent1"/>
            </a:solidFill>
            <a:ln w="9525">
              <a:solidFill>
                <a:schemeClr val="accent1"/>
              </a:solidFill>
            </a:ln>
            <a:effectLst/>
          </c:spPr>
        </c:marker>
      </c:pivotFmt>
      <c:pivotFmt>
        <c:idx val="170"/>
        <c:spPr>
          <a:ln w="28575" cap="rnd">
            <a:solidFill>
              <a:schemeClr val="accent1"/>
            </a:solidFill>
            <a:round/>
          </a:ln>
          <a:effectLst/>
        </c:spPr>
        <c:marker>
          <c:spPr>
            <a:solidFill>
              <a:schemeClr val="accent1"/>
            </a:solidFill>
            <a:ln w="9525">
              <a:solidFill>
                <a:schemeClr val="accent1"/>
              </a:solidFill>
            </a:ln>
            <a:effectLst/>
          </c:spPr>
        </c:marker>
      </c:pivotFmt>
      <c:pivotFmt>
        <c:idx val="171"/>
        <c:spPr>
          <a:ln w="28575" cap="rnd">
            <a:solidFill>
              <a:schemeClr val="accent1"/>
            </a:solidFill>
            <a:round/>
          </a:ln>
          <a:effectLst/>
        </c:spPr>
        <c:marker>
          <c:spPr>
            <a:solidFill>
              <a:schemeClr val="accent1"/>
            </a:solidFill>
            <a:ln w="9525">
              <a:solidFill>
                <a:schemeClr val="accent1"/>
              </a:solidFill>
            </a:ln>
            <a:effectLst/>
          </c:spPr>
        </c:marker>
      </c:pivotFmt>
      <c:pivotFmt>
        <c:idx val="172"/>
        <c:spPr>
          <a:ln w="28575" cap="rnd">
            <a:solidFill>
              <a:schemeClr val="accent1"/>
            </a:solidFill>
            <a:round/>
          </a:ln>
          <a:effectLst/>
        </c:spPr>
        <c:marker>
          <c:spPr>
            <a:solidFill>
              <a:schemeClr val="accent1"/>
            </a:solidFill>
            <a:ln w="9525">
              <a:solidFill>
                <a:schemeClr val="accent1"/>
              </a:solidFill>
            </a:ln>
            <a:effectLst/>
          </c:spPr>
        </c:marker>
      </c:pivotFmt>
      <c:pivotFmt>
        <c:idx val="173"/>
        <c:spPr>
          <a:ln w="28575" cap="rnd">
            <a:solidFill>
              <a:schemeClr val="accent1"/>
            </a:solidFill>
            <a:round/>
          </a:ln>
          <a:effectLst/>
        </c:spPr>
        <c:marker>
          <c:spPr>
            <a:solidFill>
              <a:schemeClr val="accent1"/>
            </a:solidFill>
            <a:ln w="9525">
              <a:solidFill>
                <a:schemeClr val="accent1"/>
              </a:solidFill>
            </a:ln>
            <a:effectLst/>
          </c:spPr>
        </c:marker>
      </c:pivotFmt>
      <c:pivotFmt>
        <c:idx val="174"/>
        <c:spPr>
          <a:ln w="28575" cap="rnd">
            <a:solidFill>
              <a:schemeClr val="accent1"/>
            </a:solidFill>
            <a:round/>
          </a:ln>
          <a:effectLst/>
        </c:spPr>
        <c:marker>
          <c:spPr>
            <a:solidFill>
              <a:schemeClr val="accent1"/>
            </a:solidFill>
            <a:ln w="9525">
              <a:solidFill>
                <a:schemeClr val="accent1"/>
              </a:solidFill>
            </a:ln>
            <a:effectLst/>
          </c:spPr>
        </c:marker>
      </c:pivotFmt>
      <c:pivotFmt>
        <c:idx val="175"/>
        <c:spPr>
          <a:ln w="28575" cap="rnd">
            <a:solidFill>
              <a:schemeClr val="accent1"/>
            </a:solidFill>
            <a:round/>
          </a:ln>
          <a:effectLst/>
        </c:spPr>
        <c:marker>
          <c:spPr>
            <a:solidFill>
              <a:schemeClr val="accent1"/>
            </a:solidFill>
            <a:ln w="9525">
              <a:solidFill>
                <a:schemeClr val="accent1"/>
              </a:solidFill>
            </a:ln>
            <a:effectLst/>
          </c:spPr>
        </c:marker>
      </c:pivotFmt>
      <c:pivotFmt>
        <c:idx val="176"/>
        <c:spPr>
          <a:ln w="28575" cap="rnd">
            <a:solidFill>
              <a:schemeClr val="accent1"/>
            </a:solidFill>
            <a:round/>
          </a:ln>
          <a:effectLst/>
        </c:spPr>
        <c:marker>
          <c:spPr>
            <a:solidFill>
              <a:schemeClr val="accent1"/>
            </a:solidFill>
            <a:ln w="9525">
              <a:solidFill>
                <a:schemeClr val="accent1"/>
              </a:solidFill>
            </a:ln>
            <a:effectLst/>
          </c:spPr>
        </c:marker>
      </c:pivotFmt>
      <c:pivotFmt>
        <c:idx val="177"/>
        <c:spPr>
          <a:ln w="28575" cap="rnd">
            <a:solidFill>
              <a:schemeClr val="accent1"/>
            </a:solidFill>
            <a:round/>
          </a:ln>
          <a:effectLst/>
        </c:spPr>
        <c:marker>
          <c:spPr>
            <a:solidFill>
              <a:schemeClr val="accent1"/>
            </a:solidFill>
            <a:ln w="9525">
              <a:solidFill>
                <a:schemeClr val="accent1"/>
              </a:solidFill>
            </a:ln>
            <a:effectLst/>
          </c:spPr>
        </c:marker>
      </c:pivotFmt>
      <c:pivotFmt>
        <c:idx val="178"/>
        <c:spPr>
          <a:ln w="28575" cap="rnd">
            <a:solidFill>
              <a:schemeClr val="accent1"/>
            </a:solidFill>
            <a:round/>
          </a:ln>
          <a:effectLst/>
        </c:spPr>
        <c:marker>
          <c:spPr>
            <a:solidFill>
              <a:schemeClr val="accent1"/>
            </a:solidFill>
            <a:ln w="9525">
              <a:solidFill>
                <a:schemeClr val="accent1"/>
              </a:solidFill>
            </a:ln>
            <a:effectLst/>
          </c:spPr>
        </c:marker>
      </c:pivotFmt>
      <c:pivotFmt>
        <c:idx val="179"/>
        <c:spPr>
          <a:ln w="28575" cap="rnd">
            <a:solidFill>
              <a:schemeClr val="accent1"/>
            </a:solidFill>
            <a:round/>
          </a:ln>
          <a:effectLst/>
        </c:spPr>
        <c:marker>
          <c:spPr>
            <a:solidFill>
              <a:schemeClr val="accent1"/>
            </a:solidFill>
            <a:ln w="9525">
              <a:solidFill>
                <a:schemeClr val="accent1"/>
              </a:solidFill>
            </a:ln>
            <a:effectLst/>
          </c:spPr>
        </c:marker>
      </c:pivotFmt>
      <c:pivotFmt>
        <c:idx val="180"/>
        <c:spPr>
          <a:ln w="28575" cap="rnd">
            <a:solidFill>
              <a:schemeClr val="accent1"/>
            </a:solidFill>
            <a:round/>
          </a:ln>
          <a:effectLst/>
        </c:spPr>
        <c:marker>
          <c:spPr>
            <a:solidFill>
              <a:schemeClr val="accent1"/>
            </a:solidFill>
            <a:ln w="9525">
              <a:solidFill>
                <a:schemeClr val="accent1"/>
              </a:solidFill>
            </a:ln>
            <a:effectLst/>
          </c:spPr>
        </c:marker>
      </c:pivotFmt>
      <c:pivotFmt>
        <c:idx val="181"/>
        <c:spPr>
          <a:ln w="28575" cap="rnd">
            <a:solidFill>
              <a:schemeClr val="accent1"/>
            </a:solidFill>
            <a:round/>
          </a:ln>
          <a:effectLst/>
        </c:spPr>
        <c:marker>
          <c:spPr>
            <a:solidFill>
              <a:schemeClr val="accent1"/>
            </a:solidFill>
            <a:ln w="9525">
              <a:solidFill>
                <a:schemeClr val="accent1"/>
              </a:solidFill>
            </a:ln>
            <a:effectLst/>
          </c:spPr>
        </c:marker>
      </c:pivotFmt>
      <c:pivotFmt>
        <c:idx val="182"/>
        <c:spPr>
          <a:ln w="28575" cap="rnd">
            <a:solidFill>
              <a:schemeClr val="accent1"/>
            </a:solidFill>
            <a:round/>
          </a:ln>
          <a:effectLst/>
        </c:spPr>
        <c:marker>
          <c:spPr>
            <a:solidFill>
              <a:schemeClr val="accent1"/>
            </a:solidFill>
            <a:ln w="9525">
              <a:solidFill>
                <a:schemeClr val="accent1"/>
              </a:solidFill>
            </a:ln>
            <a:effectLst/>
          </c:spPr>
        </c:marker>
      </c:pivotFmt>
      <c:pivotFmt>
        <c:idx val="183"/>
        <c:spPr>
          <a:ln w="28575" cap="rnd">
            <a:solidFill>
              <a:schemeClr val="accent1"/>
            </a:solidFill>
            <a:round/>
          </a:ln>
          <a:effectLst/>
        </c:spPr>
        <c:marker>
          <c:spPr>
            <a:solidFill>
              <a:schemeClr val="accent1"/>
            </a:solidFill>
            <a:ln w="9525">
              <a:solidFill>
                <a:schemeClr val="accent1"/>
              </a:solidFill>
            </a:ln>
            <a:effectLst/>
          </c:spPr>
        </c:marker>
      </c:pivotFmt>
      <c:pivotFmt>
        <c:idx val="184"/>
        <c:spPr>
          <a:ln w="28575" cap="rnd">
            <a:solidFill>
              <a:schemeClr val="accent1"/>
            </a:solidFill>
            <a:round/>
          </a:ln>
          <a:effectLst/>
        </c:spPr>
        <c:marker>
          <c:spPr>
            <a:solidFill>
              <a:schemeClr val="accent1"/>
            </a:solidFill>
            <a:ln w="9525">
              <a:solidFill>
                <a:schemeClr val="accent1"/>
              </a:solidFill>
            </a:ln>
            <a:effectLst/>
          </c:spPr>
        </c:marker>
      </c:pivotFmt>
      <c:pivotFmt>
        <c:idx val="185"/>
        <c:spPr>
          <a:ln w="28575" cap="rnd">
            <a:solidFill>
              <a:schemeClr val="accent1"/>
            </a:solidFill>
            <a:round/>
          </a:ln>
          <a:effectLst/>
        </c:spPr>
        <c:marker>
          <c:spPr>
            <a:solidFill>
              <a:schemeClr val="accent1"/>
            </a:solidFill>
            <a:ln w="9525">
              <a:solidFill>
                <a:schemeClr val="accent1"/>
              </a:solidFill>
            </a:ln>
            <a:effectLst/>
          </c:spPr>
        </c:marker>
      </c:pivotFmt>
      <c:pivotFmt>
        <c:idx val="186"/>
        <c:spPr>
          <a:ln w="28575" cap="rnd">
            <a:solidFill>
              <a:schemeClr val="accent1"/>
            </a:solidFill>
            <a:round/>
          </a:ln>
          <a:effectLst/>
        </c:spPr>
        <c:marker>
          <c:spPr>
            <a:solidFill>
              <a:schemeClr val="accent1"/>
            </a:solidFill>
            <a:ln w="9525">
              <a:solidFill>
                <a:schemeClr val="accent1"/>
              </a:solidFill>
            </a:ln>
            <a:effectLst/>
          </c:spPr>
        </c:marker>
      </c:pivotFmt>
      <c:pivotFmt>
        <c:idx val="187"/>
        <c:spPr>
          <a:ln w="28575" cap="rnd">
            <a:solidFill>
              <a:schemeClr val="accent1"/>
            </a:solidFill>
            <a:round/>
          </a:ln>
          <a:effectLst/>
        </c:spPr>
        <c:marker>
          <c:spPr>
            <a:solidFill>
              <a:schemeClr val="accent1"/>
            </a:solidFill>
            <a:ln w="9525">
              <a:solidFill>
                <a:schemeClr val="accent1"/>
              </a:solidFill>
            </a:ln>
            <a:effectLst/>
          </c:spPr>
        </c:marker>
      </c:pivotFmt>
      <c:pivotFmt>
        <c:idx val="188"/>
        <c:spPr>
          <a:ln w="28575" cap="rnd">
            <a:solidFill>
              <a:schemeClr val="accent1"/>
            </a:solidFill>
            <a:round/>
          </a:ln>
          <a:effectLst/>
        </c:spPr>
        <c:marker>
          <c:spPr>
            <a:solidFill>
              <a:schemeClr val="accent1"/>
            </a:solidFill>
            <a:ln w="9525">
              <a:solidFill>
                <a:schemeClr val="accent1"/>
              </a:solidFill>
            </a:ln>
            <a:effectLst/>
          </c:spPr>
        </c:marker>
      </c:pivotFmt>
      <c:pivotFmt>
        <c:idx val="189"/>
        <c:spPr>
          <a:ln w="28575" cap="rnd">
            <a:solidFill>
              <a:schemeClr val="accent1"/>
            </a:solidFill>
            <a:round/>
          </a:ln>
          <a:effectLst/>
        </c:spPr>
        <c:marker>
          <c:spPr>
            <a:solidFill>
              <a:schemeClr val="accent1"/>
            </a:solidFill>
            <a:ln w="9525">
              <a:solidFill>
                <a:schemeClr val="accent1"/>
              </a:solidFill>
            </a:ln>
            <a:effectLst/>
          </c:spPr>
        </c:marker>
      </c:pivotFmt>
      <c:pivotFmt>
        <c:idx val="190"/>
        <c:spPr>
          <a:ln w="28575" cap="rnd">
            <a:solidFill>
              <a:schemeClr val="accent1"/>
            </a:solidFill>
            <a:round/>
          </a:ln>
          <a:effectLst/>
        </c:spPr>
        <c:marker>
          <c:spPr>
            <a:solidFill>
              <a:schemeClr val="accent1"/>
            </a:solidFill>
            <a:ln w="9525">
              <a:solidFill>
                <a:schemeClr val="accent1"/>
              </a:solidFill>
            </a:ln>
            <a:effectLst/>
          </c:spPr>
        </c:marker>
      </c:pivotFmt>
      <c:pivotFmt>
        <c:idx val="191"/>
        <c:spPr>
          <a:ln w="28575" cap="rnd">
            <a:solidFill>
              <a:schemeClr val="accent1"/>
            </a:solidFill>
            <a:round/>
          </a:ln>
          <a:effectLst/>
        </c:spPr>
        <c:marker>
          <c:spPr>
            <a:solidFill>
              <a:schemeClr val="accent1"/>
            </a:solidFill>
            <a:ln w="9525">
              <a:solidFill>
                <a:schemeClr val="accent1"/>
              </a:solidFill>
            </a:ln>
            <a:effectLst/>
          </c:spPr>
        </c:marker>
      </c:pivotFmt>
      <c:pivotFmt>
        <c:idx val="192"/>
        <c:spPr>
          <a:ln w="28575" cap="rnd">
            <a:solidFill>
              <a:schemeClr val="accent1"/>
            </a:solidFill>
            <a:round/>
          </a:ln>
          <a:effectLst/>
        </c:spPr>
        <c:marker>
          <c:spPr>
            <a:solidFill>
              <a:schemeClr val="accent1"/>
            </a:solidFill>
            <a:ln w="9525">
              <a:solidFill>
                <a:schemeClr val="accent1"/>
              </a:solidFill>
            </a:ln>
            <a:effectLst/>
          </c:spPr>
        </c:marker>
      </c:pivotFmt>
      <c:pivotFmt>
        <c:idx val="193"/>
        <c:spPr>
          <a:ln w="28575" cap="rnd">
            <a:solidFill>
              <a:schemeClr val="accent1"/>
            </a:solidFill>
            <a:round/>
          </a:ln>
          <a:effectLst/>
        </c:spPr>
        <c:marker>
          <c:spPr>
            <a:solidFill>
              <a:schemeClr val="accent1"/>
            </a:solidFill>
            <a:ln w="9525">
              <a:solidFill>
                <a:schemeClr val="accent1"/>
              </a:solidFill>
            </a:ln>
            <a:effectLst/>
          </c:spPr>
        </c:marker>
      </c:pivotFmt>
      <c:pivotFmt>
        <c:idx val="194"/>
        <c:spPr>
          <a:ln w="28575" cap="rnd">
            <a:solidFill>
              <a:schemeClr val="accent1"/>
            </a:solidFill>
            <a:round/>
          </a:ln>
          <a:effectLst/>
        </c:spPr>
        <c:marker>
          <c:spPr>
            <a:solidFill>
              <a:schemeClr val="accent1"/>
            </a:solidFill>
            <a:ln w="9525">
              <a:solidFill>
                <a:schemeClr val="accent1"/>
              </a:solidFill>
            </a:ln>
            <a:effectLst/>
          </c:spPr>
        </c:marker>
      </c:pivotFmt>
      <c:pivotFmt>
        <c:idx val="195"/>
        <c:spPr>
          <a:ln w="28575" cap="rnd">
            <a:solidFill>
              <a:schemeClr val="accent1"/>
            </a:solidFill>
            <a:round/>
          </a:ln>
          <a:effectLst/>
        </c:spPr>
        <c:marker>
          <c:spPr>
            <a:solidFill>
              <a:schemeClr val="accent1"/>
            </a:solidFill>
            <a:ln w="9525">
              <a:solidFill>
                <a:schemeClr val="accent1"/>
              </a:solidFill>
            </a:ln>
            <a:effectLst/>
          </c:spPr>
        </c:marker>
      </c:pivotFmt>
      <c:pivotFmt>
        <c:idx val="196"/>
        <c:spPr>
          <a:ln w="28575" cap="rnd">
            <a:solidFill>
              <a:schemeClr val="accent1"/>
            </a:solidFill>
            <a:round/>
          </a:ln>
          <a:effectLst/>
        </c:spPr>
        <c:marker>
          <c:spPr>
            <a:solidFill>
              <a:schemeClr val="accent1"/>
            </a:solidFill>
            <a:ln w="9525">
              <a:solidFill>
                <a:schemeClr val="accent1"/>
              </a:solidFill>
            </a:ln>
            <a:effectLst/>
          </c:spPr>
        </c:marker>
      </c:pivotFmt>
      <c:pivotFmt>
        <c:idx val="197"/>
        <c:spPr>
          <a:ln w="28575" cap="rnd">
            <a:solidFill>
              <a:schemeClr val="accent1"/>
            </a:solidFill>
            <a:round/>
          </a:ln>
          <a:effectLst/>
        </c:spPr>
        <c:marker>
          <c:spPr>
            <a:solidFill>
              <a:schemeClr val="accent1"/>
            </a:solidFill>
            <a:ln w="9525">
              <a:solidFill>
                <a:schemeClr val="accent1"/>
              </a:solidFill>
            </a:ln>
            <a:effectLst/>
          </c:spPr>
        </c:marker>
      </c:pivotFmt>
      <c:pivotFmt>
        <c:idx val="198"/>
        <c:spPr>
          <a:ln w="28575" cap="rnd">
            <a:solidFill>
              <a:schemeClr val="accent1"/>
            </a:solidFill>
            <a:round/>
          </a:ln>
          <a:effectLst/>
        </c:spPr>
        <c:marker>
          <c:spPr>
            <a:solidFill>
              <a:schemeClr val="accent1"/>
            </a:solidFill>
            <a:ln w="9525">
              <a:solidFill>
                <a:schemeClr val="accent1"/>
              </a:solidFill>
            </a:ln>
            <a:effectLst/>
          </c:spPr>
        </c:marker>
      </c:pivotFmt>
      <c:pivotFmt>
        <c:idx val="199"/>
        <c:spPr>
          <a:ln w="28575" cap="rnd">
            <a:solidFill>
              <a:schemeClr val="accent1"/>
            </a:solidFill>
            <a:round/>
          </a:ln>
          <a:effectLst/>
        </c:spPr>
        <c:marker>
          <c:spPr>
            <a:solidFill>
              <a:schemeClr val="accent1"/>
            </a:solidFill>
            <a:ln w="9525">
              <a:solidFill>
                <a:schemeClr val="accent1"/>
              </a:solidFill>
            </a:ln>
            <a:effectLst/>
          </c:spPr>
        </c:marker>
      </c:pivotFmt>
      <c:pivotFmt>
        <c:idx val="200"/>
        <c:spPr>
          <a:ln w="28575" cap="rnd">
            <a:solidFill>
              <a:schemeClr val="accent1"/>
            </a:solidFill>
            <a:round/>
          </a:ln>
          <a:effectLst/>
        </c:spPr>
        <c:marker>
          <c:spPr>
            <a:solidFill>
              <a:schemeClr val="accent1"/>
            </a:solidFill>
            <a:ln w="9525">
              <a:solidFill>
                <a:schemeClr val="accent1"/>
              </a:solidFill>
            </a:ln>
            <a:effectLst/>
          </c:spPr>
        </c:marker>
      </c:pivotFmt>
      <c:pivotFmt>
        <c:idx val="201"/>
        <c:spPr>
          <a:ln w="28575" cap="rnd">
            <a:solidFill>
              <a:schemeClr val="accent1"/>
            </a:solidFill>
            <a:round/>
          </a:ln>
          <a:effectLst/>
        </c:spPr>
        <c:marker>
          <c:spPr>
            <a:solidFill>
              <a:schemeClr val="accent1"/>
            </a:solidFill>
            <a:ln w="9525">
              <a:solidFill>
                <a:schemeClr val="accent1"/>
              </a:solidFill>
            </a:ln>
            <a:effectLst/>
          </c:spPr>
        </c:marker>
      </c:pivotFmt>
      <c:pivotFmt>
        <c:idx val="202"/>
        <c:spPr>
          <a:ln w="28575" cap="rnd">
            <a:solidFill>
              <a:schemeClr val="accent1"/>
            </a:solidFill>
            <a:round/>
          </a:ln>
          <a:effectLst/>
        </c:spPr>
        <c:marker>
          <c:spPr>
            <a:solidFill>
              <a:schemeClr val="accent1"/>
            </a:solidFill>
            <a:ln w="9525">
              <a:solidFill>
                <a:schemeClr val="accent1"/>
              </a:solidFill>
            </a:ln>
            <a:effectLst/>
          </c:spPr>
        </c:marker>
      </c:pivotFmt>
      <c:pivotFmt>
        <c:idx val="203"/>
        <c:spPr>
          <a:ln w="28575" cap="rnd">
            <a:solidFill>
              <a:schemeClr val="accent1"/>
            </a:solidFill>
            <a:round/>
          </a:ln>
          <a:effectLst/>
        </c:spPr>
        <c:marker>
          <c:spPr>
            <a:solidFill>
              <a:schemeClr val="accent1"/>
            </a:solidFill>
            <a:ln w="9525">
              <a:solidFill>
                <a:schemeClr val="accent1"/>
              </a:solidFill>
            </a:ln>
            <a:effectLst/>
          </c:spPr>
        </c:marker>
      </c:pivotFmt>
      <c:pivotFmt>
        <c:idx val="204"/>
        <c:spPr>
          <a:ln w="28575" cap="rnd">
            <a:solidFill>
              <a:schemeClr val="accent1"/>
            </a:solidFill>
            <a:round/>
          </a:ln>
          <a:effectLst/>
        </c:spPr>
        <c:marker>
          <c:spPr>
            <a:solidFill>
              <a:schemeClr val="accent1"/>
            </a:solidFill>
            <a:ln w="9525">
              <a:solidFill>
                <a:schemeClr val="accent1"/>
              </a:solidFill>
            </a:ln>
            <a:effectLst/>
          </c:spPr>
        </c:marker>
      </c:pivotFmt>
      <c:pivotFmt>
        <c:idx val="205"/>
        <c:spPr>
          <a:ln w="28575" cap="rnd">
            <a:solidFill>
              <a:schemeClr val="accent1"/>
            </a:solidFill>
            <a:round/>
          </a:ln>
          <a:effectLst/>
        </c:spPr>
        <c:marker>
          <c:spPr>
            <a:solidFill>
              <a:schemeClr val="accent1"/>
            </a:solidFill>
            <a:ln w="9525">
              <a:solidFill>
                <a:schemeClr val="accent1"/>
              </a:solidFill>
            </a:ln>
            <a:effectLst/>
          </c:spPr>
        </c:marker>
      </c:pivotFmt>
      <c:pivotFmt>
        <c:idx val="206"/>
        <c:spPr>
          <a:ln w="28575" cap="rnd">
            <a:solidFill>
              <a:schemeClr val="accent1"/>
            </a:solidFill>
            <a:round/>
          </a:ln>
          <a:effectLst/>
        </c:spPr>
        <c:marker>
          <c:spPr>
            <a:solidFill>
              <a:schemeClr val="accent1"/>
            </a:solidFill>
            <a:ln w="9525">
              <a:solidFill>
                <a:schemeClr val="accent1"/>
              </a:solidFill>
            </a:ln>
            <a:effectLst/>
          </c:spPr>
        </c:marker>
      </c:pivotFmt>
      <c:pivotFmt>
        <c:idx val="207"/>
        <c:spPr>
          <a:ln w="28575" cap="rnd">
            <a:solidFill>
              <a:schemeClr val="accent1"/>
            </a:solidFill>
            <a:round/>
          </a:ln>
          <a:effectLst/>
        </c:spPr>
        <c:marker>
          <c:spPr>
            <a:solidFill>
              <a:schemeClr val="accent1"/>
            </a:solidFill>
            <a:ln w="9525">
              <a:solidFill>
                <a:schemeClr val="accent1"/>
              </a:solidFill>
            </a:ln>
            <a:effectLst/>
          </c:spPr>
        </c:marker>
      </c:pivotFmt>
      <c:pivotFmt>
        <c:idx val="208"/>
        <c:spPr>
          <a:ln w="28575" cap="rnd">
            <a:solidFill>
              <a:schemeClr val="accent1"/>
            </a:solidFill>
            <a:round/>
          </a:ln>
          <a:effectLst/>
        </c:spPr>
        <c:marker>
          <c:spPr>
            <a:solidFill>
              <a:schemeClr val="accent1"/>
            </a:solidFill>
            <a:ln w="9525">
              <a:solidFill>
                <a:schemeClr val="accent1"/>
              </a:solidFill>
            </a:ln>
            <a:effectLst/>
          </c:spPr>
        </c:marker>
      </c:pivotFmt>
      <c:pivotFmt>
        <c:idx val="209"/>
        <c:spPr>
          <a:ln w="28575" cap="rnd">
            <a:solidFill>
              <a:schemeClr val="accent1"/>
            </a:solidFill>
            <a:round/>
          </a:ln>
          <a:effectLst/>
        </c:spPr>
        <c:marker>
          <c:spPr>
            <a:solidFill>
              <a:schemeClr val="accent1"/>
            </a:solidFill>
            <a:ln w="9525">
              <a:solidFill>
                <a:schemeClr val="accent1"/>
              </a:solidFill>
            </a:ln>
            <a:effectLst/>
          </c:spPr>
        </c:marker>
      </c:pivotFmt>
      <c:pivotFmt>
        <c:idx val="210"/>
        <c:spPr>
          <a:ln w="28575" cap="rnd">
            <a:solidFill>
              <a:schemeClr val="accent1"/>
            </a:solidFill>
            <a:round/>
          </a:ln>
          <a:effectLst/>
        </c:spPr>
        <c:marker>
          <c:spPr>
            <a:solidFill>
              <a:schemeClr val="accent1"/>
            </a:solidFill>
            <a:ln w="9525">
              <a:solidFill>
                <a:schemeClr val="accent1"/>
              </a:solidFill>
            </a:ln>
            <a:effectLst/>
          </c:spPr>
        </c:marker>
      </c:pivotFmt>
      <c:pivotFmt>
        <c:idx val="211"/>
        <c:spPr>
          <a:ln w="28575" cap="rnd">
            <a:solidFill>
              <a:schemeClr val="accent1"/>
            </a:solidFill>
            <a:round/>
          </a:ln>
          <a:effectLst/>
        </c:spPr>
        <c:marker>
          <c:spPr>
            <a:solidFill>
              <a:schemeClr val="accent1"/>
            </a:solidFill>
            <a:ln w="9525">
              <a:solidFill>
                <a:schemeClr val="accent1"/>
              </a:solidFill>
            </a:ln>
            <a:effectLst/>
          </c:spPr>
        </c:marker>
      </c:pivotFmt>
      <c:pivotFmt>
        <c:idx val="212"/>
        <c:spPr>
          <a:ln w="28575" cap="rnd">
            <a:solidFill>
              <a:schemeClr val="accent1"/>
            </a:solidFill>
            <a:round/>
          </a:ln>
          <a:effectLst/>
        </c:spPr>
        <c:marker>
          <c:spPr>
            <a:solidFill>
              <a:schemeClr val="accent1"/>
            </a:solidFill>
            <a:ln w="9525">
              <a:solidFill>
                <a:schemeClr val="accent1"/>
              </a:solidFill>
            </a:ln>
            <a:effectLst/>
          </c:spPr>
        </c:marker>
      </c:pivotFmt>
      <c:pivotFmt>
        <c:idx val="213"/>
        <c:spPr>
          <a:ln w="28575" cap="rnd">
            <a:solidFill>
              <a:schemeClr val="accent1"/>
            </a:solidFill>
            <a:round/>
          </a:ln>
          <a:effectLst/>
        </c:spPr>
        <c:marker>
          <c:spPr>
            <a:solidFill>
              <a:schemeClr val="accent1"/>
            </a:solidFill>
            <a:ln w="9525">
              <a:solidFill>
                <a:schemeClr val="accent1"/>
              </a:solidFill>
            </a:ln>
            <a:effectLst/>
          </c:spPr>
        </c:marker>
      </c:pivotFmt>
      <c:pivotFmt>
        <c:idx val="216"/>
        <c:spPr>
          <a:ln w="28575" cap="rnd">
            <a:solidFill>
              <a:schemeClr val="accent1"/>
            </a:solidFill>
            <a:round/>
          </a:ln>
          <a:effectLst/>
        </c:spPr>
        <c:marker>
          <c:spPr>
            <a:solidFill>
              <a:schemeClr val="accent1"/>
            </a:solidFill>
            <a:ln w="9525">
              <a:solidFill>
                <a:schemeClr val="accent1"/>
              </a:solidFill>
            </a:ln>
            <a:effectLst/>
          </c:spPr>
        </c:marker>
      </c:pivotFmt>
      <c:pivotFmt>
        <c:idx val="217"/>
        <c:spPr>
          <a:ln w="28575" cap="rnd">
            <a:solidFill>
              <a:schemeClr val="accent1"/>
            </a:solidFill>
            <a:round/>
          </a:ln>
          <a:effectLst/>
        </c:spPr>
        <c:marker>
          <c:spPr>
            <a:solidFill>
              <a:schemeClr val="accent1"/>
            </a:solidFill>
            <a:ln w="9525">
              <a:solidFill>
                <a:schemeClr val="accent1"/>
              </a:solidFill>
            </a:ln>
            <a:effectLst/>
          </c:spPr>
        </c:marker>
      </c:pivotFmt>
      <c:pivotFmt>
        <c:idx val="218"/>
        <c:spPr>
          <a:ln w="28575" cap="rnd">
            <a:solidFill>
              <a:schemeClr val="accent1"/>
            </a:solidFill>
            <a:round/>
          </a:ln>
          <a:effectLst/>
        </c:spPr>
        <c:marker>
          <c:spPr>
            <a:solidFill>
              <a:schemeClr val="accent1"/>
            </a:solidFill>
            <a:ln w="9525">
              <a:solidFill>
                <a:schemeClr val="accent1"/>
              </a:solidFill>
            </a:ln>
            <a:effectLst/>
          </c:spPr>
        </c:marker>
      </c:pivotFmt>
      <c:pivotFmt>
        <c:idx val="219"/>
        <c:spPr>
          <a:ln w="28575" cap="rnd">
            <a:solidFill>
              <a:schemeClr val="accent1"/>
            </a:solidFill>
            <a:round/>
          </a:ln>
          <a:effectLst/>
        </c:spPr>
        <c:marker>
          <c:spPr>
            <a:solidFill>
              <a:schemeClr val="accent1"/>
            </a:solidFill>
            <a:ln w="9525">
              <a:solidFill>
                <a:schemeClr val="accent1"/>
              </a:solidFill>
            </a:ln>
            <a:effectLst/>
          </c:spPr>
        </c:marker>
      </c:pivotFmt>
      <c:pivotFmt>
        <c:idx val="220"/>
        <c:spPr>
          <a:ln w="28575" cap="rnd">
            <a:solidFill>
              <a:schemeClr val="accent1"/>
            </a:solidFill>
            <a:round/>
          </a:ln>
          <a:effectLst/>
        </c:spPr>
        <c:marker>
          <c:spPr>
            <a:solidFill>
              <a:schemeClr val="accent1"/>
            </a:solidFill>
            <a:ln w="9525">
              <a:solidFill>
                <a:schemeClr val="accent1"/>
              </a:solidFill>
            </a:ln>
            <a:effectLst/>
          </c:spPr>
        </c:marker>
      </c:pivotFmt>
      <c:pivotFmt>
        <c:idx val="221"/>
        <c:spPr>
          <a:ln w="28575" cap="rnd">
            <a:solidFill>
              <a:schemeClr val="accent1"/>
            </a:solidFill>
            <a:round/>
          </a:ln>
          <a:effectLst/>
        </c:spPr>
        <c:marker>
          <c:spPr>
            <a:solidFill>
              <a:schemeClr val="accent1"/>
            </a:solidFill>
            <a:ln w="9525">
              <a:solidFill>
                <a:schemeClr val="accent1"/>
              </a:solidFill>
            </a:ln>
            <a:effectLst/>
          </c:spPr>
        </c:marker>
      </c:pivotFmt>
    </c:pivotFmts>
    <c:plotArea>
      <c:layout>
        <c:manualLayout>
          <c:layoutTarget val="inner"/>
          <c:xMode val="edge"/>
          <c:yMode val="edge"/>
          <c:x val="3.319362862911264E-2"/>
          <c:y val="0.15951261394761296"/>
          <c:w val="0.92757753753648153"/>
          <c:h val="0.72865854584322742"/>
        </c:manualLayout>
      </c:layout>
      <c:lineChart>
        <c:grouping val="standard"/>
        <c:varyColors val="0"/>
        <c:ser>
          <c:idx val="0"/>
          <c:order val="0"/>
          <c:tx>
            <c:strRef>
              <c:f>'One-dimensional Pivot Table'!$J$3</c:f>
              <c:strCache>
                <c:ptCount val="1"/>
                <c:pt idx="0">
                  <c:v>Total</c:v>
                </c:pt>
              </c:strCache>
            </c:strRef>
          </c:tx>
          <c:spPr>
            <a:ln w="28575" cap="rnd">
              <a:solidFill>
                <a:schemeClr val="accent1"/>
              </a:solidFill>
              <a:round/>
            </a:ln>
            <a:effectLst/>
          </c:spPr>
          <c:marker>
            <c:symbol val="circle"/>
            <c:size val="5"/>
            <c:spPr>
              <a:solidFill>
                <a:srgbClr val="3366FF"/>
              </a:solidFill>
              <a:ln w="9525">
                <a:solidFill>
                  <a:schemeClr val="accent1"/>
                </a:solidFill>
              </a:ln>
              <a:effectLst/>
            </c:spPr>
          </c:marker>
          <c:dLbls>
            <c:spPr>
              <a:noFill/>
              <a:ln>
                <a:noFill/>
              </a:ln>
              <a:effectLst/>
            </c:spPr>
            <c:txPr>
              <a:bodyPr rot="0" spcFirstLastPara="1" vertOverflow="ellipsis" vert="horz" wrap="square" anchor="ctr" anchorCtr="1"/>
              <a:lstStyle/>
              <a:p>
                <a:pPr>
                  <a:defRPr sz="1100" b="1"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Table'!$J$4:$J$16</c:f>
              <c:numCache>
                <c:formatCode>General</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smooth val="0"/>
          <c:extLst>
            <c:ext xmlns:c16="http://schemas.microsoft.com/office/drawing/2014/chart" uri="{C3380CC4-5D6E-409C-BE32-E72D297353CC}">
              <c16:uniqueId val="{00000000-F397-45AB-B42B-606C21719807}"/>
            </c:ext>
          </c:extLst>
        </c:ser>
        <c:dLbls>
          <c:dLblPos val="t"/>
          <c:showLegendKey val="0"/>
          <c:showVal val="1"/>
          <c:showCatName val="0"/>
          <c:showSerName val="0"/>
          <c:showPercent val="0"/>
          <c:showBubbleSize val="0"/>
        </c:dLbls>
        <c:marker val="1"/>
        <c:smooth val="0"/>
        <c:axId val="1886119136"/>
        <c:axId val="1736653472"/>
      </c:lineChart>
      <c:catAx>
        <c:axId val="18861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crossAx val="1736653472"/>
        <c:crosses val="autoZero"/>
        <c:auto val="1"/>
        <c:lblAlgn val="ctr"/>
        <c:lblOffset val="100"/>
        <c:noMultiLvlLbl val="0"/>
      </c:catAx>
      <c:valAx>
        <c:axId val="1736653472"/>
        <c:scaling>
          <c:orientation val="minMax"/>
        </c:scaling>
        <c:delete val="1"/>
        <c:axPos val="l"/>
        <c:numFmt formatCode="General" sourceLinked="1"/>
        <c:majorTickMark val="none"/>
        <c:minorTickMark val="none"/>
        <c:tickLblPos val="nextTo"/>
        <c:crossAx val="188611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PROJECT.xlsx]One-dimensional Pivot Table!Sales by country</c:name>
    <c:fmtId val="0"/>
  </c:pivotSource>
  <c:chart>
    <c:autoTitleDeleted val="1"/>
    <c:pivotFmts>
      <c:pivotFmt>
        <c:idx val="0"/>
        <c:spPr>
          <a:solidFill>
            <a:srgbClr val="3366FF"/>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55333672644529E-4"/>
          <c:y val="0.14225583279662601"/>
          <c:w val="0.9964412205037616"/>
          <c:h val="0.68637649845220527"/>
        </c:manualLayout>
      </c:layout>
      <c:barChart>
        <c:barDir val="col"/>
        <c:grouping val="clustered"/>
        <c:varyColors val="0"/>
        <c:ser>
          <c:idx val="0"/>
          <c:order val="0"/>
          <c:tx>
            <c:strRef>
              <c:f>'One-dimensional Pivot Table'!$B$22</c:f>
              <c:strCache>
                <c:ptCount val="1"/>
                <c:pt idx="0">
                  <c:v>Total</c:v>
                </c:pt>
              </c:strCache>
            </c:strRef>
          </c:tx>
          <c:spPr>
            <a:solidFill>
              <a:srgbClr val="3366FF"/>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Table'!$A$23:$A$30</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Table'!$B$23:$B$30</c:f>
              <c:numCache>
                <c:formatCode>General</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1-6A05-411F-BE08-BBC326A645F8}"/>
            </c:ext>
          </c:extLst>
        </c:ser>
        <c:dLbls>
          <c:dLblPos val="outEnd"/>
          <c:showLegendKey val="0"/>
          <c:showVal val="1"/>
          <c:showCatName val="0"/>
          <c:showSerName val="0"/>
          <c:showPercent val="0"/>
          <c:showBubbleSize val="0"/>
        </c:dLbls>
        <c:gapWidth val="219"/>
        <c:axId val="1091595600"/>
        <c:axId val="912632560"/>
      </c:barChart>
      <c:catAx>
        <c:axId val="10915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333FF"/>
                </a:solidFill>
                <a:latin typeface="Arial" panose="020B0604020202020204" pitchFamily="34" charset="0"/>
                <a:ea typeface="+mn-ea"/>
                <a:cs typeface="Arial" panose="020B0604020202020204" pitchFamily="34" charset="0"/>
              </a:defRPr>
            </a:pPr>
            <a:endParaRPr lang="en-US"/>
          </a:p>
        </c:txPr>
        <c:crossAx val="912632560"/>
        <c:crosses val="autoZero"/>
        <c:auto val="1"/>
        <c:lblAlgn val="ctr"/>
        <c:lblOffset val="100"/>
        <c:noMultiLvlLbl val="0"/>
      </c:catAx>
      <c:valAx>
        <c:axId val="912632560"/>
        <c:scaling>
          <c:orientation val="minMax"/>
        </c:scaling>
        <c:delete val="1"/>
        <c:axPos val="l"/>
        <c:numFmt formatCode="General" sourceLinked="1"/>
        <c:majorTickMark val="none"/>
        <c:minorTickMark val="none"/>
        <c:tickLblPos val="nextTo"/>
        <c:crossAx val="109159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PROJECT.xlsx]One-dimensional Pivot Table!sales by product</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3366FF"/>
          </a:solidFill>
          <a:ln>
            <a:noFill/>
          </a:ln>
          <a:effectLst/>
          <a:sp3d/>
        </c:spPr>
        <c:marker>
          <c:symbol val="none"/>
        </c:marker>
        <c:dLbl>
          <c:idx val="0"/>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66FF"/>
          </a:solidFill>
          <a:ln>
            <a:noFill/>
          </a:ln>
          <a:effectLst/>
          <a:sp3d/>
        </c:spPr>
        <c:dLbl>
          <c:idx val="0"/>
          <c:layout>
            <c:manualLayout>
              <c:x val="0.14953839994784254"/>
              <c:y val="-1.4999999999999999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66FF"/>
          </a:solidFill>
          <a:ln>
            <a:noFill/>
          </a:ln>
          <a:effectLst/>
          <a:sp3d/>
        </c:spPr>
        <c:dLbl>
          <c:idx val="0"/>
          <c:layout>
            <c:manualLayout>
              <c:x val="0.31015371841034006"/>
              <c:y val="-5.0000000000000001E-3"/>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366FF"/>
          </a:solidFill>
          <a:ln>
            <a:noFill/>
          </a:ln>
          <a:effectLst/>
          <a:sp3d/>
        </c:spPr>
        <c:dLbl>
          <c:idx val="0"/>
          <c:layout>
            <c:manualLayout>
              <c:x val="9.415380737456748E-2"/>
              <c:y val="-1.0000000000000045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366FF"/>
          </a:solidFill>
          <a:ln>
            <a:noFill/>
          </a:ln>
          <a:effectLst/>
          <a:sp3d/>
        </c:spPr>
        <c:dLbl>
          <c:idx val="0"/>
          <c:layout>
            <c:manualLayout>
              <c:x val="7.7538429602585016E-2"/>
              <c:y val="-5.0000000000000001E-3"/>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66FF"/>
          </a:solidFill>
          <a:ln>
            <a:noFill/>
          </a:ln>
          <a:effectLst/>
          <a:sp3d/>
        </c:spPr>
        <c:marker>
          <c:symbol val="none"/>
        </c:marker>
        <c:dLbl>
          <c:idx val="0"/>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366FF"/>
          </a:solidFill>
          <a:ln>
            <a:noFill/>
          </a:ln>
          <a:effectLst/>
          <a:sp3d/>
        </c:spPr>
        <c:dLbl>
          <c:idx val="0"/>
          <c:layout>
            <c:manualLayout>
              <c:x val="7.7538429602585016E-2"/>
              <c:y val="-5.0000000000000001E-3"/>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366FF"/>
          </a:solidFill>
          <a:ln>
            <a:noFill/>
          </a:ln>
          <a:effectLst/>
          <a:sp3d/>
        </c:spPr>
        <c:dLbl>
          <c:idx val="0"/>
          <c:layout>
            <c:manualLayout>
              <c:x val="9.415380737456748E-2"/>
              <c:y val="-1.0000000000000045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366FF"/>
          </a:solidFill>
          <a:ln>
            <a:noFill/>
          </a:ln>
          <a:effectLst/>
          <a:sp3d/>
        </c:spPr>
        <c:dLbl>
          <c:idx val="0"/>
          <c:layout>
            <c:manualLayout>
              <c:x val="0.14953839994784254"/>
              <c:y val="-1.4999999999999999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366FF"/>
          </a:solidFill>
          <a:ln>
            <a:noFill/>
          </a:ln>
          <a:effectLst/>
          <a:sp3d/>
        </c:spPr>
        <c:dLbl>
          <c:idx val="0"/>
          <c:layout>
            <c:manualLayout>
              <c:x val="0.31015371841034006"/>
              <c:y val="-5.0000000000000001E-3"/>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366FF"/>
          </a:solidFill>
          <a:ln>
            <a:noFill/>
          </a:ln>
          <a:effectLst/>
          <a:sp3d/>
        </c:spPr>
        <c:marker>
          <c:symbol val="none"/>
        </c:marker>
        <c:dLbl>
          <c:idx val="0"/>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366FF"/>
          </a:solidFill>
          <a:ln>
            <a:noFill/>
          </a:ln>
          <a:effectLst/>
          <a:sp3d/>
        </c:spPr>
        <c:dLbl>
          <c:idx val="0"/>
          <c:layout>
            <c:manualLayout>
              <c:x val="7.7538429602585016E-2"/>
              <c:y val="-5.0000000000000001E-3"/>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366FF"/>
          </a:solidFill>
          <a:ln>
            <a:noFill/>
          </a:ln>
          <a:effectLst/>
          <a:sp3d/>
        </c:spPr>
        <c:dLbl>
          <c:idx val="0"/>
          <c:layout>
            <c:manualLayout>
              <c:x val="9.415380737456748E-2"/>
              <c:y val="-1.0000000000000045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366FF"/>
          </a:solidFill>
          <a:ln>
            <a:noFill/>
          </a:ln>
          <a:effectLst/>
          <a:sp3d/>
        </c:spPr>
        <c:dLbl>
          <c:idx val="0"/>
          <c:layout>
            <c:manualLayout>
              <c:x val="0.14953839994784254"/>
              <c:y val="-1.4999999999999999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366FF"/>
          </a:solidFill>
          <a:ln>
            <a:noFill/>
          </a:ln>
          <a:effectLst/>
          <a:sp3d/>
        </c:spPr>
        <c:dLbl>
          <c:idx val="0"/>
          <c:layout>
            <c:manualLayout>
              <c:x val="0.31015371841034006"/>
              <c:y val="-5.0000000000000001E-3"/>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6713888760611"/>
          <c:y val="0.13685130399162532"/>
          <c:w val="0.84007528853413871"/>
          <c:h val="0.86314869600837463"/>
        </c:manualLayout>
      </c:layout>
      <c:bar3DChart>
        <c:barDir val="bar"/>
        <c:grouping val="stacked"/>
        <c:varyColors val="0"/>
        <c:ser>
          <c:idx val="0"/>
          <c:order val="0"/>
          <c:tx>
            <c:strRef>
              <c:f>'One-dimensional Pivot Table'!$B$3</c:f>
              <c:strCache>
                <c:ptCount val="1"/>
                <c:pt idx="0">
                  <c:v>Total</c:v>
                </c:pt>
              </c:strCache>
            </c:strRef>
          </c:tx>
          <c:spPr>
            <a:solidFill>
              <a:srgbClr val="3366FF"/>
            </a:solidFill>
            <a:ln>
              <a:noFill/>
            </a:ln>
            <a:effectLst/>
            <a:sp3d/>
          </c:spPr>
          <c:invertIfNegative val="0"/>
          <c:dLbls>
            <c:dLbl>
              <c:idx val="3"/>
              <c:layout>
                <c:manualLayout>
                  <c:x val="7.7538429602585016E-2"/>
                  <c:y val="-5.00000000000000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57-46EC-B7A7-1C17AA34BC29}"/>
                </c:ext>
              </c:extLst>
            </c:dLbl>
            <c:dLbl>
              <c:idx val="4"/>
              <c:layout>
                <c:manualLayout>
                  <c:x val="9.415380737456748E-2"/>
                  <c:y val="-1.00000000000000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57-46EC-B7A7-1C17AA34BC29}"/>
                </c:ext>
              </c:extLst>
            </c:dLbl>
            <c:dLbl>
              <c:idx val="5"/>
              <c:layout>
                <c:manualLayout>
                  <c:x val="0.14953839994784254"/>
                  <c:y val="-1.4999999999999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57-46EC-B7A7-1C17AA34BC29}"/>
                </c:ext>
              </c:extLst>
            </c:dLbl>
            <c:dLbl>
              <c:idx val="6"/>
              <c:layout>
                <c:manualLayout>
                  <c:x val="0.31015371841034006"/>
                  <c:y val="-5.00000000000000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57-46EC-B7A7-1C17AA34BC29}"/>
                </c:ext>
              </c:extLst>
            </c:dLbl>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Table'!$A$4:$A$11</c:f>
              <c:strCache>
                <c:ptCount val="7"/>
                <c:pt idx="0">
                  <c:v>Mango</c:v>
                </c:pt>
                <c:pt idx="1">
                  <c:v>Beans</c:v>
                </c:pt>
                <c:pt idx="2">
                  <c:v>Orange</c:v>
                </c:pt>
                <c:pt idx="3">
                  <c:v>Carrots</c:v>
                </c:pt>
                <c:pt idx="4">
                  <c:v>Cabbage</c:v>
                </c:pt>
                <c:pt idx="5">
                  <c:v>Apple</c:v>
                </c:pt>
                <c:pt idx="6">
                  <c:v>Banana</c:v>
                </c:pt>
              </c:strCache>
            </c:strRef>
          </c:cat>
          <c:val>
            <c:numRef>
              <c:f>'One-dimensional Pivot Table'!$B$4:$B$11</c:f>
              <c:numCache>
                <c:formatCode>"$"#,##0.00;[Red]"$"#,##0.00</c:formatCode>
                <c:ptCount val="7"/>
                <c:pt idx="0">
                  <c:v>57079</c:v>
                </c:pt>
                <c:pt idx="1">
                  <c:v>57281</c:v>
                </c:pt>
                <c:pt idx="2">
                  <c:v>104438</c:v>
                </c:pt>
                <c:pt idx="3">
                  <c:v>136945</c:v>
                </c:pt>
                <c:pt idx="4">
                  <c:v>142439</c:v>
                </c:pt>
                <c:pt idx="5">
                  <c:v>191257</c:v>
                </c:pt>
                <c:pt idx="6">
                  <c:v>340295</c:v>
                </c:pt>
              </c:numCache>
            </c:numRef>
          </c:val>
          <c:extLst>
            <c:ext xmlns:c16="http://schemas.microsoft.com/office/drawing/2014/chart" uri="{C3380CC4-5D6E-409C-BE32-E72D297353CC}">
              <c16:uniqueId val="{00000004-F957-46EC-B7A7-1C17AA34BC29}"/>
            </c:ext>
          </c:extLst>
        </c:ser>
        <c:dLbls>
          <c:showLegendKey val="0"/>
          <c:showVal val="1"/>
          <c:showCatName val="0"/>
          <c:showSerName val="0"/>
          <c:showPercent val="0"/>
          <c:showBubbleSize val="0"/>
        </c:dLbls>
        <c:gapWidth val="150"/>
        <c:shape val="box"/>
        <c:axId val="91972832"/>
        <c:axId val="735569664"/>
        <c:axId val="0"/>
      </c:bar3DChart>
      <c:catAx>
        <c:axId val="91972832"/>
        <c:scaling>
          <c:orientation val="minMax"/>
        </c:scaling>
        <c:delete val="0"/>
        <c:axPos val="l"/>
        <c:numFmt formatCode="General" sourceLinked="1"/>
        <c:majorTickMark val="none"/>
        <c:minorTickMark val="none"/>
        <c:tickLblPos val="nextTo"/>
        <c:spPr>
          <a:noFill/>
          <a:ln>
            <a:solidFill>
              <a:srgbClr val="3366FF"/>
            </a:solidFill>
          </a:ln>
          <a:effectLst/>
        </c:spPr>
        <c:txPr>
          <a:bodyPr rot="-60000000" spcFirstLastPara="1" vertOverflow="ellipsis" vert="horz" wrap="square" anchor="ctr" anchorCtr="1"/>
          <a:lstStyle/>
          <a:p>
            <a:pPr>
              <a:defRPr sz="1050" b="0" i="0" u="none" strike="noStrike" kern="1200" baseline="0">
                <a:solidFill>
                  <a:srgbClr val="3333FF"/>
                </a:solidFill>
                <a:latin typeface="Arial" panose="020B0604020202020204" pitchFamily="34" charset="0"/>
                <a:ea typeface="+mn-ea"/>
                <a:cs typeface="Arial" panose="020B0604020202020204" pitchFamily="34" charset="0"/>
              </a:defRPr>
            </a:pPr>
            <a:endParaRPr lang="en-US"/>
          </a:p>
        </c:txPr>
        <c:crossAx val="735569664"/>
        <c:crosses val="autoZero"/>
        <c:auto val="1"/>
        <c:lblAlgn val="ctr"/>
        <c:lblOffset val="0"/>
        <c:noMultiLvlLbl val="0"/>
      </c:catAx>
      <c:valAx>
        <c:axId val="735569664"/>
        <c:scaling>
          <c:orientation val="minMax"/>
        </c:scaling>
        <c:delete val="1"/>
        <c:axPos val="b"/>
        <c:numFmt formatCode="&quot;$&quot;#,##0.00;[Red]&quot;$&quot;#,##0.00" sourceLinked="1"/>
        <c:majorTickMark val="none"/>
        <c:minorTickMark val="none"/>
        <c:tickLblPos val="nextTo"/>
        <c:crossAx val="9197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PROJECT.xlsx]One-dimensional Pivot Table!Monthly sales&amp;Category</c:name>
    <c:fmtId val="25"/>
  </c:pivotSource>
  <c:chart>
    <c:autoTitleDeleted val="1"/>
    <c:pivotFmts>
      <c:pivotFmt>
        <c:idx val="0"/>
        <c:spPr>
          <a:solidFill>
            <a:srgbClr val="3366FF"/>
          </a:solidFill>
          <a:ln w="9525">
            <a:solidFill>
              <a:srgbClr val="3366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CCFF"/>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66FF"/>
          </a:solidFill>
          <a:ln w="9525">
            <a:solidFill>
              <a:srgbClr val="33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CCF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366FF"/>
          </a:solidFill>
          <a:ln w="9525">
            <a:solidFill>
              <a:srgbClr val="33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9CCF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433833752864"/>
          <c:y val="0.15354974083362261"/>
          <c:w val="0.81798501522661471"/>
          <c:h val="0.73154419479015131"/>
        </c:manualLayout>
      </c:layout>
      <c:areaChart>
        <c:grouping val="standard"/>
        <c:varyColors val="0"/>
        <c:ser>
          <c:idx val="0"/>
          <c:order val="0"/>
          <c:tx>
            <c:strRef>
              <c:f>'One-dimensional Pivot Table'!$B$33:$B$34</c:f>
              <c:strCache>
                <c:ptCount val="1"/>
                <c:pt idx="0">
                  <c:v>Fruit</c:v>
                </c:pt>
              </c:strCache>
            </c:strRef>
          </c:tx>
          <c:spPr>
            <a:solidFill>
              <a:srgbClr val="3366FF"/>
            </a:solidFill>
            <a:ln w="9525">
              <a:solidFill>
                <a:srgbClr val="3366FF"/>
              </a:solidFill>
              <a:round/>
            </a:ln>
            <a:effectLst/>
          </c:spPr>
          <c:cat>
            <c:strRef>
              <c:f>'One-dimensional 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Table'!$B$35:$B$47</c:f>
              <c:numCache>
                <c:formatCode>General</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0-39A3-4C70-A612-1350002874E5}"/>
            </c:ext>
          </c:extLst>
        </c:ser>
        <c:ser>
          <c:idx val="1"/>
          <c:order val="1"/>
          <c:tx>
            <c:strRef>
              <c:f>'One-dimensional Pivot Table'!$C$33:$C$34</c:f>
              <c:strCache>
                <c:ptCount val="1"/>
                <c:pt idx="0">
                  <c:v>Vegetables</c:v>
                </c:pt>
              </c:strCache>
            </c:strRef>
          </c:tx>
          <c:spPr>
            <a:solidFill>
              <a:srgbClr val="99CCFF"/>
            </a:solidFill>
            <a:ln w="25400">
              <a:noFill/>
            </a:ln>
            <a:effectLst/>
          </c:spPr>
          <c:cat>
            <c:strRef>
              <c:f>'One-dimensional Pivot Table'!$A$35:$A$47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Table'!$C$35:$C$47</c:f>
              <c:numCache>
                <c:formatCode>General</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A3-39A3-4C70-A612-1350002874E5}"/>
            </c:ext>
          </c:extLst>
        </c:ser>
        <c:dLbls>
          <c:showLegendKey val="0"/>
          <c:showVal val="0"/>
          <c:showCatName val="0"/>
          <c:showSerName val="0"/>
          <c:showPercent val="0"/>
          <c:showBubbleSize val="0"/>
        </c:dLbls>
        <c:axId val="1886116736"/>
        <c:axId val="1763312288"/>
      </c:areaChart>
      <c:catAx>
        <c:axId val="188611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333FF"/>
                </a:solidFill>
                <a:latin typeface="Arial" panose="020B0604020202020204" pitchFamily="34" charset="0"/>
                <a:ea typeface="+mn-ea"/>
                <a:cs typeface="Arial" panose="020B0604020202020204" pitchFamily="34" charset="0"/>
              </a:defRPr>
            </a:pPr>
            <a:endParaRPr lang="en-US"/>
          </a:p>
        </c:txPr>
        <c:crossAx val="1763312288"/>
        <c:crosses val="autoZero"/>
        <c:auto val="1"/>
        <c:lblAlgn val="ctr"/>
        <c:lblOffset val="100"/>
        <c:noMultiLvlLbl val="0"/>
      </c:catAx>
      <c:valAx>
        <c:axId val="1763312288"/>
        <c:scaling>
          <c:orientation val="minMax"/>
          <c:max val="160000"/>
        </c:scaling>
        <c:delete val="0"/>
        <c:axPos val="l"/>
        <c:numFmt formatCode="&quot;$&quot;#,##0;[Red]&quot;$&quot;#,##0" sourceLinked="0"/>
        <c:majorTickMark val="none"/>
        <c:minorTickMark val="none"/>
        <c:tickLblPos val="low"/>
        <c:spPr>
          <a:noFill/>
          <a:ln>
            <a:solidFill>
              <a:srgbClr val="3366FF"/>
            </a:solidFill>
          </a:ln>
          <a:effectLst/>
        </c:spPr>
        <c:txPr>
          <a:bodyPr rot="-60000000" spcFirstLastPara="1" vertOverflow="ellipsis" vert="horz" wrap="square" anchor="ctr" anchorCtr="1"/>
          <a:lstStyle/>
          <a:p>
            <a:pPr>
              <a:defRPr sz="1050" b="0" i="0" u="none" strike="noStrike" kern="1200" baseline="0">
                <a:solidFill>
                  <a:srgbClr val="3333FF"/>
                </a:solidFill>
                <a:latin typeface="Arial" panose="020B0604020202020204" pitchFamily="34" charset="0"/>
                <a:ea typeface="+mn-ea"/>
                <a:cs typeface="Arial" panose="020B0604020202020204" pitchFamily="34" charset="0"/>
              </a:defRPr>
            </a:pPr>
            <a:endParaRPr lang="en-US"/>
          </a:p>
        </c:txPr>
        <c:crossAx val="1886116736"/>
        <c:crosses val="autoZero"/>
        <c:crossBetween val="midCat"/>
      </c:valAx>
      <c:spPr>
        <a:noFill/>
        <a:ln>
          <a:noFill/>
        </a:ln>
        <a:effectLst/>
      </c:spPr>
    </c:plotArea>
    <c:legend>
      <c:legendPos val="r"/>
      <c:layout>
        <c:manualLayout>
          <c:xMode val="edge"/>
          <c:yMode val="edge"/>
          <c:x val="0.79446718588081333"/>
          <c:y val="0.1935190854878529"/>
          <c:w val="0.19029843302495747"/>
          <c:h val="0.16149156663735459"/>
        </c:manualLayout>
      </c:layout>
      <c:overlay val="0"/>
      <c:spPr>
        <a:noFill/>
        <a:ln>
          <a:noFill/>
        </a:ln>
        <a:effectLst/>
      </c:spPr>
      <c:txPr>
        <a:bodyPr rot="0" spcFirstLastPara="1" vertOverflow="ellipsis" vert="horz" wrap="square" anchor="ctr" anchorCtr="1"/>
        <a:lstStyle/>
        <a:p>
          <a:pPr>
            <a:defRPr sz="1050" b="0" i="0" u="none" strike="noStrike" kern="1200" baseline="0">
              <a:solidFill>
                <a:srgbClr val="3333FF"/>
              </a:solidFill>
              <a:latin typeface="Arial" panose="020B0604020202020204" pitchFamily="34" charset="0"/>
              <a:ea typeface="+mn-ea"/>
              <a:cs typeface="Arial"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PROJECT.xlsx]One-dimensional Pivot Table!product by month</c:name>
    <c:fmtId val="9"/>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rgbClr val="3366FF"/>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8"/>
        <c:spPr>
          <a:solidFill>
            <a:schemeClr val="accent1"/>
          </a:solidFill>
          <a:ln w="28575" cap="rnd">
            <a:solidFill>
              <a:schemeClr val="accent1"/>
            </a:solidFill>
            <a:round/>
          </a:ln>
          <a:effectLst/>
        </c:spPr>
        <c:marker>
          <c:symbol val="circle"/>
          <c:size val="5"/>
          <c:spPr>
            <a:solidFill>
              <a:srgbClr val="3366FF"/>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circle"/>
          <c:size val="5"/>
          <c:spPr>
            <a:solidFill>
              <a:srgbClr val="3366FF"/>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circle"/>
          <c:size val="5"/>
          <c:spPr>
            <a:solidFill>
              <a:srgbClr val="3366FF"/>
            </a:solidFill>
            <a:ln w="9525">
              <a:solidFill>
                <a:schemeClr val="accent1"/>
              </a:solidFill>
            </a:ln>
            <a:effectLst/>
          </c:spPr>
        </c:marker>
        <c:dLbl>
          <c:idx val="0"/>
          <c:layout>
            <c:manualLayout>
              <c:x val="-6.8388888888888943E-2"/>
              <c:y val="0.12872296293040211"/>
            </c:manualLayout>
          </c:layout>
          <c:spPr>
            <a:noFill/>
            <a:ln>
              <a:noFill/>
            </a:ln>
            <a:effectLst/>
          </c:spPr>
          <c:txPr>
            <a:bodyPr rot="0" spcFirstLastPara="1" vertOverflow="ellipsis" vert="horz" wrap="square" anchor="ctr" anchorCtr="1"/>
            <a:lstStyle/>
            <a:p>
              <a:pPr>
                <a:defRPr sz="1100" b="1"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622222222222222"/>
                  <c:h val="0.12286606772459445"/>
                </c:manualLayout>
              </c15:layout>
            </c:ext>
          </c:extLst>
        </c:dLbl>
      </c:pivotFmt>
    </c:pivotFmts>
    <c:plotArea>
      <c:layout>
        <c:manualLayout>
          <c:layoutTarget val="inner"/>
          <c:xMode val="edge"/>
          <c:yMode val="edge"/>
          <c:x val="8.193569553805775E-3"/>
          <c:y val="0.11465275632796261"/>
          <c:w val="0.98993460192475935"/>
          <c:h val="0.77351834052411816"/>
        </c:manualLayout>
      </c:layout>
      <c:lineChart>
        <c:grouping val="standard"/>
        <c:varyColors val="0"/>
        <c:ser>
          <c:idx val="0"/>
          <c:order val="0"/>
          <c:tx>
            <c:strRef>
              <c:f>'One-dimensional Pivot Table'!$J$3</c:f>
              <c:strCache>
                <c:ptCount val="1"/>
                <c:pt idx="0">
                  <c:v>Total</c:v>
                </c:pt>
              </c:strCache>
            </c:strRef>
          </c:tx>
          <c:spPr>
            <a:ln w="28575" cap="rnd">
              <a:solidFill>
                <a:schemeClr val="accent1"/>
              </a:solidFill>
              <a:round/>
            </a:ln>
            <a:effectLst/>
          </c:spPr>
          <c:marker>
            <c:symbol val="circle"/>
            <c:size val="5"/>
            <c:spPr>
              <a:solidFill>
                <a:srgbClr val="3366FF"/>
              </a:solidFill>
              <a:ln w="9525">
                <a:solidFill>
                  <a:schemeClr val="accent1"/>
                </a:solidFill>
              </a:ln>
              <a:effectLst/>
            </c:spPr>
          </c:marker>
          <c:dLbls>
            <c:dLbl>
              <c:idx val="4"/>
              <c:layout>
                <c:manualLayout>
                  <c:x val="-6.8388888888888943E-2"/>
                  <c:y val="0.12872296293040211"/>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0622222222222222"/>
                      <c:h val="0.12286606772459445"/>
                    </c:manualLayout>
                  </c15:layout>
                </c:ext>
                <c:ext xmlns:c16="http://schemas.microsoft.com/office/drawing/2014/chart" uri="{C3380CC4-5D6E-409C-BE32-E72D297353CC}">
                  <c16:uniqueId val="{00000001-5A6B-42BB-BA71-24B27E0C9A57}"/>
                </c:ext>
              </c:extLst>
            </c:dLbl>
            <c:spPr>
              <a:noFill/>
              <a:ln>
                <a:noFill/>
              </a:ln>
              <a:effectLst/>
            </c:spPr>
            <c:txPr>
              <a:bodyPr rot="0" spcFirstLastPara="1" vertOverflow="ellipsis" vert="horz" wrap="square" anchor="ctr" anchorCtr="1"/>
              <a:lstStyle/>
              <a:p>
                <a:pPr>
                  <a:defRPr sz="1100" b="1"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Table'!$J$4:$J$16</c:f>
              <c:numCache>
                <c:formatCode>General</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smooth val="0"/>
          <c:extLst>
            <c:ext xmlns:c16="http://schemas.microsoft.com/office/drawing/2014/chart" uri="{C3380CC4-5D6E-409C-BE32-E72D297353CC}">
              <c16:uniqueId val="{00000000-5A6B-42BB-BA71-24B27E0C9A57}"/>
            </c:ext>
          </c:extLst>
        </c:ser>
        <c:dLbls>
          <c:dLblPos val="t"/>
          <c:showLegendKey val="0"/>
          <c:showVal val="1"/>
          <c:showCatName val="0"/>
          <c:showSerName val="0"/>
          <c:showPercent val="0"/>
          <c:showBubbleSize val="0"/>
        </c:dLbls>
        <c:marker val="1"/>
        <c:smooth val="0"/>
        <c:axId val="1886119136"/>
        <c:axId val="1736653472"/>
      </c:lineChart>
      <c:catAx>
        <c:axId val="18861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0000FF"/>
                </a:solidFill>
                <a:latin typeface="Arial" panose="020B0604020202020204" pitchFamily="34" charset="0"/>
                <a:ea typeface="+mn-ea"/>
                <a:cs typeface="Arial" panose="020B0604020202020204" pitchFamily="34" charset="0"/>
              </a:defRPr>
            </a:pPr>
            <a:endParaRPr lang="en-US"/>
          </a:p>
        </c:txPr>
        <c:crossAx val="1736653472"/>
        <c:crosses val="autoZero"/>
        <c:auto val="1"/>
        <c:lblAlgn val="ctr"/>
        <c:lblOffset val="100"/>
        <c:noMultiLvlLbl val="0"/>
      </c:catAx>
      <c:valAx>
        <c:axId val="1736653472"/>
        <c:scaling>
          <c:orientation val="minMax"/>
        </c:scaling>
        <c:delete val="1"/>
        <c:axPos val="l"/>
        <c:numFmt formatCode="General" sourceLinked="1"/>
        <c:majorTickMark val="none"/>
        <c:minorTickMark val="none"/>
        <c:tickLblPos val="nextTo"/>
        <c:crossAx val="188611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c:userShapes xmlns:c="http://schemas.openxmlformats.org/drawingml/2006/chart">
  <cdr:relSizeAnchor xmlns:cdr="http://schemas.openxmlformats.org/drawingml/2006/chartDrawing">
    <cdr:from>
      <cdr:x>0</cdr:x>
      <cdr:y>0</cdr:y>
    </cdr:from>
    <cdr:to>
      <cdr:x>1</cdr:x>
      <cdr:y>0.10818</cdr:y>
    </cdr:to>
    <cdr:sp macro="" textlink="">
      <cdr:nvSpPr>
        <cdr:cNvPr id="2" name="TextBox 1">
          <a:extLst xmlns:a="http://schemas.openxmlformats.org/drawingml/2006/main">
            <a:ext uri="{FF2B5EF4-FFF2-40B4-BE49-F238E27FC236}">
              <a16:creationId xmlns:a16="http://schemas.microsoft.com/office/drawing/2014/main" id="{D7FBD727-E5D1-C99E-E745-46D7DD1AD201}"/>
            </a:ext>
          </a:extLst>
        </cdr:cNvPr>
        <cdr:cNvSpPr txBox="1"/>
      </cdr:nvSpPr>
      <cdr:spPr>
        <a:xfrm xmlns:a="http://schemas.openxmlformats.org/drawingml/2006/main">
          <a:off x="0" y="0"/>
          <a:ext cx="4790722" cy="277383"/>
        </a:xfrm>
        <a:prstGeom xmlns:a="http://schemas.openxmlformats.org/drawingml/2006/main" prst="rect">
          <a:avLst/>
        </a:prstGeom>
        <a:solidFill xmlns:a="http://schemas.openxmlformats.org/drawingml/2006/main">
          <a:srgbClr val="3366FF"/>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panose="020B0604020202020204" pitchFamily="34" charset="0"/>
              <a:ea typeface="+mn-ea"/>
              <a:cs typeface="Arial" panose="020B0604020202020204" pitchFamily="34" charset="0"/>
            </a:rPr>
            <a:t>MONTHLY SALES BY CATEGORY CONTRIBUTION</a:t>
          </a:r>
          <a:endParaRPr lang="en-US" sz="1100" b="1">
            <a:solidFill>
              <a:schemeClr val="bg1"/>
            </a:solidFill>
            <a:latin typeface="Arial" panose="020B0604020202020204" pitchFamily="34" charset="0"/>
            <a:cs typeface="Arial" panose="020B0604020202020204"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cdr:x>
      <cdr:y>0.00321</cdr:y>
    </cdr:from>
    <cdr:to>
      <cdr:x>1</cdr:x>
      <cdr:y>0.1085</cdr:y>
    </cdr:to>
    <cdr:sp macro="" textlink="">
      <cdr:nvSpPr>
        <cdr:cNvPr id="3" name="TextBox 1">
          <a:extLst xmlns:a="http://schemas.openxmlformats.org/drawingml/2006/main">
            <a:ext uri="{FF2B5EF4-FFF2-40B4-BE49-F238E27FC236}">
              <a16:creationId xmlns:a16="http://schemas.microsoft.com/office/drawing/2014/main" id="{EDED7D15-ED72-11E0-4A3C-44ABDE90F099}"/>
            </a:ext>
          </a:extLst>
        </cdr:cNvPr>
        <cdr:cNvSpPr txBox="1"/>
      </cdr:nvSpPr>
      <cdr:spPr>
        <a:xfrm xmlns:a="http://schemas.openxmlformats.org/drawingml/2006/main">
          <a:off x="0" y="8467"/>
          <a:ext cx="4208639" cy="277383"/>
        </a:xfrm>
        <a:prstGeom xmlns:a="http://schemas.openxmlformats.org/drawingml/2006/main" prst="rect">
          <a:avLst/>
        </a:prstGeom>
        <a:solidFill xmlns:a="http://schemas.openxmlformats.org/drawingml/2006/main">
          <a:srgbClr val="3366FF"/>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panose="020B0604020202020204" pitchFamily="34" charset="0"/>
              <a:ea typeface="+mn-ea"/>
              <a:cs typeface="Arial" panose="020B0604020202020204" pitchFamily="34" charset="0"/>
            </a:rPr>
            <a:t>PRODUCTS PURCHASED OVER MONTHS</a:t>
          </a:r>
          <a:endParaRPr lang="en-US" sz="1100" b="1">
            <a:solidFill>
              <a:schemeClr val="bg1"/>
            </a:solidFill>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10</xdr:col>
      <xdr:colOff>486833</xdr:colOff>
      <xdr:row>15</xdr:row>
      <xdr:rowOff>141111</xdr:rowOff>
    </xdr:from>
    <xdr:to>
      <xdr:col>20</xdr:col>
      <xdr:colOff>239713</xdr:colOff>
      <xdr:row>28</xdr:row>
      <xdr:rowOff>143404</xdr:rowOff>
    </xdr:to>
    <xdr:graphicFrame macro="">
      <xdr:nvGraphicFramePr>
        <xdr:cNvPr id="9" name="Chart 8">
          <a:extLst>
            <a:ext uri="{FF2B5EF4-FFF2-40B4-BE49-F238E27FC236}">
              <a16:creationId xmlns:a16="http://schemas.microsoft.com/office/drawing/2014/main" id="{3D650331-639A-4370-8341-61BC81670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345721</xdr:colOff>
      <xdr:row>32</xdr:row>
      <xdr:rowOff>176388</xdr:rowOff>
    </xdr:from>
    <xdr:to>
      <xdr:col>8</xdr:col>
      <xdr:colOff>761999</xdr:colOff>
      <xdr:row>45</xdr:row>
      <xdr:rowOff>172156</xdr:rowOff>
    </xdr:to>
    <xdr:graphicFrame macro="">
      <xdr:nvGraphicFramePr>
        <xdr:cNvPr id="11" name="monthly sales by category">
          <a:extLst>
            <a:ext uri="{FF2B5EF4-FFF2-40B4-BE49-F238E27FC236}">
              <a16:creationId xmlns:a16="http://schemas.microsoft.com/office/drawing/2014/main" id="{04008D57-F1B5-D3F3-5394-117C8BDED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173567</xdr:colOff>
      <xdr:row>0</xdr:row>
      <xdr:rowOff>13406</xdr:rowOff>
    </xdr:from>
    <xdr:to>
      <xdr:col>3</xdr:col>
      <xdr:colOff>663221</xdr:colOff>
      <xdr:row>4</xdr:row>
      <xdr:rowOff>162278</xdr:rowOff>
    </xdr:to>
    <mc:AlternateContent xmlns:mc="http://schemas.openxmlformats.org/markup-compatibility/2006">
      <mc:Choice xmlns:a14="http://schemas.microsoft.com/office/drawing/2010/main" Requires="a14">
        <xdr:graphicFrame macro="">
          <xdr:nvGraphicFramePr>
            <xdr:cNvPr id="26" name="Category">
              <a:extLst>
                <a:ext uri="{FF2B5EF4-FFF2-40B4-BE49-F238E27FC236}">
                  <a16:creationId xmlns:a16="http://schemas.microsoft.com/office/drawing/2014/main" id="{EFC4B128-A541-60B2-C909-C69FB1F7107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643011" y="13406"/>
              <a:ext cx="1195210" cy="910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352776</xdr:colOff>
      <xdr:row>15</xdr:row>
      <xdr:rowOff>155222</xdr:rowOff>
    </xdr:from>
    <xdr:to>
      <xdr:col>31</xdr:col>
      <xdr:colOff>105833</xdr:colOff>
      <xdr:row>28</xdr:row>
      <xdr:rowOff>162278</xdr:rowOff>
    </xdr:to>
    <xdr:graphicFrame macro="">
      <xdr:nvGraphicFramePr>
        <xdr:cNvPr id="28" name="Chart 27">
          <a:extLst>
            <a:ext uri="{FF2B5EF4-FFF2-40B4-BE49-F238E27FC236}">
              <a16:creationId xmlns:a16="http://schemas.microsoft.com/office/drawing/2014/main" id="{54CAF4E6-2DC9-D3D4-552F-70D5E6CA6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694973</xdr:colOff>
      <xdr:row>17</xdr:row>
      <xdr:rowOff>11289</xdr:rowOff>
    </xdr:from>
    <xdr:to>
      <xdr:col>9</xdr:col>
      <xdr:colOff>218723</xdr:colOff>
      <xdr:row>29</xdr:row>
      <xdr:rowOff>134056</xdr:rowOff>
    </xdr:to>
    <xdr:graphicFrame macro="">
      <xdr:nvGraphicFramePr>
        <xdr:cNvPr id="31" name="Chart 30">
          <a:extLst>
            <a:ext uri="{FF2B5EF4-FFF2-40B4-BE49-F238E27FC236}">
              <a16:creationId xmlns:a16="http://schemas.microsoft.com/office/drawing/2014/main" id="{FAC93FEF-96CE-8580-0EF8-D007BEE0D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0.61317</cdr:x>
      <cdr:y>0.02244</cdr:y>
    </cdr:from>
    <cdr:to>
      <cdr:x>0.98189</cdr:x>
      <cdr:y>0.12718</cdr:y>
    </cdr:to>
    <cdr:sp macro="" textlink="">
      <cdr:nvSpPr>
        <cdr:cNvPr id="2" name="TextBox 1">
          <a:extLst xmlns:a="http://schemas.openxmlformats.org/drawingml/2006/main">
            <a:ext uri="{FF2B5EF4-FFF2-40B4-BE49-F238E27FC236}">
              <a16:creationId xmlns:a16="http://schemas.microsoft.com/office/drawing/2014/main" id="{AD72184C-6EC5-E367-34AA-526591A58DC0}"/>
            </a:ext>
          </a:extLst>
        </cdr:cNvPr>
        <cdr:cNvSpPr txBox="1"/>
      </cdr:nvSpPr>
      <cdr:spPr>
        <a:xfrm xmlns:a="http://schemas.openxmlformats.org/drawingml/2006/main">
          <a:off x="2365375" y="57150"/>
          <a:ext cx="14224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0.00249</cdr:y>
    </cdr:from>
    <cdr:to>
      <cdr:x>1</cdr:x>
      <cdr:y>0.11471</cdr:y>
    </cdr:to>
    <cdr:sp macro="" textlink="">
      <cdr:nvSpPr>
        <cdr:cNvPr id="3" name="TextBox 2">
          <a:extLst xmlns:a="http://schemas.openxmlformats.org/drawingml/2006/main">
            <a:ext uri="{FF2B5EF4-FFF2-40B4-BE49-F238E27FC236}">
              <a16:creationId xmlns:a16="http://schemas.microsoft.com/office/drawing/2014/main" id="{F298463A-EACF-E734-70FA-CC732350B539}"/>
            </a:ext>
          </a:extLst>
        </cdr:cNvPr>
        <cdr:cNvSpPr txBox="1"/>
      </cdr:nvSpPr>
      <cdr:spPr>
        <a:xfrm xmlns:a="http://schemas.openxmlformats.org/drawingml/2006/main">
          <a:off x="0" y="6350"/>
          <a:ext cx="3857625" cy="285750"/>
        </a:xfrm>
        <a:prstGeom xmlns:a="http://schemas.openxmlformats.org/drawingml/2006/main" prst="rect">
          <a:avLst/>
        </a:prstGeom>
        <a:solidFill xmlns:a="http://schemas.openxmlformats.org/drawingml/2006/main">
          <a:srgbClr val="3366FF"/>
        </a:solidFill>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panose="020B0604020202020204" pitchFamily="34" charset="0"/>
              <a:ea typeface="+mn-ea"/>
              <a:cs typeface="Arial" panose="020B0604020202020204" pitchFamily="34" charset="0"/>
            </a:rPr>
            <a:t>TOP 5 SELLING PRODUCTS</a:t>
          </a:r>
          <a:endParaRPr lang="en-US" b="1">
            <a:solidFill>
              <a:schemeClr val="bg1"/>
            </a:solidFill>
            <a:effectLst/>
            <a:latin typeface="Arial" panose="020B0604020202020204" pitchFamily="34" charset="0"/>
            <a:cs typeface="Arial" panose="020B0604020202020204" pitchFamily="34" charset="0"/>
          </a:endParaRPr>
        </a:p>
        <a:p xmlns:a="http://schemas.openxmlformats.org/drawingml/2006/main">
          <a:pPr algn="ctr"/>
          <a:endParaRPr lang="en-US" sz="1100" b="1">
            <a:solidFill>
              <a:schemeClr val="bg1"/>
            </a:solidFill>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1</cdr:x>
      <cdr:y>0.10818</cdr:y>
    </cdr:to>
    <cdr:sp macro="" textlink="">
      <cdr:nvSpPr>
        <cdr:cNvPr id="2" name="TextBox 1">
          <a:extLst xmlns:a="http://schemas.openxmlformats.org/drawingml/2006/main">
            <a:ext uri="{FF2B5EF4-FFF2-40B4-BE49-F238E27FC236}">
              <a16:creationId xmlns:a16="http://schemas.microsoft.com/office/drawing/2014/main" id="{D7FBD727-E5D1-C99E-E745-46D7DD1AD201}"/>
            </a:ext>
          </a:extLst>
        </cdr:cNvPr>
        <cdr:cNvSpPr txBox="1"/>
      </cdr:nvSpPr>
      <cdr:spPr>
        <a:xfrm xmlns:a="http://schemas.openxmlformats.org/drawingml/2006/main">
          <a:off x="0" y="0"/>
          <a:ext cx="4790722" cy="277383"/>
        </a:xfrm>
        <a:prstGeom xmlns:a="http://schemas.openxmlformats.org/drawingml/2006/main" prst="rect">
          <a:avLst/>
        </a:prstGeom>
        <a:solidFill xmlns:a="http://schemas.openxmlformats.org/drawingml/2006/main">
          <a:srgbClr val="3366FF"/>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panose="020B0604020202020204" pitchFamily="34" charset="0"/>
              <a:ea typeface="+mn-ea"/>
              <a:cs typeface="Arial" panose="020B0604020202020204" pitchFamily="34" charset="0"/>
            </a:rPr>
            <a:t>MONTHLY SALES BY CATEGORY CONTRIBUTION</a:t>
          </a:r>
          <a:endParaRPr lang="en-US" sz="1100" b="1">
            <a:solidFill>
              <a:schemeClr val="bg1"/>
            </a:solidFill>
            <a:latin typeface="Arial" panose="020B0604020202020204" pitchFamily="34" charset="0"/>
            <a:cs typeface="Arial" panose="020B0604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0.00455</cdr:x>
      <cdr:y>0</cdr:y>
    </cdr:from>
    <cdr:to>
      <cdr:x>0.99699</cdr:x>
      <cdr:y>0.11898</cdr:y>
    </cdr:to>
    <cdr:sp macro="" textlink="">
      <cdr:nvSpPr>
        <cdr:cNvPr id="2" name="TextBox 1">
          <a:extLst xmlns:a="http://schemas.openxmlformats.org/drawingml/2006/main">
            <a:ext uri="{FF2B5EF4-FFF2-40B4-BE49-F238E27FC236}">
              <a16:creationId xmlns:a16="http://schemas.microsoft.com/office/drawing/2014/main" id="{EAC9C7B6-BEEB-976A-9873-02A299B4E0EF}"/>
            </a:ext>
          </a:extLst>
        </cdr:cNvPr>
        <cdr:cNvSpPr txBox="1"/>
      </cdr:nvSpPr>
      <cdr:spPr>
        <a:xfrm xmlns:a="http://schemas.openxmlformats.org/drawingml/2006/main">
          <a:off x="21376" y="0"/>
          <a:ext cx="4663493" cy="276109"/>
        </a:xfrm>
        <a:prstGeom xmlns:a="http://schemas.openxmlformats.org/drawingml/2006/main" prst="rect">
          <a:avLst/>
        </a:prstGeom>
        <a:solidFill xmlns:a="http://schemas.openxmlformats.org/drawingml/2006/main">
          <a:srgbClr val="3366FF"/>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panose="020B0604020202020204" pitchFamily="34" charset="0"/>
              <a:ea typeface="+mn-ea"/>
              <a:cs typeface="Arial" panose="020B0604020202020204" pitchFamily="34" charset="0"/>
            </a:rPr>
            <a:t>SALES BY PRODUCTS</a:t>
          </a:r>
        </a:p>
        <a:p xmlns:a="http://schemas.openxmlformats.org/drawingml/2006/main">
          <a:pPr algn="ctr"/>
          <a:endParaRPr lang="en-US" sz="1100" b="1">
            <a:solidFill>
              <a:schemeClr val="bg1"/>
            </a:solidFill>
            <a:latin typeface="Arial" panose="020B0604020202020204" pitchFamily="34" charset="0"/>
            <a:cs typeface="Arial" panose="020B06040202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0.00321</cdr:y>
    </cdr:from>
    <cdr:to>
      <cdr:x>1</cdr:x>
      <cdr:y>0.1085</cdr:y>
    </cdr:to>
    <cdr:sp macro="" textlink="">
      <cdr:nvSpPr>
        <cdr:cNvPr id="3" name="TextBox 1">
          <a:extLst xmlns:a="http://schemas.openxmlformats.org/drawingml/2006/main">
            <a:ext uri="{FF2B5EF4-FFF2-40B4-BE49-F238E27FC236}">
              <a16:creationId xmlns:a16="http://schemas.microsoft.com/office/drawing/2014/main" id="{EDED7D15-ED72-11E0-4A3C-44ABDE90F099}"/>
            </a:ext>
          </a:extLst>
        </cdr:cNvPr>
        <cdr:cNvSpPr txBox="1"/>
      </cdr:nvSpPr>
      <cdr:spPr>
        <a:xfrm xmlns:a="http://schemas.openxmlformats.org/drawingml/2006/main">
          <a:off x="0" y="8467"/>
          <a:ext cx="4208639" cy="277383"/>
        </a:xfrm>
        <a:prstGeom xmlns:a="http://schemas.openxmlformats.org/drawingml/2006/main" prst="rect">
          <a:avLst/>
        </a:prstGeom>
        <a:solidFill xmlns:a="http://schemas.openxmlformats.org/drawingml/2006/main">
          <a:srgbClr val="3366FF"/>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panose="020B0604020202020204" pitchFamily="34" charset="0"/>
              <a:ea typeface="+mn-ea"/>
              <a:cs typeface="Arial" panose="020B0604020202020204" pitchFamily="34" charset="0"/>
            </a:rPr>
            <a:t>TREND IN PRODUCTS PURCHASED OVER MONTHS</a:t>
          </a:r>
          <a:endParaRPr lang="en-US" sz="1100" b="1">
            <a:solidFill>
              <a:schemeClr val="bg1"/>
            </a:solidFill>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41278</xdr:colOff>
      <xdr:row>25</xdr:row>
      <xdr:rowOff>12681</xdr:rowOff>
    </xdr:from>
    <xdr:to>
      <xdr:col>7</xdr:col>
      <xdr:colOff>54684</xdr:colOff>
      <xdr:row>38</xdr:row>
      <xdr:rowOff>169314</xdr:rowOff>
    </xdr:to>
    <xdr:graphicFrame macro="">
      <xdr:nvGraphicFramePr>
        <xdr:cNvPr id="9" name="Chart 8">
          <a:extLst>
            <a:ext uri="{FF2B5EF4-FFF2-40B4-BE49-F238E27FC236}">
              <a16:creationId xmlns:a16="http://schemas.microsoft.com/office/drawing/2014/main" id="{7DCEBB67-8AA6-64C5-1386-9F1799F2B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47624</xdr:colOff>
      <xdr:row>9</xdr:row>
      <xdr:rowOff>150809</xdr:rowOff>
    </xdr:from>
    <xdr:to>
      <xdr:col>7</xdr:col>
      <xdr:colOff>31749</xdr:colOff>
      <xdr:row>24</xdr:row>
      <xdr:rowOff>174625</xdr:rowOff>
    </xdr:to>
    <xdr:graphicFrame macro="">
      <xdr:nvGraphicFramePr>
        <xdr:cNvPr id="36" name="Chart 35">
          <a:extLst>
            <a:ext uri="{FF2B5EF4-FFF2-40B4-BE49-F238E27FC236}">
              <a16:creationId xmlns:a16="http://schemas.microsoft.com/office/drawing/2014/main" id="{F503F246-98D9-478F-A39C-BDCC2CD43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87314</xdr:colOff>
      <xdr:row>9</xdr:row>
      <xdr:rowOff>142873</xdr:rowOff>
    </xdr:from>
    <xdr:to>
      <xdr:col>12</xdr:col>
      <xdr:colOff>769939</xdr:colOff>
      <xdr:row>24</xdr:row>
      <xdr:rowOff>182561</xdr:rowOff>
    </xdr:to>
    <xdr:graphicFrame macro="">
      <xdr:nvGraphicFramePr>
        <xdr:cNvPr id="38" name="monthly sales by category">
          <a:extLst>
            <a:ext uri="{FF2B5EF4-FFF2-40B4-BE49-F238E27FC236}">
              <a16:creationId xmlns:a16="http://schemas.microsoft.com/office/drawing/2014/main" id="{808647A4-1A59-4994-94E5-F5A7EEE6C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15875</xdr:colOff>
      <xdr:row>4</xdr:row>
      <xdr:rowOff>1</xdr:rowOff>
    </xdr:from>
    <xdr:to>
      <xdr:col>3</xdr:col>
      <xdr:colOff>166689</xdr:colOff>
      <xdr:row>8</xdr:row>
      <xdr:rowOff>39687</xdr:rowOff>
    </xdr:to>
    <mc:AlternateContent xmlns:mc="http://schemas.openxmlformats.org/markup-compatibility/2006">
      <mc:Choice xmlns:a14="http://schemas.microsoft.com/office/drawing/2010/main" Requires="a14">
        <xdr:graphicFrame macro="">
          <xdr:nvGraphicFramePr>
            <xdr:cNvPr id="40" name="Category 1">
              <a:extLst>
                <a:ext uri="{FF2B5EF4-FFF2-40B4-BE49-F238E27FC236}">
                  <a16:creationId xmlns:a16="http://schemas.microsoft.com/office/drawing/2014/main" id="{89D195CD-7803-4049-8E9C-5ADF597CCBD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27063" y="730251"/>
              <a:ext cx="1706564"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825499</xdr:colOff>
      <xdr:row>3</xdr:row>
      <xdr:rowOff>174623</xdr:rowOff>
    </xdr:from>
    <xdr:to>
      <xdr:col>9</xdr:col>
      <xdr:colOff>746123</xdr:colOff>
      <xdr:row>5</xdr:row>
      <xdr:rowOff>71436</xdr:rowOff>
    </xdr:to>
    <xdr:sp macro="" textlink="">
      <xdr:nvSpPr>
        <xdr:cNvPr id="41" name="TextBox 40">
          <a:extLst>
            <a:ext uri="{FF2B5EF4-FFF2-40B4-BE49-F238E27FC236}">
              <a16:creationId xmlns:a16="http://schemas.microsoft.com/office/drawing/2014/main" id="{C15D05A9-AB36-BA8E-6A5B-D2AEB09D1BBD}"/>
            </a:ext>
          </a:extLst>
        </xdr:cNvPr>
        <xdr:cNvSpPr txBox="1"/>
      </xdr:nvSpPr>
      <xdr:spPr>
        <a:xfrm>
          <a:off x="6873874" y="722311"/>
          <a:ext cx="1531937" cy="3730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3333FF"/>
              </a:solidFill>
              <a:latin typeface="Arial" panose="020B0604020202020204" pitchFamily="34" charset="0"/>
              <a:cs typeface="Arial" panose="020B0604020202020204" pitchFamily="34" charset="0"/>
            </a:rPr>
            <a:t>TOTAL # ORDERS</a:t>
          </a:r>
        </a:p>
      </xdr:txBody>
    </xdr:sp>
    <xdr:clientData/>
  </xdr:twoCellAnchor>
  <xdr:twoCellAnchor>
    <xdr:from>
      <xdr:col>5</xdr:col>
      <xdr:colOff>7938</xdr:colOff>
      <xdr:row>3</xdr:row>
      <xdr:rowOff>182561</xdr:rowOff>
    </xdr:from>
    <xdr:to>
      <xdr:col>6</xdr:col>
      <xdr:colOff>769938</xdr:colOff>
      <xdr:row>5</xdr:row>
      <xdr:rowOff>150811</xdr:rowOff>
    </xdr:to>
    <xdr:sp macro="" textlink="">
      <xdr:nvSpPr>
        <xdr:cNvPr id="42" name="TextBox 41">
          <a:extLst>
            <a:ext uri="{FF2B5EF4-FFF2-40B4-BE49-F238E27FC236}">
              <a16:creationId xmlns:a16="http://schemas.microsoft.com/office/drawing/2014/main" id="{321CCBEA-0B0B-4B33-8003-A779C3432ADF}"/>
            </a:ext>
          </a:extLst>
        </xdr:cNvPr>
        <xdr:cNvSpPr txBox="1"/>
      </xdr:nvSpPr>
      <xdr:spPr>
        <a:xfrm>
          <a:off x="4508501" y="730249"/>
          <a:ext cx="1531937"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3333FF"/>
              </a:solidFill>
              <a:latin typeface="Arial" panose="020B0604020202020204" pitchFamily="34" charset="0"/>
              <a:cs typeface="Arial" panose="020B0604020202020204" pitchFamily="34" charset="0"/>
            </a:rPr>
            <a:t>2016</a:t>
          </a:r>
          <a:r>
            <a:rPr lang="en-US" sz="1100" b="1" baseline="0">
              <a:solidFill>
                <a:srgbClr val="3333FF"/>
              </a:solidFill>
              <a:latin typeface="Arial" panose="020B0604020202020204" pitchFamily="34" charset="0"/>
              <a:cs typeface="Arial" panose="020B0604020202020204" pitchFamily="34" charset="0"/>
            </a:rPr>
            <a:t> TOTAL SALES</a:t>
          </a:r>
          <a:endParaRPr lang="en-US" sz="1100" b="1">
            <a:solidFill>
              <a:srgbClr val="3333FF"/>
            </a:solidFill>
            <a:latin typeface="Arial" panose="020B0604020202020204" pitchFamily="34" charset="0"/>
            <a:cs typeface="Arial" panose="020B0604020202020204" pitchFamily="34" charset="0"/>
          </a:endParaRPr>
        </a:p>
      </xdr:txBody>
    </xdr:sp>
    <xdr:clientData/>
  </xdr:twoCellAnchor>
  <xdr:twoCellAnchor>
    <xdr:from>
      <xdr:col>11</xdr:col>
      <xdr:colOff>0</xdr:colOff>
      <xdr:row>4</xdr:row>
      <xdr:rowOff>1584</xdr:rowOff>
    </xdr:from>
    <xdr:to>
      <xdr:col>13</xdr:col>
      <xdr:colOff>0</xdr:colOff>
      <xdr:row>6</xdr:row>
      <xdr:rowOff>63498</xdr:rowOff>
    </xdr:to>
    <xdr:sp macro="" textlink="">
      <xdr:nvSpPr>
        <xdr:cNvPr id="43" name="TextBox 42">
          <a:extLst>
            <a:ext uri="{FF2B5EF4-FFF2-40B4-BE49-F238E27FC236}">
              <a16:creationId xmlns:a16="http://schemas.microsoft.com/office/drawing/2014/main" id="{BFDC08D8-C2FD-40A7-84B3-54205EE4DF13}"/>
            </a:ext>
          </a:extLst>
        </xdr:cNvPr>
        <xdr:cNvSpPr txBox="1"/>
      </xdr:nvSpPr>
      <xdr:spPr>
        <a:xfrm>
          <a:off x="9199563" y="731834"/>
          <a:ext cx="1563689" cy="427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3333FF"/>
              </a:solidFill>
              <a:latin typeface="Arial" panose="020B0604020202020204" pitchFamily="34" charset="0"/>
              <a:cs typeface="Arial" panose="020B0604020202020204" pitchFamily="34" charset="0"/>
            </a:rPr>
            <a:t>TOP</a:t>
          </a:r>
          <a:r>
            <a:rPr lang="en-US" sz="1100" b="1" baseline="0">
              <a:solidFill>
                <a:srgbClr val="3333FF"/>
              </a:solidFill>
              <a:latin typeface="Arial" panose="020B0604020202020204" pitchFamily="34" charset="0"/>
              <a:cs typeface="Arial" panose="020B0604020202020204" pitchFamily="34" charset="0"/>
            </a:rPr>
            <a:t> PERFORMING REGION</a:t>
          </a:r>
        </a:p>
        <a:p>
          <a:endParaRPr lang="en-US" sz="1100" b="1">
            <a:solidFill>
              <a:srgbClr val="3333FF"/>
            </a:solidFill>
            <a:latin typeface="Arial" panose="020B0604020202020204" pitchFamily="34" charset="0"/>
            <a:cs typeface="Arial" panose="020B0604020202020204" pitchFamily="34" charset="0"/>
          </a:endParaRPr>
        </a:p>
      </xdr:txBody>
    </xdr:sp>
    <xdr:clientData/>
  </xdr:twoCellAnchor>
  <xdr:twoCellAnchor>
    <xdr:from>
      <xdr:col>7</xdr:col>
      <xdr:colOff>119063</xdr:colOff>
      <xdr:row>24</xdr:row>
      <xdr:rowOff>182544</xdr:rowOff>
    </xdr:from>
    <xdr:to>
      <xdr:col>12</xdr:col>
      <xdr:colOff>762000</xdr:colOff>
      <xdr:row>38</xdr:row>
      <xdr:rowOff>174606</xdr:rowOff>
    </xdr:to>
    <xdr:graphicFrame macro="">
      <xdr:nvGraphicFramePr>
        <xdr:cNvPr id="50" name="Chart 49">
          <a:extLst>
            <a:ext uri="{FF2B5EF4-FFF2-40B4-BE49-F238E27FC236}">
              <a16:creationId xmlns:a16="http://schemas.microsoft.com/office/drawing/2014/main" id="{F6D3AAD4-ED60-492B-9ABC-407E6476D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0.00081</cdr:x>
      <cdr:y>0</cdr:y>
    </cdr:from>
    <cdr:to>
      <cdr:x>1</cdr:x>
      <cdr:y>0.11283</cdr:y>
    </cdr:to>
    <cdr:sp macro="" textlink="">
      <cdr:nvSpPr>
        <cdr:cNvPr id="2" name="TextBox 1">
          <a:extLst xmlns:a="http://schemas.openxmlformats.org/drawingml/2006/main">
            <a:ext uri="{FF2B5EF4-FFF2-40B4-BE49-F238E27FC236}">
              <a16:creationId xmlns:a16="http://schemas.microsoft.com/office/drawing/2014/main" id="{7467255C-237D-D51E-2E90-2701849BFADC}"/>
            </a:ext>
          </a:extLst>
        </cdr:cNvPr>
        <cdr:cNvSpPr txBox="1"/>
      </cdr:nvSpPr>
      <cdr:spPr>
        <a:xfrm xmlns:a="http://schemas.openxmlformats.org/drawingml/2006/main">
          <a:off x="3175" y="0"/>
          <a:ext cx="3892550" cy="288015"/>
        </a:xfrm>
        <a:prstGeom xmlns:a="http://schemas.openxmlformats.org/drawingml/2006/main" prst="rect">
          <a:avLst/>
        </a:prstGeom>
        <a:solidFill xmlns:a="http://schemas.openxmlformats.org/drawingml/2006/main">
          <a:srgbClr val="3366FF"/>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en-US" sz="1100" b="1" i="0" baseline="0">
              <a:solidFill>
                <a:schemeClr val="bg2"/>
              </a:solidFill>
              <a:effectLst/>
              <a:latin typeface="Arial" panose="020B0604020202020204" pitchFamily="34" charset="0"/>
              <a:ea typeface="+mn-ea"/>
              <a:cs typeface="Arial" panose="020B0604020202020204" pitchFamily="34" charset="0"/>
            </a:rPr>
            <a:t>SALES CONTRIBUTION BY GEOGRAPHY</a:t>
          </a:r>
          <a:endParaRPr lang="en-US" b="1">
            <a:solidFill>
              <a:schemeClr val="bg2"/>
            </a:solidFill>
            <a:effectLst/>
            <a:latin typeface="Arial" panose="020B0604020202020204" pitchFamily="34" charset="0"/>
            <a:cs typeface="Arial" panose="020B0604020202020204"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0.00284</cdr:x>
      <cdr:y>0</cdr:y>
    </cdr:from>
    <cdr:to>
      <cdr:x>0.99658</cdr:x>
      <cdr:y>0.11898</cdr:y>
    </cdr:to>
    <cdr:sp macro="" textlink="">
      <cdr:nvSpPr>
        <cdr:cNvPr id="2" name="TextBox 1">
          <a:extLst xmlns:a="http://schemas.openxmlformats.org/drawingml/2006/main">
            <a:ext uri="{FF2B5EF4-FFF2-40B4-BE49-F238E27FC236}">
              <a16:creationId xmlns:a16="http://schemas.microsoft.com/office/drawing/2014/main" id="{EAC9C7B6-BEEB-976A-9873-02A299B4E0EF}"/>
            </a:ext>
          </a:extLst>
        </cdr:cNvPr>
        <cdr:cNvSpPr txBox="1"/>
      </cdr:nvSpPr>
      <cdr:spPr>
        <a:xfrm xmlns:a="http://schemas.openxmlformats.org/drawingml/2006/main">
          <a:off x="13189" y="0"/>
          <a:ext cx="4614373" cy="328653"/>
        </a:xfrm>
        <a:prstGeom xmlns:a="http://schemas.openxmlformats.org/drawingml/2006/main" prst="rect">
          <a:avLst/>
        </a:prstGeom>
        <a:solidFill xmlns:a="http://schemas.openxmlformats.org/drawingml/2006/main">
          <a:srgbClr val="3366FF"/>
        </a:solidFill>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panose="020B0604020202020204" pitchFamily="34" charset="0"/>
              <a:ea typeface="+mn-ea"/>
              <a:cs typeface="Arial" panose="020B0604020202020204" pitchFamily="34" charset="0"/>
            </a:rPr>
            <a:t>TOTAL SALES BY PRODUCT</a:t>
          </a:r>
        </a:p>
        <a:p xmlns:a="http://schemas.openxmlformats.org/drawingml/2006/main">
          <a:pPr algn="ctr"/>
          <a:endParaRPr lang="en-US" sz="1100" b="1">
            <a:solidFill>
              <a:schemeClr val="bg1"/>
            </a:solidFill>
            <a:latin typeface="Arial" panose="020B0604020202020204" pitchFamily="34" charset="0"/>
            <a:cs typeface="Arial" panose="020B0604020202020204" pitchFamily="34" charset="0"/>
          </a:endParaRPr>
        </a:p>
      </cdr:txBody>
    </cdr:sp>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01.187689004626" backgroundQuery="1" createdVersion="8" refreshedVersion="8" minRefreshableVersion="3" recordCount="0" supportSubquery="1" supportAdvancedDrill="1" xr:uid="{98D5049F-F899-40E9-9184-5D30292FB65B}">
  <cacheSource type="external" connectionId="1"/>
  <cacheFields count="4">
    <cacheField name="[Table_1].[Order ID].[Order ID]" caption="Order ID" numFmtId="0" hierarchy="4" level="1">
      <sharedItems containsSemiMixedTypes="0" containsNonDate="0" containsString="0"/>
    </cacheField>
    <cacheField name="[Measures].[Count of Order ID]" caption="Count of Order ID" numFmtId="0" hierarchy="16" level="32767"/>
    <cacheField name="[Table_1].[Category].[Category]" caption="Category" numFmtId="0" hierarchy="6" level="1">
      <sharedItems count="2">
        <s v="Fruit"/>
        <s v="Vegetables"/>
      </sharedItems>
    </cacheField>
    <cacheField name="[Table_1].[Product].[Product]" caption="Product" numFmtId="0" hierarchy="5" level="1">
      <sharedItems count="7">
        <s v="Apple"/>
        <s v="Banana"/>
        <s v="Mango"/>
        <s v="Orange"/>
        <s v="Beans"/>
        <s v="Cabbage"/>
        <s v="Carrots"/>
      </sharedItems>
    </cacheField>
  </cacheFields>
  <cacheHierarchies count="17">
    <cacheHierarchy uniqueName="[Range].[Product]" caption="Product" attribute="1" defaultMemberUniqueName="[Range].[Product].[All]" allUniqueName="[Range].[Product].[All]" dimensionUniqueName="[Range]" displayFolder="" count="0" memberValueDatatype="130" unbalanced="0"/>
    <cacheHierarchy uniqueName="[Range].[Total Sales]" caption="Total Sales" attribute="1" defaultMemberUniqueName="[Range].[Total Sales].[All]" allUniqueName="[Range].[Total Sales].[All]" dimensionUniqueName="[Range]" displayFolder="" count="0" memberValueDatatype="20" unbalanced="0"/>
    <cacheHierarchy uniqueName="[Range 1].[Product]" caption="Product" attribute="1" defaultMemberUniqueName="[Range 1].[Product].[All]" allUniqueName="[Range 1].[Product].[All]" dimensionUniqueName="[Range 1]" displayFolder="" count="0" memberValueDatatype="130" unbalanced="0"/>
    <cacheHierarchy uniqueName="[Range 1].[Sum of Total Sales]" caption="Sum of Total Sales" attribute="1" defaultMemberUniqueName="[Range 1].[Sum of Total Sales].[All]" allUniqueName="[Range 1].[Sum of Total Sales].[All]" dimensionUniqueName="[Range 1]" displayFolder="" count="0" memberValueDatatype="20" unbalanced="0"/>
    <cacheHierarchy uniqueName="[Table_1].[Order ID]" caption="Order ID" attribute="1" defaultMemberUniqueName="[Table_1].[Order ID].[All]" allUniqueName="[Table_1].[Order ID].[All]" dimensionUniqueName="[Table_1]" displayFolder="" count="2" memberValueDatatype="20" unbalanced="0">
      <fieldsUsage count="2">
        <fieldUsage x="-1"/>
        <fieldUsage x="0"/>
      </fieldsUsage>
    </cacheHierarchy>
    <cacheHierarchy uniqueName="[Table_1].[Product]" caption="Product" attribute="1" defaultMemberUniqueName="[Table_1].[Product].[All]" allUniqueName="[Table_1].[Product].[All]" dimensionUniqueName="[Table_1]" displayFolder="" count="2" memberValueDatatype="130" unbalanced="0">
      <fieldsUsage count="2">
        <fieldUsage x="-1"/>
        <fieldUsage x="3"/>
      </fieldsUsage>
    </cacheHierarchy>
    <cacheHierarchy uniqueName="[Table_1].[Category]" caption="Category" attribute="1" defaultMemberUniqueName="[Table_1].[Category].[All]" allUniqueName="[Table_1].[Category].[All]" dimensionUniqueName="[Table_1]" displayFolder="" count="2" memberValueDatatype="130" unbalanced="0">
      <fieldsUsage count="2">
        <fieldUsage x="-1"/>
        <fieldUsage x="2"/>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Total Sales 2]" caption="Sum of Total Sales 2" measure="1" displayFolder="" measureGroup="Range" count="0" hidden="1">
      <extLst>
        <ext xmlns:x15="http://schemas.microsoft.com/office/spreadsheetml/2010/11/main" uri="{B97F6D7D-B522-45F9-BDA1-12C45D357490}">
          <x15:cacheHierarchy aggregatedColumn="1"/>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4"/>
        </ext>
      </extLst>
    </cacheHierarchy>
    <cacheHierarchy uniqueName="[Measures].[Count of Order ID]" caption="Count of Order ID" measure="1" displayFolder="" measureGroup="Table_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Range" uniqueName="[Range]" caption="Range"/>
    <dimension name="Range 1" uniqueName="[Range 1]" caption="Range 1"/>
    <dimension name="Table_1" uniqueName="[Table_1]" caption="Table_1"/>
  </dimensions>
  <measureGroups count="3">
    <measureGroup name="Range" caption="Range"/>
    <measureGroup name="Range 1" caption="Range 1"/>
    <measureGroup name="Table_1" caption="Table_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C" refreshedDate="45701.187689814818" createdVersion="8" refreshedVersion="8" minRefreshableVersion="3" recordCount="213" xr:uid="{0B19BF15-2949-4682-ADC2-6B9CA39CE926}">
  <cacheSource type="worksheet">
    <worksheetSource name="Table_1"/>
  </cacheSource>
  <cacheFields count="8">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83940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92C55-8943-49E1-A5B0-77E53A6B04E3}" name="orders count" cacheId="2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3:B73" firstHeaderRow="1" firstDataRow="1" firstDataCol="1" rowPageCount="1" colPageCount="1"/>
  <pivotFields count="8">
    <pivotField axis="axisPage"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axis="axisRow"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2">
    <field x="2"/>
    <field x="1"/>
  </rowFields>
  <rowItems count="10">
    <i>
      <x/>
    </i>
    <i r="1">
      <x/>
    </i>
    <i r="1">
      <x v="1"/>
    </i>
    <i r="1">
      <x v="5"/>
    </i>
    <i r="1">
      <x v="6"/>
    </i>
    <i>
      <x v="1"/>
    </i>
    <i r="1">
      <x v="2"/>
    </i>
    <i r="1">
      <x v="3"/>
    </i>
    <i r="1">
      <x v="4"/>
    </i>
    <i t="grand">
      <x/>
    </i>
  </rowItems>
  <colItems count="1">
    <i/>
  </colItems>
  <pageFields count="1">
    <pageField fld="0" hier="-1"/>
  </pageFields>
  <dataFields count="1">
    <dataField name="TOTAL COUNT of ORDERS" fld="0" subtotal="count" baseField="1"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FE7022-E6C7-44A9-918E-66F597FA4406}" name="Order Total Count" cacheId="2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0:B60" firstHeaderRow="1" firstDataRow="1" firstDataCol="1" rowPageCount="1" colPageCount="1"/>
  <pivotFields count="4">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s>
  <rowFields count="2">
    <field x="2"/>
    <field x="3"/>
  </rowFields>
  <rowItems count="10">
    <i>
      <x/>
    </i>
    <i r="1">
      <x/>
    </i>
    <i r="1">
      <x v="1"/>
    </i>
    <i r="1">
      <x v="2"/>
    </i>
    <i r="1">
      <x v="3"/>
    </i>
    <i>
      <x v="1"/>
    </i>
    <i r="1">
      <x v="4"/>
    </i>
    <i r="1">
      <x v="5"/>
    </i>
    <i r="1">
      <x v="6"/>
    </i>
    <i t="grand">
      <x/>
    </i>
  </rowItems>
  <colItems count="1">
    <i/>
  </colItems>
  <pageFields count="1">
    <pageField fld="0" hier="4" name="[Table_1].[Order ID].[All]" cap="All"/>
  </pageFields>
  <dataFields count="1">
    <dataField name="Count of Order ID" fld="1" subtotal="count" baseField="0" baseItem="0"/>
  </dataFields>
  <pivotHierarchies count="1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ORDERS"/>
    <pivotHierarchy dragToData="1" caption="Count of Order ID"/>
  </pivotHierarchies>
  <pivotTableStyleInfo showRowHeaders="1" showColHeaders="1" showRowStripes="0" showColStripes="0" showLastColumn="1"/>
  <rowHierarchiesUsage count="2">
    <rowHierarchyUsage hierarchyUsage="6"/>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87873-0D98-4788-82B7-E65DE6A96E7D}" name="Sales by country" cacheId="2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3">
  <location ref="A22:B30" firstHeaderRow="1" firstDataRow="1" firstDataCol="1"/>
  <pivotFields count="8">
    <pivotField showAll="0"/>
    <pivotField showAll="0"/>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8">
    <i>
      <x v="6"/>
    </i>
    <i>
      <x v="5"/>
    </i>
    <i>
      <x v="3"/>
    </i>
    <i>
      <x v="2"/>
    </i>
    <i>
      <x/>
    </i>
    <i>
      <x v="1"/>
    </i>
    <i>
      <x v="4"/>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C234A3-18BB-4704-B151-FDC370ADE065}" name="Monthly sales&amp;Category" cacheId="2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2">
  <location ref="A33:D47" firstHeaderRow="1" firstDataRow="2" firstDataCol="1" rowPageCount="1" colPageCount="1"/>
  <pivotFields count="8">
    <pivotField showAll="0"/>
    <pivotField axis="axisPage" showAll="0">
      <items count="8">
        <item x="5"/>
        <item x="2"/>
        <item x="3"/>
        <item x="1"/>
        <item x="0"/>
        <item x="6"/>
        <item x="4"/>
        <item t="default"/>
      </items>
    </pivotField>
    <pivotField axis="axisCol"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defaultSubtotal="0"/>
    <pivotField axis="axisRow" showAll="0" sortType="ascending" defaultSubtotal="0">
      <items count="14">
        <item x="1"/>
        <item x="2"/>
        <item x="3"/>
        <item x="4"/>
        <item x="5"/>
        <item x="6"/>
        <item x="7"/>
        <item x="8"/>
        <item x="9"/>
        <item x="10"/>
        <item x="11"/>
        <item x="12"/>
        <item x="0"/>
        <item x="13"/>
      </items>
    </pivotField>
  </pivotFields>
  <rowFields count="1">
    <field x="7"/>
  </rowFields>
  <rowItems count="13">
    <i>
      <x/>
    </i>
    <i>
      <x v="1"/>
    </i>
    <i>
      <x v="2"/>
    </i>
    <i>
      <x v="3"/>
    </i>
    <i>
      <x v="4"/>
    </i>
    <i>
      <x v="5"/>
    </i>
    <i>
      <x v="6"/>
    </i>
    <i>
      <x v="7"/>
    </i>
    <i>
      <x v="8"/>
    </i>
    <i>
      <x v="9"/>
    </i>
    <i>
      <x v="10"/>
    </i>
    <i>
      <x v="11"/>
    </i>
    <i t="grand">
      <x/>
    </i>
  </rowItems>
  <colFields count="1">
    <field x="2"/>
  </colFields>
  <colItems count="3">
    <i>
      <x/>
    </i>
    <i>
      <x v="1"/>
    </i>
    <i t="grand">
      <x/>
    </i>
  </colItems>
  <pageFields count="1">
    <pageField fld="1" hier="-1"/>
  </pageFields>
  <dataFields count="1">
    <dataField name="Sum of Amount" fld="3" baseField="0" baseItem="0"/>
  </dataFields>
  <chartFormats count="6">
    <chartFormat chart="17" format="32" series="1">
      <pivotArea type="data" outline="0" fieldPosition="0">
        <references count="2">
          <reference field="4294967294" count="1" selected="0">
            <x v="0"/>
          </reference>
          <reference field="2" count="1" selected="0">
            <x v="0"/>
          </reference>
        </references>
      </pivotArea>
    </chartFormat>
    <chartFormat chart="17" format="33" series="1">
      <pivotArea type="data" outline="0" fieldPosition="0">
        <references count="2">
          <reference field="4294967294" count="1" selected="0">
            <x v="0"/>
          </reference>
          <reference field="2" count="1" selected="0">
            <x v="1"/>
          </reference>
        </references>
      </pivotArea>
    </chartFormat>
    <chartFormat chart="18" format="0" series="1">
      <pivotArea type="data" outline="0" fieldPosition="0">
        <references count="2">
          <reference field="4294967294" count="1" selected="0">
            <x v="0"/>
          </reference>
          <reference field="2" count="1" selected="0">
            <x v="0"/>
          </reference>
        </references>
      </pivotArea>
    </chartFormat>
    <chartFormat chart="18" format="1" series="1">
      <pivotArea type="data" outline="0" fieldPosition="0">
        <references count="2">
          <reference field="4294967294" count="1" selected="0">
            <x v="0"/>
          </reference>
          <reference field="2" count="1" selected="0">
            <x v="1"/>
          </reference>
        </references>
      </pivotArea>
    </chartFormat>
    <chartFormat chart="25" format="4" series="1">
      <pivotArea type="data" outline="0" fieldPosition="0">
        <references count="2">
          <reference field="4294967294" count="1" selected="0">
            <x v="0"/>
          </reference>
          <reference field="2" count="1" selected="0">
            <x v="0"/>
          </reference>
        </references>
      </pivotArea>
    </chartFormat>
    <chartFormat chart="25" format="5"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946FCC-91C9-4229-A343-DCD5FD8F5F3B}" name="sales by product" cacheId="2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8" rowHeaderCaption="Product">
  <location ref="A3:B11" firstHeaderRow="1" firstDataRow="1" firstDataCol="1" rowPageCount="1" colPageCount="1"/>
  <pivotFields count="8">
    <pivotField showAll="0"/>
    <pivotField name="Sales by product" axis="axisRow" showAll="0" sortType="ascending">
      <items count="8">
        <item x="4"/>
        <item x="6"/>
        <item x="0"/>
        <item x="1"/>
        <item x="3"/>
        <item x="2"/>
        <item x="5"/>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axis="axisPage" dataField="1" numFmtId="166" showAll="0" includeNewItemsInFilter="1" sumSubtotal="1">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sum"/>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v="1"/>
    </i>
    <i>
      <x v="4"/>
    </i>
    <i>
      <x/>
    </i>
    <i>
      <x v="2"/>
    </i>
    <i>
      <x v="3"/>
    </i>
    <i>
      <x v="6"/>
    </i>
    <i>
      <x v="5"/>
    </i>
    <i t="grand">
      <x/>
    </i>
  </rowItems>
  <colItems count="1">
    <i/>
  </colItems>
  <pageFields count="1">
    <pageField fld="3" hier="-1"/>
  </pageFields>
  <dataFields count="1">
    <dataField name="Total Sales" fld="3" baseField="1" baseItem="5" numFmtId="165"/>
  </dataFields>
  <chartFormats count="10">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 count="1" selected="0">
            <x v="6"/>
          </reference>
        </references>
      </pivotArea>
    </chartFormat>
    <chartFormat chart="18" format="2">
      <pivotArea type="data" outline="0" fieldPosition="0">
        <references count="2">
          <reference field="4294967294" count="1" selected="0">
            <x v="0"/>
          </reference>
          <reference field="1" count="1" selected="0">
            <x v="5"/>
          </reference>
        </references>
      </pivotArea>
    </chartFormat>
    <chartFormat chart="18" format="3">
      <pivotArea type="data" outline="0" fieldPosition="0">
        <references count="2">
          <reference field="4294967294" count="1" selected="0">
            <x v="0"/>
          </reference>
          <reference field="1" count="1" selected="0">
            <x v="3"/>
          </reference>
        </references>
      </pivotArea>
    </chartFormat>
    <chartFormat chart="18" format="4">
      <pivotArea type="data" outline="0" fieldPosition="0">
        <references count="2">
          <reference field="4294967294" count="1" selected="0">
            <x v="0"/>
          </reference>
          <reference field="1" count="1" selected="0">
            <x v="2"/>
          </reference>
        </references>
      </pivotArea>
    </chartFormat>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1" count="1" selected="0">
            <x v="2"/>
          </reference>
        </references>
      </pivotArea>
    </chartFormat>
    <chartFormat chart="25" format="12">
      <pivotArea type="data" outline="0" fieldPosition="0">
        <references count="2">
          <reference field="4294967294" count="1" selected="0">
            <x v="0"/>
          </reference>
          <reference field="1" count="1" selected="0">
            <x v="3"/>
          </reference>
        </references>
      </pivotArea>
    </chartFormat>
    <chartFormat chart="25" format="13">
      <pivotArea type="data" outline="0" fieldPosition="0">
        <references count="2">
          <reference field="4294967294" count="1" selected="0">
            <x v="0"/>
          </reference>
          <reference field="1" count="1" selected="0">
            <x v="6"/>
          </reference>
        </references>
      </pivotArea>
    </chartFormat>
    <chartFormat chart="25" format="14">
      <pivotArea type="data" outline="0" fieldPosition="0">
        <references count="2">
          <reference field="4294967294" count="1" selected="0">
            <x v="0"/>
          </reference>
          <reference field="1"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26A211-016E-4FB0-9345-8111E13BA962}" name="PivotTable3" cacheId="2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ies">
  <location ref="E3:F13" firstHeaderRow="1" firstDataRow="1" firstDataCol="1"/>
  <pivotFields count="8">
    <pivotField dataField="1" showAll="0"/>
    <pivotField axis="axisRow" showAll="0">
      <items count="8">
        <item x="5"/>
        <item x="2"/>
        <item x="3"/>
        <item x="1"/>
        <item x="0"/>
        <item x="6"/>
        <item x="4"/>
        <item t="default"/>
      </items>
    </pivotField>
    <pivotField axis="axisRow"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
    <field x="1"/>
  </rowFields>
  <rowItems count="10">
    <i>
      <x/>
    </i>
    <i r="1">
      <x/>
    </i>
    <i r="1">
      <x v="1"/>
    </i>
    <i r="1">
      <x v="5"/>
    </i>
    <i r="1">
      <x v="6"/>
    </i>
    <i>
      <x v="1"/>
    </i>
    <i r="1">
      <x v="2"/>
    </i>
    <i r="1">
      <x v="3"/>
    </i>
    <i r="1">
      <x v="4"/>
    </i>
    <i t="grand">
      <x/>
    </i>
  </rowItems>
  <colItems count="1">
    <i/>
  </colItems>
  <dataFields count="1">
    <dataField name="Count of Order ID" fld="0" subtotal="count" baseField="2"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A38A16-0BD9-480F-B8E9-9CD8BE4A56D0}" name="product by month" cacheId="2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9">
  <location ref="I3:J16" firstHeaderRow="1" firstDataRow="1" firstDataCol="1" rowPageCount="1" colPageCount="1"/>
  <pivotFields count="8">
    <pivotField showAll="0"/>
    <pivotField axis="axisPage" dataField="1" showAll="0">
      <items count="8">
        <item x="5"/>
        <item x="2"/>
        <item x="3"/>
        <item x="1"/>
        <item x="0"/>
        <item x="6"/>
        <item x="4"/>
        <item t="default"/>
      </items>
    </pivotField>
    <pivotField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pageFields count="1">
    <pageField fld="1" hier="-1"/>
  </pageFields>
  <dataFields count="1">
    <dataField name="Count of Product" fld="1" subtotal="count" baseField="0" baseItem="0"/>
  </dataFields>
  <chartFormats count="9">
    <chartFormat chart="0" format="0" series="1">
      <pivotArea type="data" outline="0" fieldPosition="0">
        <references count="1">
          <reference field="4294967294" count="1" selected="0">
            <x v="0"/>
          </reference>
        </references>
      </pivotArea>
    </chartFormat>
    <chartFormat chart="0" format="216" series="1">
      <pivotArea type="data" outline="0" fieldPosition="0">
        <references count="2">
          <reference field="4294967294" count="1" selected="0">
            <x v="0"/>
          </reference>
          <reference field="1" count="1" selected="0">
            <x v="1"/>
          </reference>
        </references>
      </pivotArea>
    </chartFormat>
    <chartFormat chart="0" format="217" series="1">
      <pivotArea type="data" outline="0" fieldPosition="0">
        <references count="2">
          <reference field="4294967294" count="1" selected="0">
            <x v="0"/>
          </reference>
          <reference field="1" count="1" selected="0">
            <x v="2"/>
          </reference>
        </references>
      </pivotArea>
    </chartFormat>
    <chartFormat chart="0" format="218" series="1">
      <pivotArea type="data" outline="0" fieldPosition="0">
        <references count="2">
          <reference field="4294967294" count="1" selected="0">
            <x v="0"/>
          </reference>
          <reference field="1" count="1" selected="0">
            <x v="3"/>
          </reference>
        </references>
      </pivotArea>
    </chartFormat>
    <chartFormat chart="0" format="219" series="1">
      <pivotArea type="data" outline="0" fieldPosition="0">
        <references count="2">
          <reference field="4294967294" count="1" selected="0">
            <x v="0"/>
          </reference>
          <reference field="1" count="1" selected="0">
            <x v="4"/>
          </reference>
        </references>
      </pivotArea>
    </chartFormat>
    <chartFormat chart="0" format="220" series="1">
      <pivotArea type="data" outline="0" fieldPosition="0">
        <references count="2">
          <reference field="4294967294" count="1" selected="0">
            <x v="0"/>
          </reference>
          <reference field="1" count="1" selected="0">
            <x v="5"/>
          </reference>
        </references>
      </pivotArea>
    </chartFormat>
    <chartFormat chart="0" format="221" series="1">
      <pivotArea type="data" outline="0" fieldPosition="0">
        <references count="2">
          <reference field="4294967294" count="1" selected="0">
            <x v="0"/>
          </reference>
          <reference field="1" count="1" selected="0">
            <x v="6"/>
          </reference>
        </references>
      </pivotArea>
    </chartFormat>
    <chartFormat chart="9" format="219" series="1">
      <pivotArea type="data" outline="0" fieldPosition="0">
        <references count="1">
          <reference field="4294967294" count="1" selected="0">
            <x v="0"/>
          </reference>
        </references>
      </pivotArea>
    </chartFormat>
    <chartFormat chart="9" format="220">
      <pivotArea type="data" outline="0" fieldPosition="0">
        <references count="2">
          <reference field="4294967294" count="1" selected="0">
            <x v="0"/>
          </reference>
          <reference field="7"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BDDD548-9C08-473D-B161-300C6104C5B0}" sourceName="Category">
  <pivotTables>
    <pivotTable tabId="4" name="sales by product"/>
    <pivotTable tabId="4" name="Monthly sales&amp;Category"/>
    <pivotTable tabId="4" name="product by month"/>
    <pivotTable tabId="4" name="PivotTable3"/>
    <pivotTable tabId="4" name="Sales by country"/>
    <pivotTable tabId="4" name="orders count"/>
  </pivotTables>
  <data>
    <tabular pivotCacheId="183940998" sortOrder="descending">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8742334-37F8-425C-A3EB-312C1C31AC39}"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A557721-EC24-4327-AC53-8464BDF23CCB}"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214">
  <autoFilter ref="A1:G214" xr:uid="{00000000-000C-0000-FFFF-FFFF00000000}"/>
  <tableColumns count="7">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8" xr3:uid="{2A704480-9BBE-41CA-A8C8-ADFAB5A7EC35}" name="Region" dataDxfId="0"/>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topLeftCell="A21" workbookViewId="0"/>
  </sheetViews>
  <sheetFormatPr defaultColWidth="14.453125" defaultRowHeight="15" customHeight="1" x14ac:dyDescent="0.35"/>
  <cols>
    <col min="1" max="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G1" sqref="G1:G3"/>
    </sheetView>
  </sheetViews>
  <sheetFormatPr defaultColWidth="14.453125" defaultRowHeight="15" customHeight="1" x14ac:dyDescent="0.35"/>
  <cols>
    <col min="1" max="1" width="8.453125" customWidth="1"/>
    <col min="2" max="2" width="8" customWidth="1"/>
    <col min="3" max="3" width="11" customWidth="1"/>
    <col min="4" max="4" width="8.08984375" customWidth="1"/>
    <col min="5" max="5" width="10.7265625" customWidth="1"/>
    <col min="6" max="6" width="15.453125" customWidth="1"/>
  </cols>
  <sheetData>
    <row r="1" spans="1:7" ht="14.5" x14ac:dyDescent="0.35">
      <c r="A1" s="1" t="s">
        <v>0</v>
      </c>
      <c r="B1" s="1" t="s">
        <v>1</v>
      </c>
      <c r="C1" s="1" t="s">
        <v>2</v>
      </c>
      <c r="D1" s="1" t="s">
        <v>3</v>
      </c>
      <c r="E1" s="1" t="s">
        <v>4</v>
      </c>
      <c r="F1" s="1" t="s">
        <v>5</v>
      </c>
      <c r="G1" s="1"/>
    </row>
    <row r="2" spans="1:7" ht="14.5" x14ac:dyDescent="0.35">
      <c r="A2" s="2">
        <v>1</v>
      </c>
      <c r="B2" s="2" t="s">
        <v>6</v>
      </c>
      <c r="C2" s="2" t="s">
        <v>7</v>
      </c>
      <c r="D2" s="3">
        <v>4270</v>
      </c>
      <c r="E2" s="4">
        <v>42375</v>
      </c>
      <c r="F2" s="2" t="s">
        <v>8</v>
      </c>
      <c r="G2" s="2"/>
    </row>
    <row r="3" spans="1:7" ht="14.5" x14ac:dyDescent="0.35">
      <c r="A3" s="2">
        <v>2</v>
      </c>
      <c r="B3" s="2" t="s">
        <v>9</v>
      </c>
      <c r="C3" s="2" t="s">
        <v>7</v>
      </c>
      <c r="D3" s="3">
        <v>8239</v>
      </c>
      <c r="E3" s="4">
        <v>42376</v>
      </c>
      <c r="F3" s="2" t="s">
        <v>10</v>
      </c>
      <c r="G3" s="2"/>
    </row>
    <row r="4" spans="1:7" ht="14.5" x14ac:dyDescent="0.35">
      <c r="A4" s="2">
        <v>3</v>
      </c>
      <c r="B4" s="2" t="s">
        <v>11</v>
      </c>
      <c r="C4" s="2" t="s">
        <v>12</v>
      </c>
      <c r="D4" s="3">
        <v>617</v>
      </c>
      <c r="E4" s="4">
        <v>42377</v>
      </c>
      <c r="F4" s="2" t="s">
        <v>8</v>
      </c>
    </row>
    <row r="5" spans="1:7" ht="14.5" x14ac:dyDescent="0.35">
      <c r="A5" s="2">
        <v>4</v>
      </c>
      <c r="B5" s="2" t="s">
        <v>11</v>
      </c>
      <c r="C5" s="2" t="s">
        <v>12</v>
      </c>
      <c r="D5" s="3">
        <v>8384</v>
      </c>
      <c r="E5" s="4">
        <v>42379</v>
      </c>
      <c r="F5" s="2" t="s">
        <v>13</v>
      </c>
    </row>
    <row r="6" spans="1:7" ht="14.5" x14ac:dyDescent="0.35">
      <c r="A6" s="2">
        <v>5</v>
      </c>
      <c r="B6" s="2" t="s">
        <v>14</v>
      </c>
      <c r="C6" s="2" t="s">
        <v>7</v>
      </c>
      <c r="D6" s="3">
        <v>2626</v>
      </c>
      <c r="E6" s="4">
        <v>42379</v>
      </c>
      <c r="F6" s="2" t="s">
        <v>15</v>
      </c>
    </row>
    <row r="7" spans="1:7" ht="14.5" x14ac:dyDescent="0.35">
      <c r="A7" s="2">
        <v>6</v>
      </c>
      <c r="B7" s="2" t="s">
        <v>16</v>
      </c>
      <c r="C7" s="2" t="s">
        <v>12</v>
      </c>
      <c r="D7" s="3">
        <v>3610</v>
      </c>
      <c r="E7" s="4">
        <v>42380</v>
      </c>
      <c r="F7" s="2" t="s">
        <v>8</v>
      </c>
    </row>
    <row r="8" spans="1:7" ht="14.5" x14ac:dyDescent="0.35">
      <c r="A8" s="2">
        <v>7</v>
      </c>
      <c r="B8" s="2" t="s">
        <v>9</v>
      </c>
      <c r="C8" s="2" t="s">
        <v>7</v>
      </c>
      <c r="D8" s="3">
        <v>9062</v>
      </c>
      <c r="E8" s="4">
        <v>42380</v>
      </c>
      <c r="F8" s="2" t="s">
        <v>17</v>
      </c>
    </row>
    <row r="9" spans="1:7" ht="14.5" x14ac:dyDescent="0.35">
      <c r="A9" s="2">
        <v>8</v>
      </c>
      <c r="B9" s="2" t="s">
        <v>11</v>
      </c>
      <c r="C9" s="2" t="s">
        <v>12</v>
      </c>
      <c r="D9" s="3">
        <v>6906</v>
      </c>
      <c r="E9" s="4">
        <v>42385</v>
      </c>
      <c r="F9" s="2" t="s">
        <v>18</v>
      </c>
    </row>
    <row r="10" spans="1:7" ht="14.5" x14ac:dyDescent="0.35">
      <c r="A10" s="2">
        <v>9</v>
      </c>
      <c r="B10" s="2" t="s">
        <v>19</v>
      </c>
      <c r="C10" s="2" t="s">
        <v>12</v>
      </c>
      <c r="D10" s="3">
        <v>2417</v>
      </c>
      <c r="E10" s="4">
        <v>42385</v>
      </c>
      <c r="F10" s="2" t="s">
        <v>20</v>
      </c>
    </row>
    <row r="11" spans="1:7" ht="14.5" x14ac:dyDescent="0.35">
      <c r="A11" s="2">
        <v>10</v>
      </c>
      <c r="B11" s="2" t="s">
        <v>19</v>
      </c>
      <c r="C11" s="2" t="s">
        <v>12</v>
      </c>
      <c r="D11" s="3">
        <v>7431</v>
      </c>
      <c r="E11" s="4">
        <v>42385</v>
      </c>
      <c r="F11" s="2" t="s">
        <v>13</v>
      </c>
    </row>
    <row r="12" spans="1:7" ht="14.5" x14ac:dyDescent="0.35">
      <c r="A12" s="2">
        <v>11</v>
      </c>
      <c r="B12" s="2" t="s">
        <v>11</v>
      </c>
      <c r="C12" s="2" t="s">
        <v>12</v>
      </c>
      <c r="D12" s="3">
        <v>8250</v>
      </c>
      <c r="E12" s="4">
        <v>42385</v>
      </c>
      <c r="F12" s="2" t="s">
        <v>15</v>
      </c>
    </row>
    <row r="13" spans="1:7" ht="14.5" x14ac:dyDescent="0.35">
      <c r="A13" s="2">
        <v>12</v>
      </c>
      <c r="B13" s="2" t="s">
        <v>9</v>
      </c>
      <c r="C13" s="2" t="s">
        <v>7</v>
      </c>
      <c r="D13" s="3">
        <v>7012</v>
      </c>
      <c r="E13" s="4">
        <v>42387</v>
      </c>
      <c r="F13" s="2" t="s">
        <v>8</v>
      </c>
    </row>
    <row r="14" spans="1:7" ht="14.5" x14ac:dyDescent="0.35">
      <c r="A14" s="2">
        <v>13</v>
      </c>
      <c r="B14" s="2" t="s">
        <v>6</v>
      </c>
      <c r="C14" s="2" t="s">
        <v>7</v>
      </c>
      <c r="D14" s="3">
        <v>1903</v>
      </c>
      <c r="E14" s="4">
        <v>42389</v>
      </c>
      <c r="F14" s="2" t="s">
        <v>15</v>
      </c>
    </row>
    <row r="15" spans="1:7" ht="14.5" x14ac:dyDescent="0.35">
      <c r="A15" s="2">
        <v>14</v>
      </c>
      <c r="B15" s="2" t="s">
        <v>9</v>
      </c>
      <c r="C15" s="2" t="s">
        <v>7</v>
      </c>
      <c r="D15" s="3">
        <v>2824</v>
      </c>
      <c r="E15" s="4">
        <v>42391</v>
      </c>
      <c r="F15" s="2" t="s">
        <v>13</v>
      </c>
    </row>
    <row r="16" spans="1:7"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workbookViewId="0">
      <selection activeCell="L2" sqref="L2"/>
    </sheetView>
  </sheetViews>
  <sheetFormatPr defaultColWidth="14.453125" defaultRowHeight="15" customHeight="1" x14ac:dyDescent="0.35"/>
  <cols>
    <col min="1" max="1" width="10.54296875" customWidth="1"/>
    <col min="2" max="2" width="10" customWidth="1"/>
    <col min="3" max="3" width="11" customWidth="1"/>
    <col min="4" max="4" width="10.26953125" customWidth="1"/>
    <col min="5" max="6" width="10.7265625" customWidth="1"/>
    <col min="7" max="7" width="15.453125" customWidth="1"/>
    <col min="8" max="9" width="8.7265625" customWidth="1"/>
    <col min="10" max="10" width="10.81640625" customWidth="1"/>
    <col min="11" max="13" width="8.7265625" customWidth="1"/>
    <col min="14" max="14" width="12.453125" customWidth="1"/>
    <col min="15" max="15" width="15.453125" customWidth="1"/>
    <col min="16" max="16" width="10.26953125" customWidth="1"/>
  </cols>
  <sheetData>
    <row r="1" spans="1:16" ht="14.5" x14ac:dyDescent="0.35">
      <c r="A1" s="1" t="s">
        <v>0</v>
      </c>
      <c r="B1" s="1" t="s">
        <v>1</v>
      </c>
      <c r="C1" s="1" t="s">
        <v>2</v>
      </c>
      <c r="D1" s="1" t="s">
        <v>3</v>
      </c>
      <c r="E1" s="1" t="s">
        <v>4</v>
      </c>
      <c r="F1" s="59" t="s">
        <v>26</v>
      </c>
      <c r="G1" s="1" t="s">
        <v>5</v>
      </c>
      <c r="O1" s="1"/>
      <c r="P1" s="1"/>
    </row>
    <row r="2" spans="1:16" ht="14.5" x14ac:dyDescent="0.35">
      <c r="A2" s="2">
        <v>1</v>
      </c>
      <c r="B2" s="2" t="s">
        <v>6</v>
      </c>
      <c r="C2" s="2" t="s">
        <v>7</v>
      </c>
      <c r="D2" s="3">
        <v>4270</v>
      </c>
      <c r="E2" s="4">
        <v>42375</v>
      </c>
      <c r="F2" s="4"/>
      <c r="G2" s="2" t="s">
        <v>8</v>
      </c>
      <c r="J2" s="2" t="e">
        <f ca="1">ARRAY_CONSTRAIN(ARRAYFORMULA(_xlfn.UNIQUE(#REF!)), 2, 1)</f>
        <v>#NAME?</v>
      </c>
      <c r="L2" s="2" t="e">
        <f ca="1">ARRAY_CONSTRAIN(ARRAYFORMULA(_xlfn.UNIQUE(#REF!)), 7, 1)</f>
        <v>#NAME?</v>
      </c>
      <c r="N2" s="2" t="str">
        <f ca="1">IFERROR(__xludf.DUMMYFUNCTION("ARRAY_CONSTRAIN(ARRAYFORMULA(UNIQUE(Category)), 2, 1)"),"#NAME?")</f>
        <v>#NAME?</v>
      </c>
      <c r="O2" s="2"/>
      <c r="P2" s="3"/>
    </row>
    <row r="3" spans="1:16" ht="14.5" x14ac:dyDescent="0.35">
      <c r="A3" s="2">
        <v>2</v>
      </c>
      <c r="B3" s="2" t="s">
        <v>9</v>
      </c>
      <c r="C3" s="2" t="s">
        <v>7</v>
      </c>
      <c r="D3" s="3">
        <v>8239</v>
      </c>
      <c r="E3" s="4">
        <v>42376</v>
      </c>
      <c r="F3" s="4"/>
      <c r="G3" s="2" t="s">
        <v>10</v>
      </c>
      <c r="O3" s="2"/>
      <c r="P3" s="3"/>
    </row>
    <row r="4" spans="1:16" ht="14.5" x14ac:dyDescent="0.35">
      <c r="A4" s="2">
        <v>3</v>
      </c>
      <c r="B4" s="2" t="s">
        <v>11</v>
      </c>
      <c r="C4" s="2" t="s">
        <v>12</v>
      </c>
      <c r="D4" s="3">
        <v>617</v>
      </c>
      <c r="E4" s="4">
        <v>42377</v>
      </c>
      <c r="F4" s="4"/>
      <c r="G4" s="2" t="s">
        <v>8</v>
      </c>
      <c r="O4" s="2"/>
      <c r="P4" s="3"/>
    </row>
    <row r="5" spans="1:16" ht="14.5" x14ac:dyDescent="0.35">
      <c r="A5" s="2">
        <v>4</v>
      </c>
      <c r="B5" s="2" t="s">
        <v>11</v>
      </c>
      <c r="C5" s="2" t="s">
        <v>12</v>
      </c>
      <c r="D5" s="3">
        <v>8384</v>
      </c>
      <c r="E5" s="4">
        <v>42379</v>
      </c>
      <c r="F5" s="4"/>
      <c r="G5" s="2" t="s">
        <v>13</v>
      </c>
      <c r="O5" s="2"/>
      <c r="P5" s="3"/>
    </row>
    <row r="6" spans="1:16" ht="14.5" x14ac:dyDescent="0.35">
      <c r="A6" s="2">
        <v>5</v>
      </c>
      <c r="B6" s="2" t="s">
        <v>14</v>
      </c>
      <c r="C6" s="2" t="s">
        <v>7</v>
      </c>
      <c r="D6" s="3">
        <v>2626</v>
      </c>
      <c r="E6" s="4">
        <v>42379</v>
      </c>
      <c r="F6" s="4"/>
      <c r="G6" s="2" t="s">
        <v>15</v>
      </c>
      <c r="N6" s="2"/>
      <c r="O6" s="2"/>
      <c r="P6" s="3"/>
    </row>
    <row r="7" spans="1:16" ht="14.5" x14ac:dyDescent="0.35">
      <c r="A7" s="2">
        <v>6</v>
      </c>
      <c r="B7" s="2" t="s">
        <v>16</v>
      </c>
      <c r="C7" s="2" t="s">
        <v>12</v>
      </c>
      <c r="D7" s="3">
        <v>3610</v>
      </c>
      <c r="E7" s="4">
        <v>42380</v>
      </c>
      <c r="F7" s="4"/>
      <c r="G7" s="2" t="s">
        <v>8</v>
      </c>
      <c r="O7" s="2"/>
      <c r="P7" s="3"/>
    </row>
    <row r="8" spans="1:16" ht="14.5" x14ac:dyDescent="0.35">
      <c r="A8" s="2">
        <v>7</v>
      </c>
      <c r="B8" s="2" t="s">
        <v>9</v>
      </c>
      <c r="C8" s="2" t="s">
        <v>7</v>
      </c>
      <c r="D8" s="3">
        <v>9062</v>
      </c>
      <c r="E8" s="4">
        <v>42380</v>
      </c>
      <c r="F8" s="4"/>
      <c r="G8" s="2" t="s">
        <v>17</v>
      </c>
      <c r="O8" s="2"/>
      <c r="P8" s="3"/>
    </row>
    <row r="9" spans="1:16" ht="14.5" x14ac:dyDescent="0.35">
      <c r="A9" s="2">
        <v>8</v>
      </c>
      <c r="B9" s="2" t="s">
        <v>11</v>
      </c>
      <c r="C9" s="2" t="s">
        <v>12</v>
      </c>
      <c r="D9" s="3">
        <v>6906</v>
      </c>
      <c r="E9" s="4">
        <v>42385</v>
      </c>
      <c r="F9" s="4"/>
      <c r="G9" s="2" t="s">
        <v>18</v>
      </c>
      <c r="O9" s="2"/>
      <c r="P9" s="3"/>
    </row>
    <row r="10" spans="1:16" ht="14.5" x14ac:dyDescent="0.35">
      <c r="A10" s="2">
        <v>9</v>
      </c>
      <c r="B10" s="2" t="s">
        <v>19</v>
      </c>
      <c r="C10" s="2" t="s">
        <v>12</v>
      </c>
      <c r="D10" s="3">
        <v>2417</v>
      </c>
      <c r="E10" s="4">
        <v>42385</v>
      </c>
      <c r="F10" s="4"/>
      <c r="G10" s="2" t="s">
        <v>20</v>
      </c>
      <c r="O10" s="2"/>
      <c r="P10" s="3"/>
    </row>
    <row r="11" spans="1:16" ht="14.5" x14ac:dyDescent="0.35">
      <c r="A11" s="2">
        <v>10</v>
      </c>
      <c r="B11" s="2" t="s">
        <v>19</v>
      </c>
      <c r="C11" s="2" t="s">
        <v>12</v>
      </c>
      <c r="D11" s="3">
        <v>7431</v>
      </c>
      <c r="E11" s="4">
        <v>42385</v>
      </c>
      <c r="F11" s="4"/>
      <c r="G11" s="2" t="s">
        <v>13</v>
      </c>
      <c r="O11" s="2"/>
      <c r="P11" s="3"/>
    </row>
    <row r="12" spans="1:16" ht="14.5" x14ac:dyDescent="0.35">
      <c r="A12" s="2">
        <v>11</v>
      </c>
      <c r="B12" s="2" t="s">
        <v>11</v>
      </c>
      <c r="C12" s="2" t="s">
        <v>12</v>
      </c>
      <c r="D12" s="3">
        <v>8250</v>
      </c>
      <c r="E12" s="4">
        <v>42385</v>
      </c>
      <c r="F12" s="4"/>
      <c r="G12" s="2" t="s">
        <v>15</v>
      </c>
      <c r="O12" s="2"/>
      <c r="P12" s="3"/>
    </row>
    <row r="13" spans="1:16" ht="14.5" x14ac:dyDescent="0.35">
      <c r="A13" s="2">
        <v>12</v>
      </c>
      <c r="B13" s="2" t="s">
        <v>9</v>
      </c>
      <c r="C13" s="2" t="s">
        <v>7</v>
      </c>
      <c r="D13" s="3">
        <v>7012</v>
      </c>
      <c r="E13" s="4">
        <v>42387</v>
      </c>
      <c r="F13" s="4"/>
      <c r="G13" s="2" t="s">
        <v>8</v>
      </c>
      <c r="O13" s="2"/>
      <c r="P13" s="3"/>
    </row>
    <row r="14" spans="1:16" ht="14.5" x14ac:dyDescent="0.35">
      <c r="A14" s="2">
        <v>13</v>
      </c>
      <c r="B14" s="2" t="s">
        <v>6</v>
      </c>
      <c r="C14" s="2" t="s">
        <v>7</v>
      </c>
      <c r="D14" s="3">
        <v>1903</v>
      </c>
      <c r="E14" s="4">
        <v>42389</v>
      </c>
      <c r="F14" s="4"/>
      <c r="G14" s="2" t="s">
        <v>15</v>
      </c>
      <c r="O14" s="2"/>
      <c r="P14" s="3"/>
    </row>
    <row r="15" spans="1:16" ht="14.5" x14ac:dyDescent="0.35">
      <c r="A15" s="2">
        <v>14</v>
      </c>
      <c r="B15" s="2" t="s">
        <v>9</v>
      </c>
      <c r="C15" s="2" t="s">
        <v>7</v>
      </c>
      <c r="D15" s="3">
        <v>2824</v>
      </c>
      <c r="E15" s="4">
        <v>42391</v>
      </c>
      <c r="F15" s="4"/>
      <c r="G15" s="2" t="s">
        <v>13</v>
      </c>
      <c r="O15" s="2"/>
      <c r="P15" s="3"/>
    </row>
    <row r="16" spans="1:16" ht="14.5" x14ac:dyDescent="0.35">
      <c r="A16" s="2">
        <v>15</v>
      </c>
      <c r="B16" s="2" t="s">
        <v>19</v>
      </c>
      <c r="C16" s="2" t="s">
        <v>12</v>
      </c>
      <c r="D16" s="3">
        <v>6946</v>
      </c>
      <c r="E16" s="4">
        <v>42393</v>
      </c>
      <c r="F16" s="4"/>
      <c r="G16" s="2" t="s">
        <v>20</v>
      </c>
      <c r="O16" s="2"/>
      <c r="P16" s="3"/>
    </row>
    <row r="17" spans="1:16" ht="14.5" x14ac:dyDescent="0.35">
      <c r="A17" s="2">
        <v>16</v>
      </c>
      <c r="B17" s="2" t="s">
        <v>11</v>
      </c>
      <c r="C17" s="2" t="s">
        <v>12</v>
      </c>
      <c r="D17" s="3">
        <v>2320</v>
      </c>
      <c r="E17" s="4">
        <v>42396</v>
      </c>
      <c r="F17" s="4"/>
      <c r="G17" s="2" t="s">
        <v>10</v>
      </c>
      <c r="O17" s="2"/>
      <c r="P17" s="3"/>
    </row>
    <row r="18" spans="1:16" ht="14.5" x14ac:dyDescent="0.35">
      <c r="A18" s="2">
        <v>17</v>
      </c>
      <c r="B18" s="2" t="s">
        <v>11</v>
      </c>
      <c r="C18" s="2" t="s">
        <v>12</v>
      </c>
      <c r="D18" s="3">
        <v>2116</v>
      </c>
      <c r="E18" s="4">
        <v>42397</v>
      </c>
      <c r="F18" s="4"/>
      <c r="G18" s="2" t="s">
        <v>8</v>
      </c>
      <c r="O18" s="2"/>
      <c r="P18" s="3"/>
    </row>
    <row r="19" spans="1:16" ht="14.5" x14ac:dyDescent="0.35">
      <c r="A19" s="2">
        <v>18</v>
      </c>
      <c r="B19" s="2" t="s">
        <v>11</v>
      </c>
      <c r="C19" s="2" t="s">
        <v>12</v>
      </c>
      <c r="D19" s="3">
        <v>1135</v>
      </c>
      <c r="E19" s="4">
        <v>42399</v>
      </c>
      <c r="F19" s="4"/>
      <c r="G19" s="2" t="s">
        <v>10</v>
      </c>
      <c r="O19" s="2"/>
      <c r="P19" s="3"/>
    </row>
    <row r="20" spans="1:16" ht="14.5" x14ac:dyDescent="0.35">
      <c r="A20" s="2">
        <v>19</v>
      </c>
      <c r="B20" s="2" t="s">
        <v>9</v>
      </c>
      <c r="C20" s="2" t="s">
        <v>7</v>
      </c>
      <c r="D20" s="3">
        <v>3595</v>
      </c>
      <c r="E20" s="4">
        <v>42399</v>
      </c>
      <c r="F20" s="4"/>
      <c r="G20" s="2" t="s">
        <v>10</v>
      </c>
      <c r="O20" s="2"/>
      <c r="P20" s="3"/>
    </row>
    <row r="21" spans="1:16" ht="15.75" customHeight="1" x14ac:dyDescent="0.35">
      <c r="A21" s="2">
        <v>20</v>
      </c>
      <c r="B21" s="2" t="s">
        <v>19</v>
      </c>
      <c r="C21" s="2" t="s">
        <v>12</v>
      </c>
      <c r="D21" s="3">
        <v>1161</v>
      </c>
      <c r="E21" s="4">
        <v>42402</v>
      </c>
      <c r="F21" s="4"/>
      <c r="G21" s="2" t="s">
        <v>8</v>
      </c>
      <c r="O21" s="2"/>
      <c r="P21" s="3"/>
    </row>
    <row r="22" spans="1:16" ht="15.75" customHeight="1" x14ac:dyDescent="0.35">
      <c r="A22" s="2">
        <v>21</v>
      </c>
      <c r="B22" s="2" t="s">
        <v>16</v>
      </c>
      <c r="C22" s="2" t="s">
        <v>12</v>
      </c>
      <c r="D22" s="3">
        <v>2256</v>
      </c>
      <c r="E22" s="4">
        <v>42404</v>
      </c>
      <c r="F22" s="4"/>
      <c r="G22" s="2" t="s">
        <v>20</v>
      </c>
      <c r="O22" s="2"/>
      <c r="P22" s="3"/>
    </row>
    <row r="23" spans="1:16" ht="15.75" customHeight="1" x14ac:dyDescent="0.35">
      <c r="A23" s="2">
        <v>22</v>
      </c>
      <c r="B23" s="2" t="s">
        <v>11</v>
      </c>
      <c r="C23" s="2" t="s">
        <v>12</v>
      </c>
      <c r="D23" s="3">
        <v>1004</v>
      </c>
      <c r="E23" s="4">
        <v>42411</v>
      </c>
      <c r="F23" s="4"/>
      <c r="G23" s="2" t="s">
        <v>18</v>
      </c>
      <c r="O23" s="2"/>
      <c r="P23" s="3"/>
    </row>
    <row r="24" spans="1:16" ht="15.75" customHeight="1" x14ac:dyDescent="0.35">
      <c r="A24" s="2">
        <v>23</v>
      </c>
      <c r="B24" s="2" t="s">
        <v>11</v>
      </c>
      <c r="C24" s="2" t="s">
        <v>12</v>
      </c>
      <c r="D24" s="3">
        <v>3642</v>
      </c>
      <c r="E24" s="4">
        <v>42414</v>
      </c>
      <c r="F24" s="4"/>
      <c r="G24" s="2" t="s">
        <v>13</v>
      </c>
      <c r="O24" s="2"/>
      <c r="P24" s="3"/>
    </row>
    <row r="25" spans="1:16" ht="15.75" customHeight="1" x14ac:dyDescent="0.35">
      <c r="A25" s="2">
        <v>24</v>
      </c>
      <c r="B25" s="2" t="s">
        <v>11</v>
      </c>
      <c r="C25" s="2" t="s">
        <v>12</v>
      </c>
      <c r="D25" s="3">
        <v>4582</v>
      </c>
      <c r="E25" s="4">
        <v>42417</v>
      </c>
      <c r="F25" s="4"/>
      <c r="G25" s="2" t="s">
        <v>8</v>
      </c>
      <c r="O25" s="2"/>
      <c r="P25" s="3"/>
    </row>
    <row r="26" spans="1:16" ht="15.75" customHeight="1" x14ac:dyDescent="0.35">
      <c r="A26" s="2">
        <v>25</v>
      </c>
      <c r="B26" s="2" t="s">
        <v>14</v>
      </c>
      <c r="C26" s="2" t="s">
        <v>7</v>
      </c>
      <c r="D26" s="3">
        <v>3559</v>
      </c>
      <c r="E26" s="4">
        <v>42417</v>
      </c>
      <c r="F26" s="4"/>
      <c r="G26" s="2" t="s">
        <v>10</v>
      </c>
      <c r="O26" s="2"/>
      <c r="P26" s="3"/>
    </row>
    <row r="27" spans="1:16" ht="15.75" customHeight="1" x14ac:dyDescent="0.35">
      <c r="A27" s="2">
        <v>26</v>
      </c>
      <c r="B27" s="2" t="s">
        <v>6</v>
      </c>
      <c r="C27" s="2" t="s">
        <v>7</v>
      </c>
      <c r="D27" s="3">
        <v>5154</v>
      </c>
      <c r="E27" s="4">
        <v>42417</v>
      </c>
      <c r="F27" s="4"/>
      <c r="G27" s="2" t="s">
        <v>17</v>
      </c>
      <c r="O27" s="2"/>
      <c r="P27" s="3"/>
    </row>
    <row r="28" spans="1:16" ht="15.75" customHeight="1" x14ac:dyDescent="0.35">
      <c r="A28" s="2">
        <v>27</v>
      </c>
      <c r="B28" s="2" t="s">
        <v>21</v>
      </c>
      <c r="C28" s="2" t="s">
        <v>12</v>
      </c>
      <c r="D28" s="3">
        <v>7388</v>
      </c>
      <c r="E28" s="4">
        <v>42418</v>
      </c>
      <c r="F28" s="4"/>
      <c r="G28" s="2" t="s">
        <v>20</v>
      </c>
      <c r="O28" s="2"/>
      <c r="P28" s="3"/>
    </row>
    <row r="29" spans="1:16" ht="15.75" customHeight="1" x14ac:dyDescent="0.35">
      <c r="A29" s="2">
        <v>28</v>
      </c>
      <c r="B29" s="2" t="s">
        <v>14</v>
      </c>
      <c r="C29" s="2" t="s">
        <v>7</v>
      </c>
      <c r="D29" s="3">
        <v>7163</v>
      </c>
      <c r="E29" s="4">
        <v>42418</v>
      </c>
      <c r="F29" s="4"/>
      <c r="G29" s="2" t="s">
        <v>8</v>
      </c>
      <c r="O29" s="2"/>
      <c r="P29" s="3"/>
    </row>
    <row r="30" spans="1:16" ht="15.75" customHeight="1" x14ac:dyDescent="0.35">
      <c r="A30" s="2">
        <v>29</v>
      </c>
      <c r="B30" s="2" t="s">
        <v>14</v>
      </c>
      <c r="C30" s="2" t="s">
        <v>7</v>
      </c>
      <c r="D30" s="3">
        <v>5101</v>
      </c>
      <c r="E30" s="4">
        <v>42420</v>
      </c>
      <c r="F30" s="4"/>
      <c r="G30" s="2" t="s">
        <v>15</v>
      </c>
      <c r="O30" s="2"/>
      <c r="P30" s="3"/>
    </row>
    <row r="31" spans="1:16" ht="15.75" customHeight="1" x14ac:dyDescent="0.35">
      <c r="A31" s="2">
        <v>30</v>
      </c>
      <c r="B31" s="2" t="s">
        <v>19</v>
      </c>
      <c r="C31" s="2" t="s">
        <v>12</v>
      </c>
      <c r="D31" s="3">
        <v>7602</v>
      </c>
      <c r="E31" s="4">
        <v>42421</v>
      </c>
      <c r="F31" s="4"/>
      <c r="G31" s="2" t="s">
        <v>20</v>
      </c>
      <c r="O31" s="2"/>
      <c r="P31" s="3"/>
    </row>
    <row r="32" spans="1:16" ht="15.75" customHeight="1" x14ac:dyDescent="0.35">
      <c r="A32" s="2">
        <v>31</v>
      </c>
      <c r="B32" s="2" t="s">
        <v>21</v>
      </c>
      <c r="C32" s="2" t="s">
        <v>12</v>
      </c>
      <c r="D32" s="3">
        <v>1641</v>
      </c>
      <c r="E32" s="4">
        <v>42422</v>
      </c>
      <c r="F32" s="4"/>
      <c r="G32" s="2" t="s">
        <v>8</v>
      </c>
      <c r="O32" s="2"/>
      <c r="P32" s="3"/>
    </row>
    <row r="33" spans="1:16" ht="15.75" customHeight="1" x14ac:dyDescent="0.35">
      <c r="A33" s="2">
        <v>32</v>
      </c>
      <c r="B33" s="2" t="s">
        <v>19</v>
      </c>
      <c r="C33" s="2" t="s">
        <v>12</v>
      </c>
      <c r="D33" s="3">
        <v>8892</v>
      </c>
      <c r="E33" s="4">
        <v>42423</v>
      </c>
      <c r="F33" s="4"/>
      <c r="G33" s="2" t="s">
        <v>17</v>
      </c>
      <c r="O33" s="2"/>
      <c r="P33" s="3"/>
    </row>
    <row r="34" spans="1:16" ht="15.75" customHeight="1" x14ac:dyDescent="0.35">
      <c r="A34" s="2">
        <v>33</v>
      </c>
      <c r="B34" s="2" t="s">
        <v>19</v>
      </c>
      <c r="C34" s="2" t="s">
        <v>12</v>
      </c>
      <c r="D34" s="3">
        <v>2060</v>
      </c>
      <c r="E34" s="4">
        <v>42429</v>
      </c>
      <c r="F34" s="4"/>
      <c r="G34" s="2" t="s">
        <v>20</v>
      </c>
      <c r="O34" s="2"/>
      <c r="P34" s="3"/>
    </row>
    <row r="35" spans="1:16" ht="15.75" customHeight="1" x14ac:dyDescent="0.35">
      <c r="A35" s="2">
        <v>34</v>
      </c>
      <c r="B35" s="2" t="s">
        <v>9</v>
      </c>
      <c r="C35" s="2" t="s">
        <v>7</v>
      </c>
      <c r="D35" s="3">
        <v>1557</v>
      </c>
      <c r="E35" s="4">
        <v>42429</v>
      </c>
      <c r="F35" s="4"/>
      <c r="G35" s="2" t="s">
        <v>15</v>
      </c>
      <c r="O35" s="2"/>
      <c r="P35" s="3"/>
    </row>
    <row r="36" spans="1:16" ht="15.75" customHeight="1" x14ac:dyDescent="0.35">
      <c r="A36" s="2">
        <v>35</v>
      </c>
      <c r="B36" s="2" t="s">
        <v>19</v>
      </c>
      <c r="C36" s="2" t="s">
        <v>12</v>
      </c>
      <c r="D36" s="3">
        <v>6509</v>
      </c>
      <c r="E36" s="4">
        <v>42430</v>
      </c>
      <c r="F36" s="4"/>
      <c r="G36" s="2" t="s">
        <v>20</v>
      </c>
      <c r="O36" s="2"/>
      <c r="P36" s="3"/>
    </row>
    <row r="37" spans="1:16" ht="15.75" customHeight="1" x14ac:dyDescent="0.35">
      <c r="A37" s="2">
        <v>36</v>
      </c>
      <c r="B37" s="2" t="s">
        <v>19</v>
      </c>
      <c r="C37" s="2" t="s">
        <v>12</v>
      </c>
      <c r="D37" s="3">
        <v>5718</v>
      </c>
      <c r="E37" s="4">
        <v>42433</v>
      </c>
      <c r="F37" s="4"/>
      <c r="G37" s="2" t="s">
        <v>17</v>
      </c>
      <c r="O37" s="2"/>
      <c r="P37" s="3"/>
    </row>
    <row r="38" spans="1:16" ht="15.75" customHeight="1" x14ac:dyDescent="0.35">
      <c r="A38" s="2">
        <v>37</v>
      </c>
      <c r="B38" s="2" t="s">
        <v>19</v>
      </c>
      <c r="C38" s="2" t="s">
        <v>12</v>
      </c>
      <c r="D38" s="3">
        <v>7655</v>
      </c>
      <c r="E38" s="4">
        <v>42434</v>
      </c>
      <c r="F38" s="4"/>
      <c r="G38" s="2" t="s">
        <v>8</v>
      </c>
      <c r="O38" s="2"/>
      <c r="P38" s="3"/>
    </row>
    <row r="39" spans="1:16" ht="15.75" customHeight="1" x14ac:dyDescent="0.35">
      <c r="A39" s="2">
        <v>38</v>
      </c>
      <c r="B39" s="2" t="s">
        <v>6</v>
      </c>
      <c r="C39" s="2" t="s">
        <v>7</v>
      </c>
      <c r="D39" s="3">
        <v>9116</v>
      </c>
      <c r="E39" s="4">
        <v>42434</v>
      </c>
      <c r="F39" s="4"/>
      <c r="G39" s="2" t="s">
        <v>10</v>
      </c>
      <c r="O39" s="2"/>
      <c r="P39" s="3"/>
    </row>
    <row r="40" spans="1:16" ht="15.75" customHeight="1" x14ac:dyDescent="0.35">
      <c r="A40" s="2">
        <v>39</v>
      </c>
      <c r="B40" s="2" t="s">
        <v>11</v>
      </c>
      <c r="C40" s="2" t="s">
        <v>12</v>
      </c>
      <c r="D40" s="3">
        <v>2795</v>
      </c>
      <c r="E40" s="4">
        <v>42444</v>
      </c>
      <c r="F40" s="4"/>
      <c r="G40" s="2" t="s">
        <v>8</v>
      </c>
      <c r="O40" s="2"/>
      <c r="P40" s="3"/>
    </row>
    <row r="41" spans="1:16" ht="15.75" customHeight="1" x14ac:dyDescent="0.35">
      <c r="A41" s="2">
        <v>40</v>
      </c>
      <c r="B41" s="2" t="s">
        <v>11</v>
      </c>
      <c r="C41" s="2" t="s">
        <v>12</v>
      </c>
      <c r="D41" s="3">
        <v>5084</v>
      </c>
      <c r="E41" s="4">
        <v>42444</v>
      </c>
      <c r="F41" s="4"/>
      <c r="G41" s="2" t="s">
        <v>8</v>
      </c>
      <c r="O41" s="2"/>
      <c r="P41" s="3"/>
    </row>
    <row r="42" spans="1:16" ht="15.75" customHeight="1" x14ac:dyDescent="0.35">
      <c r="A42" s="2">
        <v>41</v>
      </c>
      <c r="B42" s="2" t="s">
        <v>6</v>
      </c>
      <c r="C42" s="2" t="s">
        <v>7</v>
      </c>
      <c r="D42" s="3">
        <v>8941</v>
      </c>
      <c r="E42" s="4">
        <v>42444</v>
      </c>
      <c r="F42" s="4"/>
      <c r="G42" s="2" t="s">
        <v>10</v>
      </c>
      <c r="O42" s="2"/>
      <c r="P42" s="3"/>
    </row>
    <row r="43" spans="1:16" ht="15.75" customHeight="1" x14ac:dyDescent="0.35">
      <c r="A43" s="2">
        <v>42</v>
      </c>
      <c r="B43" s="2" t="s">
        <v>9</v>
      </c>
      <c r="C43" s="2" t="s">
        <v>7</v>
      </c>
      <c r="D43" s="3">
        <v>5341</v>
      </c>
      <c r="E43" s="4">
        <v>42445</v>
      </c>
      <c r="F43" s="4"/>
      <c r="G43" s="2" t="s">
        <v>20</v>
      </c>
      <c r="O43" s="2"/>
      <c r="P43" s="3"/>
    </row>
    <row r="44" spans="1:16" ht="15.75" customHeight="1" x14ac:dyDescent="0.35">
      <c r="A44" s="2">
        <v>43</v>
      </c>
      <c r="B44" s="2" t="s">
        <v>11</v>
      </c>
      <c r="C44" s="2" t="s">
        <v>12</v>
      </c>
      <c r="D44" s="3">
        <v>135</v>
      </c>
      <c r="E44" s="4">
        <v>42448</v>
      </c>
      <c r="F44" s="4"/>
      <c r="G44" s="2" t="s">
        <v>13</v>
      </c>
      <c r="O44" s="2"/>
      <c r="P44" s="3"/>
    </row>
    <row r="45" spans="1:16" ht="15.75" customHeight="1" x14ac:dyDescent="0.35">
      <c r="A45" s="2">
        <v>44</v>
      </c>
      <c r="B45" s="2" t="s">
        <v>11</v>
      </c>
      <c r="C45" s="2" t="s">
        <v>12</v>
      </c>
      <c r="D45" s="3">
        <v>9400</v>
      </c>
      <c r="E45" s="4">
        <v>42448</v>
      </c>
      <c r="F45" s="4"/>
      <c r="G45" s="2" t="s">
        <v>17</v>
      </c>
      <c r="O45" s="2"/>
      <c r="P45" s="3"/>
    </row>
    <row r="46" spans="1:16" ht="15.75" customHeight="1" x14ac:dyDescent="0.35">
      <c r="A46" s="2">
        <v>45</v>
      </c>
      <c r="B46" s="2" t="s">
        <v>14</v>
      </c>
      <c r="C46" s="2" t="s">
        <v>7</v>
      </c>
      <c r="D46" s="3">
        <v>6045</v>
      </c>
      <c r="E46" s="4">
        <v>42450</v>
      </c>
      <c r="F46" s="4"/>
      <c r="G46" s="2" t="s">
        <v>15</v>
      </c>
      <c r="O46" s="2"/>
      <c r="P46" s="3"/>
    </row>
    <row r="47" spans="1:16" ht="15.75" customHeight="1" x14ac:dyDescent="0.35">
      <c r="A47" s="2">
        <v>46</v>
      </c>
      <c r="B47" s="2" t="s">
        <v>19</v>
      </c>
      <c r="C47" s="2" t="s">
        <v>12</v>
      </c>
      <c r="D47" s="3">
        <v>5820</v>
      </c>
      <c r="E47" s="4">
        <v>42451</v>
      </c>
      <c r="F47" s="4"/>
      <c r="G47" s="2" t="s">
        <v>18</v>
      </c>
      <c r="O47" s="2"/>
      <c r="P47" s="3"/>
    </row>
    <row r="48" spans="1:16" ht="15.75" customHeight="1" x14ac:dyDescent="0.35">
      <c r="A48" s="2">
        <v>47</v>
      </c>
      <c r="B48" s="2" t="s">
        <v>16</v>
      </c>
      <c r="C48" s="2" t="s">
        <v>12</v>
      </c>
      <c r="D48" s="3">
        <v>8887</v>
      </c>
      <c r="E48" s="4">
        <v>42452</v>
      </c>
      <c r="F48" s="4"/>
      <c r="G48" s="2" t="s">
        <v>15</v>
      </c>
      <c r="O48" s="2"/>
      <c r="P48" s="3"/>
    </row>
    <row r="49" spans="1:16" ht="15.75" customHeight="1" x14ac:dyDescent="0.35">
      <c r="A49" s="2">
        <v>48</v>
      </c>
      <c r="B49" s="2" t="s">
        <v>16</v>
      </c>
      <c r="C49" s="2" t="s">
        <v>12</v>
      </c>
      <c r="D49" s="3">
        <v>6982</v>
      </c>
      <c r="E49" s="4">
        <v>42453</v>
      </c>
      <c r="F49" s="4"/>
      <c r="G49" s="2" t="s">
        <v>8</v>
      </c>
      <c r="O49" s="2"/>
      <c r="P49" s="3"/>
    </row>
    <row r="50" spans="1:16" ht="15.75" customHeight="1" x14ac:dyDescent="0.35">
      <c r="A50" s="2">
        <v>49</v>
      </c>
      <c r="B50" s="2" t="s">
        <v>11</v>
      </c>
      <c r="C50" s="2" t="s">
        <v>12</v>
      </c>
      <c r="D50" s="3">
        <v>4029</v>
      </c>
      <c r="E50" s="4">
        <v>42455</v>
      </c>
      <c r="F50" s="4"/>
      <c r="G50" s="2" t="s">
        <v>17</v>
      </c>
      <c r="O50" s="2"/>
      <c r="P50" s="3"/>
    </row>
    <row r="51" spans="1:16" ht="15.75" customHeight="1" x14ac:dyDescent="0.35">
      <c r="A51" s="2">
        <v>50</v>
      </c>
      <c r="B51" s="2" t="s">
        <v>6</v>
      </c>
      <c r="C51" s="2" t="s">
        <v>7</v>
      </c>
      <c r="D51" s="3">
        <v>3665</v>
      </c>
      <c r="E51" s="4">
        <v>42455</v>
      </c>
      <c r="F51" s="4"/>
      <c r="G51" s="2" t="s">
        <v>15</v>
      </c>
      <c r="O51" s="2"/>
      <c r="P51" s="3"/>
    </row>
    <row r="52" spans="1:16" ht="15.75" customHeight="1" x14ac:dyDescent="0.35">
      <c r="A52" s="2">
        <v>51</v>
      </c>
      <c r="B52" s="2" t="s">
        <v>11</v>
      </c>
      <c r="C52" s="2" t="s">
        <v>12</v>
      </c>
      <c r="D52" s="3">
        <v>4781</v>
      </c>
      <c r="E52" s="4">
        <v>42458</v>
      </c>
      <c r="F52" s="4"/>
      <c r="G52" s="2" t="s">
        <v>20</v>
      </c>
      <c r="O52" s="2"/>
      <c r="P52" s="3"/>
    </row>
    <row r="53" spans="1:16" ht="15.75" customHeight="1" x14ac:dyDescent="0.35">
      <c r="A53" s="2">
        <v>52</v>
      </c>
      <c r="B53" s="2" t="s">
        <v>21</v>
      </c>
      <c r="C53" s="2" t="s">
        <v>12</v>
      </c>
      <c r="D53" s="3">
        <v>3663</v>
      </c>
      <c r="E53" s="4">
        <v>42459</v>
      </c>
      <c r="F53" s="4"/>
      <c r="G53" s="2" t="s">
        <v>17</v>
      </c>
      <c r="O53" s="2"/>
      <c r="P53" s="3"/>
    </row>
    <row r="54" spans="1:16" ht="15.75" customHeight="1" x14ac:dyDescent="0.35">
      <c r="A54" s="2">
        <v>53</v>
      </c>
      <c r="B54" s="2" t="s">
        <v>19</v>
      </c>
      <c r="C54" s="2" t="s">
        <v>12</v>
      </c>
      <c r="D54" s="3">
        <v>6331</v>
      </c>
      <c r="E54" s="4">
        <v>42461</v>
      </c>
      <c r="F54" s="4"/>
      <c r="G54" s="2" t="s">
        <v>20</v>
      </c>
      <c r="O54" s="2"/>
      <c r="P54" s="3"/>
    </row>
    <row r="55" spans="1:16" ht="15.75" customHeight="1" x14ac:dyDescent="0.35">
      <c r="A55" s="2">
        <v>54</v>
      </c>
      <c r="B55" s="2" t="s">
        <v>19</v>
      </c>
      <c r="C55" s="2" t="s">
        <v>12</v>
      </c>
      <c r="D55" s="3">
        <v>4364</v>
      </c>
      <c r="E55" s="4">
        <v>42461</v>
      </c>
      <c r="F55" s="4"/>
      <c r="G55" s="2" t="s">
        <v>13</v>
      </c>
      <c r="O55" s="2"/>
      <c r="P55" s="3"/>
    </row>
    <row r="56" spans="1:16" ht="15.75" customHeight="1" x14ac:dyDescent="0.35">
      <c r="A56" s="2">
        <v>55</v>
      </c>
      <c r="B56" s="2" t="s">
        <v>6</v>
      </c>
      <c r="C56" s="2" t="s">
        <v>7</v>
      </c>
      <c r="D56" s="3">
        <v>607</v>
      </c>
      <c r="E56" s="4">
        <v>42463</v>
      </c>
      <c r="F56" s="4"/>
      <c r="G56" s="2" t="s">
        <v>10</v>
      </c>
      <c r="O56" s="2"/>
      <c r="P56" s="3"/>
    </row>
    <row r="57" spans="1:16" ht="15.75" customHeight="1" x14ac:dyDescent="0.35">
      <c r="A57" s="2">
        <v>56</v>
      </c>
      <c r="B57" s="2" t="s">
        <v>11</v>
      </c>
      <c r="C57" s="2" t="s">
        <v>12</v>
      </c>
      <c r="D57" s="3">
        <v>1054</v>
      </c>
      <c r="E57" s="4">
        <v>42466</v>
      </c>
      <c r="F57" s="4"/>
      <c r="G57" s="2" t="s">
        <v>18</v>
      </c>
      <c r="O57" s="2"/>
      <c r="P57" s="3"/>
    </row>
    <row r="58" spans="1:16" ht="15.75" customHeight="1" x14ac:dyDescent="0.35">
      <c r="A58" s="2">
        <v>57</v>
      </c>
      <c r="B58" s="2" t="s">
        <v>6</v>
      </c>
      <c r="C58" s="2" t="s">
        <v>7</v>
      </c>
      <c r="D58" s="3">
        <v>7659</v>
      </c>
      <c r="E58" s="4">
        <v>42466</v>
      </c>
      <c r="F58" s="4"/>
      <c r="G58" s="2" t="s">
        <v>8</v>
      </c>
      <c r="O58" s="2"/>
      <c r="P58" s="3"/>
    </row>
    <row r="59" spans="1:16" ht="15.75" customHeight="1" x14ac:dyDescent="0.35">
      <c r="A59" s="2">
        <v>58</v>
      </c>
      <c r="B59" s="2" t="s">
        <v>9</v>
      </c>
      <c r="C59" s="2" t="s">
        <v>7</v>
      </c>
      <c r="D59" s="3">
        <v>277</v>
      </c>
      <c r="E59" s="4">
        <v>42472</v>
      </c>
      <c r="F59" s="4"/>
      <c r="G59" s="2" t="s">
        <v>15</v>
      </c>
      <c r="O59" s="2"/>
      <c r="P59" s="3"/>
    </row>
    <row r="60" spans="1:16" ht="15.75" customHeight="1" x14ac:dyDescent="0.35">
      <c r="A60" s="2">
        <v>59</v>
      </c>
      <c r="B60" s="2" t="s">
        <v>11</v>
      </c>
      <c r="C60" s="2" t="s">
        <v>12</v>
      </c>
      <c r="D60" s="3">
        <v>235</v>
      </c>
      <c r="E60" s="4">
        <v>42477</v>
      </c>
      <c r="F60" s="4"/>
      <c r="G60" s="2" t="s">
        <v>8</v>
      </c>
      <c r="O60" s="2"/>
      <c r="P60" s="3"/>
    </row>
    <row r="61" spans="1:16" ht="15.75" customHeight="1" x14ac:dyDescent="0.35">
      <c r="A61" s="2">
        <v>60</v>
      </c>
      <c r="B61" s="2" t="s">
        <v>16</v>
      </c>
      <c r="C61" s="2" t="s">
        <v>12</v>
      </c>
      <c r="D61" s="3">
        <v>1113</v>
      </c>
      <c r="E61" s="4">
        <v>42478</v>
      </c>
      <c r="F61" s="4"/>
      <c r="G61" s="2" t="s">
        <v>17</v>
      </c>
      <c r="O61" s="2"/>
      <c r="P61" s="3"/>
    </row>
    <row r="62" spans="1:16" ht="15.75" customHeight="1" x14ac:dyDescent="0.35">
      <c r="A62" s="2">
        <v>61</v>
      </c>
      <c r="B62" s="2" t="s">
        <v>19</v>
      </c>
      <c r="C62" s="2" t="s">
        <v>12</v>
      </c>
      <c r="D62" s="3">
        <v>1128</v>
      </c>
      <c r="E62" s="4">
        <v>42481</v>
      </c>
      <c r="F62" s="4"/>
      <c r="G62" s="2" t="s">
        <v>8</v>
      </c>
      <c r="O62" s="2"/>
      <c r="P62" s="3"/>
    </row>
    <row r="63" spans="1:16" ht="15.75" customHeight="1" x14ac:dyDescent="0.35">
      <c r="A63" s="2">
        <v>62</v>
      </c>
      <c r="B63" s="2" t="s">
        <v>9</v>
      </c>
      <c r="C63" s="2" t="s">
        <v>7</v>
      </c>
      <c r="D63" s="3">
        <v>9231</v>
      </c>
      <c r="E63" s="4">
        <v>42482</v>
      </c>
      <c r="F63" s="4"/>
      <c r="G63" s="2" t="s">
        <v>13</v>
      </c>
      <c r="O63" s="2"/>
      <c r="P63" s="3"/>
    </row>
    <row r="64" spans="1:16" ht="15.75" customHeight="1" x14ac:dyDescent="0.35">
      <c r="A64" s="2">
        <v>63</v>
      </c>
      <c r="B64" s="2" t="s">
        <v>11</v>
      </c>
      <c r="C64" s="2" t="s">
        <v>12</v>
      </c>
      <c r="D64" s="3">
        <v>4387</v>
      </c>
      <c r="E64" s="4">
        <v>42483</v>
      </c>
      <c r="F64" s="4"/>
      <c r="G64" s="2" t="s">
        <v>8</v>
      </c>
      <c r="O64" s="2"/>
      <c r="P64" s="3"/>
    </row>
    <row r="65" spans="1:16" ht="15.75" customHeight="1" x14ac:dyDescent="0.35">
      <c r="A65" s="2">
        <v>64</v>
      </c>
      <c r="B65" s="2" t="s">
        <v>19</v>
      </c>
      <c r="C65" s="2" t="s">
        <v>12</v>
      </c>
      <c r="D65" s="3">
        <v>2763</v>
      </c>
      <c r="E65" s="4">
        <v>42485</v>
      </c>
      <c r="F65" s="4"/>
      <c r="G65" s="2" t="s">
        <v>13</v>
      </c>
      <c r="O65" s="2"/>
      <c r="P65" s="3"/>
    </row>
    <row r="66" spans="1:16" ht="15.75" customHeight="1" x14ac:dyDescent="0.35">
      <c r="A66" s="2">
        <v>65</v>
      </c>
      <c r="B66" s="2" t="s">
        <v>11</v>
      </c>
      <c r="C66" s="2" t="s">
        <v>12</v>
      </c>
      <c r="D66" s="3">
        <v>7898</v>
      </c>
      <c r="E66" s="4">
        <v>42487</v>
      </c>
      <c r="F66" s="4"/>
      <c r="G66" s="2" t="s">
        <v>10</v>
      </c>
      <c r="O66" s="2"/>
      <c r="P66" s="3"/>
    </row>
    <row r="67" spans="1:16" ht="15.75" customHeight="1" x14ac:dyDescent="0.35">
      <c r="A67" s="2">
        <v>66</v>
      </c>
      <c r="B67" s="2" t="s">
        <v>11</v>
      </c>
      <c r="C67" s="2" t="s">
        <v>12</v>
      </c>
      <c r="D67" s="3">
        <v>2427</v>
      </c>
      <c r="E67" s="4">
        <v>42490</v>
      </c>
      <c r="F67" s="4"/>
      <c r="G67" s="2" t="s">
        <v>20</v>
      </c>
      <c r="O67" s="2"/>
      <c r="P67" s="3"/>
    </row>
    <row r="68" spans="1:16" ht="15.75" customHeight="1" x14ac:dyDescent="0.35">
      <c r="A68" s="2">
        <v>67</v>
      </c>
      <c r="B68" s="2" t="s">
        <v>11</v>
      </c>
      <c r="C68" s="2" t="s">
        <v>12</v>
      </c>
      <c r="D68" s="3">
        <v>8663</v>
      </c>
      <c r="E68" s="4">
        <v>42491</v>
      </c>
      <c r="F68" s="4"/>
      <c r="G68" s="2" t="s">
        <v>18</v>
      </c>
      <c r="O68" s="2"/>
      <c r="P68" s="3"/>
    </row>
    <row r="69" spans="1:16" ht="15.75" customHeight="1" x14ac:dyDescent="0.35">
      <c r="A69" s="2">
        <v>68</v>
      </c>
      <c r="B69" s="2" t="s">
        <v>6</v>
      </c>
      <c r="C69" s="2" t="s">
        <v>7</v>
      </c>
      <c r="D69" s="3">
        <v>2789</v>
      </c>
      <c r="E69" s="4">
        <v>42491</v>
      </c>
      <c r="F69" s="4"/>
      <c r="G69" s="2" t="s">
        <v>15</v>
      </c>
      <c r="O69" s="2"/>
      <c r="P69" s="3"/>
    </row>
    <row r="70" spans="1:16" ht="15.75" customHeight="1" x14ac:dyDescent="0.35">
      <c r="A70" s="2">
        <v>69</v>
      </c>
      <c r="B70" s="2" t="s">
        <v>11</v>
      </c>
      <c r="C70" s="2" t="s">
        <v>12</v>
      </c>
      <c r="D70" s="3">
        <v>4054</v>
      </c>
      <c r="E70" s="4">
        <v>42492</v>
      </c>
      <c r="F70" s="4"/>
      <c r="G70" s="2" t="s">
        <v>8</v>
      </c>
      <c r="O70" s="2"/>
      <c r="P70" s="3"/>
    </row>
    <row r="71" spans="1:16" ht="15.75" customHeight="1" x14ac:dyDescent="0.35">
      <c r="A71" s="2">
        <v>70</v>
      </c>
      <c r="B71" s="2" t="s">
        <v>21</v>
      </c>
      <c r="C71" s="2" t="s">
        <v>12</v>
      </c>
      <c r="D71" s="3">
        <v>2262</v>
      </c>
      <c r="E71" s="4">
        <v>42492</v>
      </c>
      <c r="F71" s="4"/>
      <c r="G71" s="2" t="s">
        <v>8</v>
      </c>
      <c r="O71" s="2"/>
      <c r="P71" s="3"/>
    </row>
    <row r="72" spans="1:16" ht="15.75" customHeight="1" x14ac:dyDescent="0.35">
      <c r="A72" s="2">
        <v>71</v>
      </c>
      <c r="B72" s="2" t="s">
        <v>21</v>
      </c>
      <c r="C72" s="2" t="s">
        <v>12</v>
      </c>
      <c r="D72" s="3">
        <v>5600</v>
      </c>
      <c r="E72" s="4">
        <v>42492</v>
      </c>
      <c r="F72" s="4"/>
      <c r="G72" s="2" t="s">
        <v>10</v>
      </c>
      <c r="O72" s="2"/>
      <c r="P72" s="3"/>
    </row>
    <row r="73" spans="1:16" ht="15.75" customHeight="1" x14ac:dyDescent="0.35">
      <c r="A73" s="2">
        <v>72</v>
      </c>
      <c r="B73" s="2" t="s">
        <v>11</v>
      </c>
      <c r="C73" s="2" t="s">
        <v>12</v>
      </c>
      <c r="D73" s="3">
        <v>5787</v>
      </c>
      <c r="E73" s="4">
        <v>42493</v>
      </c>
      <c r="F73" s="4"/>
      <c r="G73" s="2" t="s">
        <v>8</v>
      </c>
      <c r="O73" s="2"/>
      <c r="P73" s="3"/>
    </row>
    <row r="74" spans="1:16" ht="15.75" customHeight="1" x14ac:dyDescent="0.35">
      <c r="A74" s="2">
        <v>73</v>
      </c>
      <c r="B74" s="2" t="s">
        <v>16</v>
      </c>
      <c r="C74" s="2" t="s">
        <v>12</v>
      </c>
      <c r="D74" s="3">
        <v>6295</v>
      </c>
      <c r="E74" s="4">
        <v>42493</v>
      </c>
      <c r="F74" s="4"/>
      <c r="G74" s="2" t="s">
        <v>13</v>
      </c>
      <c r="O74" s="2"/>
      <c r="P74" s="3"/>
    </row>
    <row r="75" spans="1:16" ht="15.75" customHeight="1" x14ac:dyDescent="0.35">
      <c r="A75" s="2">
        <v>74</v>
      </c>
      <c r="B75" s="2" t="s">
        <v>11</v>
      </c>
      <c r="C75" s="2" t="s">
        <v>12</v>
      </c>
      <c r="D75" s="3">
        <v>474</v>
      </c>
      <c r="E75" s="4">
        <v>42495</v>
      </c>
      <c r="F75" s="4"/>
      <c r="G75" s="2" t="s">
        <v>15</v>
      </c>
      <c r="O75" s="2"/>
      <c r="P75" s="3"/>
    </row>
    <row r="76" spans="1:16" ht="15.75" customHeight="1" x14ac:dyDescent="0.35">
      <c r="A76" s="2">
        <v>75</v>
      </c>
      <c r="B76" s="2" t="s">
        <v>19</v>
      </c>
      <c r="C76" s="2" t="s">
        <v>12</v>
      </c>
      <c r="D76" s="3">
        <v>4325</v>
      </c>
      <c r="E76" s="4">
        <v>42495</v>
      </c>
      <c r="F76" s="4"/>
      <c r="G76" s="2" t="s">
        <v>20</v>
      </c>
      <c r="O76" s="2"/>
      <c r="P76" s="3"/>
    </row>
    <row r="77" spans="1:16" ht="15.75" customHeight="1" x14ac:dyDescent="0.35">
      <c r="A77" s="2">
        <v>76</v>
      </c>
      <c r="B77" s="2" t="s">
        <v>11</v>
      </c>
      <c r="C77" s="2" t="s">
        <v>12</v>
      </c>
      <c r="D77" s="3">
        <v>592</v>
      </c>
      <c r="E77" s="4">
        <v>42496</v>
      </c>
      <c r="F77" s="4"/>
      <c r="G77" s="2" t="s">
        <v>8</v>
      </c>
      <c r="O77" s="2"/>
      <c r="P77" s="3"/>
    </row>
    <row r="78" spans="1:16" ht="15.75" customHeight="1" x14ac:dyDescent="0.35">
      <c r="A78" s="2">
        <v>77</v>
      </c>
      <c r="B78" s="2" t="s">
        <v>16</v>
      </c>
      <c r="C78" s="2" t="s">
        <v>12</v>
      </c>
      <c r="D78" s="3">
        <v>4330</v>
      </c>
      <c r="E78" s="4">
        <v>42498</v>
      </c>
      <c r="F78" s="4"/>
      <c r="G78" s="2" t="s">
        <v>8</v>
      </c>
      <c r="O78" s="2"/>
      <c r="P78" s="3"/>
    </row>
    <row r="79" spans="1:16" ht="15.75" customHeight="1" x14ac:dyDescent="0.35">
      <c r="A79" s="2">
        <v>78</v>
      </c>
      <c r="B79" s="2" t="s">
        <v>11</v>
      </c>
      <c r="C79" s="2" t="s">
        <v>12</v>
      </c>
      <c r="D79" s="3">
        <v>9405</v>
      </c>
      <c r="E79" s="4">
        <v>42498</v>
      </c>
      <c r="F79" s="4"/>
      <c r="G79" s="2" t="s">
        <v>10</v>
      </c>
      <c r="O79" s="2"/>
      <c r="P79" s="3"/>
    </row>
    <row r="80" spans="1:16" ht="15.75" customHeight="1" x14ac:dyDescent="0.35">
      <c r="A80" s="2">
        <v>79</v>
      </c>
      <c r="B80" s="2" t="s">
        <v>19</v>
      </c>
      <c r="C80" s="2" t="s">
        <v>12</v>
      </c>
      <c r="D80" s="3">
        <v>7671</v>
      </c>
      <c r="E80" s="4">
        <v>42498</v>
      </c>
      <c r="F80" s="4"/>
      <c r="G80" s="2" t="s">
        <v>20</v>
      </c>
      <c r="O80" s="2"/>
      <c r="P80" s="3"/>
    </row>
    <row r="81" spans="1:16" ht="15.75" customHeight="1" x14ac:dyDescent="0.35">
      <c r="A81" s="2">
        <v>80</v>
      </c>
      <c r="B81" s="2" t="s">
        <v>6</v>
      </c>
      <c r="C81" s="2" t="s">
        <v>7</v>
      </c>
      <c r="D81" s="3">
        <v>5791</v>
      </c>
      <c r="E81" s="4">
        <v>42498</v>
      </c>
      <c r="F81" s="4"/>
      <c r="G81" s="2" t="s">
        <v>10</v>
      </c>
      <c r="O81" s="2"/>
      <c r="P81" s="3"/>
    </row>
    <row r="82" spans="1:16" ht="15.75" customHeight="1" x14ac:dyDescent="0.35">
      <c r="A82" s="2">
        <v>81</v>
      </c>
      <c r="B82" s="2" t="s">
        <v>11</v>
      </c>
      <c r="C82" s="2" t="s">
        <v>12</v>
      </c>
      <c r="D82" s="3">
        <v>6007</v>
      </c>
      <c r="E82" s="4">
        <v>42502</v>
      </c>
      <c r="F82" s="4"/>
      <c r="G82" s="2" t="s">
        <v>13</v>
      </c>
      <c r="O82" s="2"/>
      <c r="P82" s="3"/>
    </row>
    <row r="83" spans="1:16" ht="15.75" customHeight="1" x14ac:dyDescent="0.35">
      <c r="A83" s="2">
        <v>82</v>
      </c>
      <c r="B83" s="2" t="s">
        <v>11</v>
      </c>
      <c r="C83" s="2" t="s">
        <v>12</v>
      </c>
      <c r="D83" s="3">
        <v>5030</v>
      </c>
      <c r="E83" s="4">
        <v>42504</v>
      </c>
      <c r="F83" s="4"/>
      <c r="G83" s="2" t="s">
        <v>15</v>
      </c>
      <c r="O83" s="2"/>
      <c r="P83" s="3"/>
    </row>
    <row r="84" spans="1:16" ht="15.75" customHeight="1" x14ac:dyDescent="0.35">
      <c r="A84" s="2">
        <v>83</v>
      </c>
      <c r="B84" s="2" t="s">
        <v>6</v>
      </c>
      <c r="C84" s="2" t="s">
        <v>7</v>
      </c>
      <c r="D84" s="3">
        <v>6763</v>
      </c>
      <c r="E84" s="4">
        <v>42504</v>
      </c>
      <c r="F84" s="4"/>
      <c r="G84" s="2" t="s">
        <v>10</v>
      </c>
      <c r="O84" s="2"/>
      <c r="P84" s="3"/>
    </row>
    <row r="85" spans="1:16" ht="15.75" customHeight="1" x14ac:dyDescent="0.35">
      <c r="A85" s="2">
        <v>84</v>
      </c>
      <c r="B85" s="2" t="s">
        <v>11</v>
      </c>
      <c r="C85" s="2" t="s">
        <v>12</v>
      </c>
      <c r="D85" s="3">
        <v>4248</v>
      </c>
      <c r="E85" s="4">
        <v>42505</v>
      </c>
      <c r="F85" s="4"/>
      <c r="G85" s="2" t="s">
        <v>17</v>
      </c>
      <c r="O85" s="2"/>
      <c r="P85" s="3"/>
    </row>
    <row r="86" spans="1:16" ht="15.75" customHeight="1" x14ac:dyDescent="0.35">
      <c r="A86" s="2">
        <v>85</v>
      </c>
      <c r="B86" s="2" t="s">
        <v>11</v>
      </c>
      <c r="C86" s="2" t="s">
        <v>12</v>
      </c>
      <c r="D86" s="3">
        <v>9543</v>
      </c>
      <c r="E86" s="4">
        <v>42506</v>
      </c>
      <c r="F86" s="4"/>
      <c r="G86" s="2" t="s">
        <v>20</v>
      </c>
      <c r="O86" s="2"/>
      <c r="P86" s="3"/>
    </row>
    <row r="87" spans="1:16" ht="15.75" customHeight="1" x14ac:dyDescent="0.35">
      <c r="A87" s="2">
        <v>86</v>
      </c>
      <c r="B87" s="2" t="s">
        <v>9</v>
      </c>
      <c r="C87" s="2" t="s">
        <v>7</v>
      </c>
      <c r="D87" s="3">
        <v>2054</v>
      </c>
      <c r="E87" s="4">
        <v>42506</v>
      </c>
      <c r="F87" s="4"/>
      <c r="G87" s="2" t="s">
        <v>10</v>
      </c>
      <c r="O87" s="2"/>
      <c r="P87" s="3"/>
    </row>
    <row r="88" spans="1:16" ht="15.75" customHeight="1" x14ac:dyDescent="0.35">
      <c r="A88" s="2">
        <v>87</v>
      </c>
      <c r="B88" s="2" t="s">
        <v>14</v>
      </c>
      <c r="C88" s="2" t="s">
        <v>7</v>
      </c>
      <c r="D88" s="3">
        <v>7094</v>
      </c>
      <c r="E88" s="4">
        <v>42506</v>
      </c>
      <c r="F88" s="4"/>
      <c r="G88" s="2" t="s">
        <v>15</v>
      </c>
      <c r="O88" s="2"/>
      <c r="P88" s="3"/>
    </row>
    <row r="89" spans="1:16" ht="15.75" customHeight="1" x14ac:dyDescent="0.35">
      <c r="A89" s="2">
        <v>88</v>
      </c>
      <c r="B89" s="2" t="s">
        <v>6</v>
      </c>
      <c r="C89" s="2" t="s">
        <v>7</v>
      </c>
      <c r="D89" s="3">
        <v>6087</v>
      </c>
      <c r="E89" s="4">
        <v>42508</v>
      </c>
      <c r="F89" s="4"/>
      <c r="G89" s="2" t="s">
        <v>8</v>
      </c>
      <c r="O89" s="2"/>
      <c r="P89" s="3"/>
    </row>
    <row r="90" spans="1:16" ht="15.75" customHeight="1" x14ac:dyDescent="0.35">
      <c r="A90" s="2">
        <v>89</v>
      </c>
      <c r="B90" s="2" t="s">
        <v>19</v>
      </c>
      <c r="C90" s="2" t="s">
        <v>12</v>
      </c>
      <c r="D90" s="3">
        <v>4264</v>
      </c>
      <c r="E90" s="4">
        <v>42509</v>
      </c>
      <c r="F90" s="4"/>
      <c r="G90" s="2" t="s">
        <v>17</v>
      </c>
      <c r="O90" s="2"/>
      <c r="P90" s="3"/>
    </row>
    <row r="91" spans="1:16" ht="15.75" customHeight="1" x14ac:dyDescent="0.35">
      <c r="A91" s="2">
        <v>90</v>
      </c>
      <c r="B91" s="2" t="s">
        <v>21</v>
      </c>
      <c r="C91" s="2" t="s">
        <v>12</v>
      </c>
      <c r="D91" s="3">
        <v>9333</v>
      </c>
      <c r="E91" s="4">
        <v>42510</v>
      </c>
      <c r="F91" s="4"/>
      <c r="G91" s="2" t="s">
        <v>8</v>
      </c>
      <c r="O91" s="2"/>
      <c r="P91" s="3"/>
    </row>
    <row r="92" spans="1:16" ht="15.75" customHeight="1" x14ac:dyDescent="0.35">
      <c r="A92" s="2">
        <v>91</v>
      </c>
      <c r="B92" s="2" t="s">
        <v>21</v>
      </c>
      <c r="C92" s="2" t="s">
        <v>12</v>
      </c>
      <c r="D92" s="3">
        <v>8775</v>
      </c>
      <c r="E92" s="4">
        <v>42512</v>
      </c>
      <c r="F92" s="4"/>
      <c r="G92" s="2" t="s">
        <v>15</v>
      </c>
      <c r="O92" s="2"/>
      <c r="P92" s="3"/>
    </row>
    <row r="93" spans="1:16" ht="15.75" customHeight="1" x14ac:dyDescent="0.35">
      <c r="A93" s="2">
        <v>92</v>
      </c>
      <c r="B93" s="2" t="s">
        <v>9</v>
      </c>
      <c r="C93" s="2" t="s">
        <v>7</v>
      </c>
      <c r="D93" s="3">
        <v>2011</v>
      </c>
      <c r="E93" s="4">
        <v>42513</v>
      </c>
      <c r="F93" s="4"/>
      <c r="G93" s="2" t="s">
        <v>10</v>
      </c>
      <c r="O93" s="2"/>
      <c r="P93" s="3"/>
    </row>
    <row r="94" spans="1:16" ht="15.75" customHeight="1" x14ac:dyDescent="0.35">
      <c r="A94" s="2">
        <v>93</v>
      </c>
      <c r="B94" s="2" t="s">
        <v>11</v>
      </c>
      <c r="C94" s="2" t="s">
        <v>12</v>
      </c>
      <c r="D94" s="3">
        <v>5632</v>
      </c>
      <c r="E94" s="4">
        <v>42515</v>
      </c>
      <c r="F94" s="4"/>
      <c r="G94" s="2" t="s">
        <v>8</v>
      </c>
      <c r="O94" s="2"/>
      <c r="P94" s="3"/>
    </row>
    <row r="95" spans="1:16" ht="15.75" customHeight="1" x14ac:dyDescent="0.35">
      <c r="A95" s="2">
        <v>94</v>
      </c>
      <c r="B95" s="2" t="s">
        <v>11</v>
      </c>
      <c r="C95" s="2" t="s">
        <v>12</v>
      </c>
      <c r="D95" s="3">
        <v>4904</v>
      </c>
      <c r="E95" s="4">
        <v>42515</v>
      </c>
      <c r="F95" s="4"/>
      <c r="G95" s="2" t="s">
        <v>18</v>
      </c>
      <c r="O95" s="2"/>
      <c r="P95" s="3"/>
    </row>
    <row r="96" spans="1:16" ht="15.75" customHeight="1" x14ac:dyDescent="0.35">
      <c r="A96" s="2">
        <v>95</v>
      </c>
      <c r="B96" s="2" t="s">
        <v>14</v>
      </c>
      <c r="C96" s="2" t="s">
        <v>7</v>
      </c>
      <c r="D96" s="3">
        <v>1002</v>
      </c>
      <c r="E96" s="4">
        <v>42515</v>
      </c>
      <c r="F96" s="4"/>
      <c r="G96" s="2" t="s">
        <v>17</v>
      </c>
      <c r="O96" s="2"/>
      <c r="P96" s="3"/>
    </row>
    <row r="97" spans="1:16" ht="15.75" customHeight="1" x14ac:dyDescent="0.35">
      <c r="A97" s="2">
        <v>96</v>
      </c>
      <c r="B97" s="2" t="s">
        <v>16</v>
      </c>
      <c r="C97" s="2" t="s">
        <v>12</v>
      </c>
      <c r="D97" s="3">
        <v>8141</v>
      </c>
      <c r="E97" s="4">
        <v>42516</v>
      </c>
      <c r="F97" s="4"/>
      <c r="G97" s="2" t="s">
        <v>10</v>
      </c>
      <c r="O97" s="2"/>
      <c r="P97" s="3"/>
    </row>
    <row r="98" spans="1:16" ht="15.75" customHeight="1" x14ac:dyDescent="0.35">
      <c r="A98" s="2">
        <v>97</v>
      </c>
      <c r="B98" s="2" t="s">
        <v>16</v>
      </c>
      <c r="C98" s="2" t="s">
        <v>12</v>
      </c>
      <c r="D98" s="3">
        <v>3644</v>
      </c>
      <c r="E98" s="4">
        <v>42516</v>
      </c>
      <c r="F98" s="4"/>
      <c r="G98" s="2" t="s">
        <v>13</v>
      </c>
      <c r="O98" s="2"/>
      <c r="P98" s="3"/>
    </row>
    <row r="99" spans="1:16" ht="15.75" customHeight="1" x14ac:dyDescent="0.35">
      <c r="A99" s="2">
        <v>98</v>
      </c>
      <c r="B99" s="2" t="s">
        <v>16</v>
      </c>
      <c r="C99" s="2" t="s">
        <v>12</v>
      </c>
      <c r="D99" s="3">
        <v>1380</v>
      </c>
      <c r="E99" s="4">
        <v>42516</v>
      </c>
      <c r="F99" s="4"/>
      <c r="G99" s="2" t="s">
        <v>17</v>
      </c>
      <c r="O99" s="2"/>
      <c r="P99" s="3"/>
    </row>
    <row r="100" spans="1:16" ht="15.75" customHeight="1" x14ac:dyDescent="0.35">
      <c r="A100" s="2">
        <v>99</v>
      </c>
      <c r="B100" s="2" t="s">
        <v>9</v>
      </c>
      <c r="C100" s="2" t="s">
        <v>7</v>
      </c>
      <c r="D100" s="3">
        <v>8354</v>
      </c>
      <c r="E100" s="4">
        <v>42516</v>
      </c>
      <c r="F100" s="4"/>
      <c r="G100" s="2" t="s">
        <v>15</v>
      </c>
      <c r="O100" s="2"/>
      <c r="P100" s="3"/>
    </row>
    <row r="101" spans="1:16" ht="15.75" customHeight="1" x14ac:dyDescent="0.35">
      <c r="A101" s="2">
        <v>100</v>
      </c>
      <c r="B101" s="2" t="s">
        <v>11</v>
      </c>
      <c r="C101" s="2" t="s">
        <v>12</v>
      </c>
      <c r="D101" s="3">
        <v>5182</v>
      </c>
      <c r="E101" s="4">
        <v>42517</v>
      </c>
      <c r="F101" s="4"/>
      <c r="G101" s="2" t="s">
        <v>8</v>
      </c>
      <c r="O101" s="2"/>
      <c r="P101" s="3"/>
    </row>
    <row r="102" spans="1:16" ht="15.75" customHeight="1" x14ac:dyDescent="0.35">
      <c r="A102" s="2">
        <v>101</v>
      </c>
      <c r="B102" s="2" t="s">
        <v>19</v>
      </c>
      <c r="C102" s="2" t="s">
        <v>12</v>
      </c>
      <c r="D102" s="3">
        <v>2193</v>
      </c>
      <c r="E102" s="4">
        <v>42517</v>
      </c>
      <c r="F102" s="4"/>
      <c r="G102" s="2" t="s">
        <v>20</v>
      </c>
      <c r="O102" s="2"/>
      <c r="P102" s="3"/>
    </row>
    <row r="103" spans="1:16" ht="15.75" customHeight="1" x14ac:dyDescent="0.35">
      <c r="A103" s="2">
        <v>102</v>
      </c>
      <c r="B103" s="2" t="s">
        <v>21</v>
      </c>
      <c r="C103" s="2" t="s">
        <v>12</v>
      </c>
      <c r="D103" s="3">
        <v>3647</v>
      </c>
      <c r="E103" s="4">
        <v>42518</v>
      </c>
      <c r="F103" s="4"/>
      <c r="G103" s="2" t="s">
        <v>8</v>
      </c>
      <c r="O103" s="2"/>
      <c r="P103" s="3"/>
    </row>
    <row r="104" spans="1:16" ht="15.75" customHeight="1" x14ac:dyDescent="0.35">
      <c r="A104" s="2">
        <v>103</v>
      </c>
      <c r="B104" s="2" t="s">
        <v>19</v>
      </c>
      <c r="C104" s="2" t="s">
        <v>12</v>
      </c>
      <c r="D104" s="3">
        <v>4104</v>
      </c>
      <c r="E104" s="4">
        <v>42518</v>
      </c>
      <c r="F104" s="4"/>
      <c r="G104" s="2" t="s">
        <v>8</v>
      </c>
      <c r="O104" s="2"/>
      <c r="P104" s="3"/>
    </row>
    <row r="105" spans="1:16" ht="15.75" customHeight="1" x14ac:dyDescent="0.35">
      <c r="A105" s="2">
        <v>104</v>
      </c>
      <c r="B105" s="2" t="s">
        <v>6</v>
      </c>
      <c r="C105" s="2" t="s">
        <v>7</v>
      </c>
      <c r="D105" s="3">
        <v>7457</v>
      </c>
      <c r="E105" s="4">
        <v>42518</v>
      </c>
      <c r="F105" s="4"/>
      <c r="G105" s="2" t="s">
        <v>8</v>
      </c>
      <c r="O105" s="2"/>
      <c r="P105" s="3"/>
    </row>
    <row r="106" spans="1:16" ht="15.75" customHeight="1" x14ac:dyDescent="0.35">
      <c r="A106" s="2">
        <v>105</v>
      </c>
      <c r="B106" s="2" t="s">
        <v>21</v>
      </c>
      <c r="C106" s="2" t="s">
        <v>12</v>
      </c>
      <c r="D106" s="3">
        <v>3767</v>
      </c>
      <c r="E106" s="4">
        <v>42519</v>
      </c>
      <c r="F106" s="4"/>
      <c r="G106" s="2" t="s">
        <v>13</v>
      </c>
      <c r="O106" s="2"/>
      <c r="P106" s="3"/>
    </row>
    <row r="107" spans="1:16" ht="15.75" customHeight="1" x14ac:dyDescent="0.35">
      <c r="A107" s="2">
        <v>106</v>
      </c>
      <c r="B107" s="2" t="s">
        <v>9</v>
      </c>
      <c r="C107" s="2" t="s">
        <v>7</v>
      </c>
      <c r="D107" s="3">
        <v>4685</v>
      </c>
      <c r="E107" s="4">
        <v>42520</v>
      </c>
      <c r="F107" s="4"/>
      <c r="G107" s="2" t="s">
        <v>15</v>
      </c>
      <c r="O107" s="2"/>
      <c r="P107" s="3"/>
    </row>
    <row r="108" spans="1:16" ht="15.75" customHeight="1" x14ac:dyDescent="0.35">
      <c r="A108" s="2">
        <v>107</v>
      </c>
      <c r="B108" s="2" t="s">
        <v>11</v>
      </c>
      <c r="C108" s="2" t="s">
        <v>12</v>
      </c>
      <c r="D108" s="3">
        <v>3917</v>
      </c>
      <c r="E108" s="4">
        <v>42525</v>
      </c>
      <c r="F108" s="4"/>
      <c r="G108" s="2" t="s">
        <v>8</v>
      </c>
      <c r="O108" s="2"/>
      <c r="P108" s="3"/>
    </row>
    <row r="109" spans="1:16" ht="15.75" customHeight="1" x14ac:dyDescent="0.35">
      <c r="A109" s="2">
        <v>108</v>
      </c>
      <c r="B109" s="2" t="s">
        <v>19</v>
      </c>
      <c r="C109" s="2" t="s">
        <v>12</v>
      </c>
      <c r="D109" s="3">
        <v>521</v>
      </c>
      <c r="E109" s="4">
        <v>42525</v>
      </c>
      <c r="F109" s="4"/>
      <c r="G109" s="2" t="s">
        <v>13</v>
      </c>
      <c r="O109" s="2"/>
      <c r="P109" s="3"/>
    </row>
    <row r="110" spans="1:16" ht="15.75" customHeight="1" x14ac:dyDescent="0.35">
      <c r="A110" s="2">
        <v>109</v>
      </c>
      <c r="B110" s="2" t="s">
        <v>19</v>
      </c>
      <c r="C110" s="2" t="s">
        <v>12</v>
      </c>
      <c r="D110" s="3">
        <v>5605</v>
      </c>
      <c r="E110" s="4">
        <v>42531</v>
      </c>
      <c r="F110" s="4"/>
      <c r="G110" s="2" t="s">
        <v>20</v>
      </c>
      <c r="O110" s="2"/>
      <c r="P110" s="3"/>
    </row>
    <row r="111" spans="1:16" ht="15.75" customHeight="1" x14ac:dyDescent="0.35">
      <c r="A111" s="2">
        <v>110</v>
      </c>
      <c r="B111" s="2" t="s">
        <v>9</v>
      </c>
      <c r="C111" s="2" t="s">
        <v>7</v>
      </c>
      <c r="D111" s="3">
        <v>9630</v>
      </c>
      <c r="E111" s="4">
        <v>42532</v>
      </c>
      <c r="F111" s="4"/>
      <c r="G111" s="2" t="s">
        <v>15</v>
      </c>
      <c r="O111" s="2"/>
      <c r="P111" s="3"/>
    </row>
    <row r="112" spans="1:16" ht="15.75" customHeight="1" x14ac:dyDescent="0.35">
      <c r="A112" s="2">
        <v>111</v>
      </c>
      <c r="B112" s="2" t="s">
        <v>11</v>
      </c>
      <c r="C112" s="2" t="s">
        <v>12</v>
      </c>
      <c r="D112" s="3">
        <v>6941</v>
      </c>
      <c r="E112" s="4">
        <v>42541</v>
      </c>
      <c r="F112" s="4"/>
      <c r="G112" s="2" t="s">
        <v>13</v>
      </c>
      <c r="O112" s="2"/>
      <c r="P112" s="3"/>
    </row>
    <row r="113" spans="1:16" ht="15.75" customHeight="1" x14ac:dyDescent="0.35">
      <c r="A113" s="2">
        <v>112</v>
      </c>
      <c r="B113" s="2" t="s">
        <v>9</v>
      </c>
      <c r="C113" s="2" t="s">
        <v>7</v>
      </c>
      <c r="D113" s="3">
        <v>7231</v>
      </c>
      <c r="E113" s="4">
        <v>42541</v>
      </c>
      <c r="F113" s="4"/>
      <c r="G113" s="2" t="s">
        <v>10</v>
      </c>
      <c r="O113" s="2"/>
      <c r="P113" s="3"/>
    </row>
    <row r="114" spans="1:16" ht="15.75" customHeight="1" x14ac:dyDescent="0.35">
      <c r="A114" s="2">
        <v>113</v>
      </c>
      <c r="B114" s="2" t="s">
        <v>9</v>
      </c>
      <c r="C114" s="2" t="s">
        <v>7</v>
      </c>
      <c r="D114" s="3">
        <v>8891</v>
      </c>
      <c r="E114" s="4">
        <v>42544</v>
      </c>
      <c r="F114" s="4"/>
      <c r="G114" s="2" t="s">
        <v>17</v>
      </c>
      <c r="O114" s="2"/>
      <c r="P114" s="3"/>
    </row>
    <row r="115" spans="1:16" ht="15.75" customHeight="1" x14ac:dyDescent="0.35">
      <c r="A115" s="2">
        <v>114</v>
      </c>
      <c r="B115" s="2" t="s">
        <v>11</v>
      </c>
      <c r="C115" s="2" t="s">
        <v>12</v>
      </c>
      <c r="D115" s="3">
        <v>107</v>
      </c>
      <c r="E115" s="4">
        <v>42546</v>
      </c>
      <c r="F115" s="4"/>
      <c r="G115" s="2" t="s">
        <v>20</v>
      </c>
      <c r="O115" s="2"/>
      <c r="P115" s="3"/>
    </row>
    <row r="116" spans="1:16" ht="15.75" customHeight="1" x14ac:dyDescent="0.35">
      <c r="A116" s="2">
        <v>115</v>
      </c>
      <c r="B116" s="2" t="s">
        <v>11</v>
      </c>
      <c r="C116" s="2" t="s">
        <v>12</v>
      </c>
      <c r="D116" s="3">
        <v>4243</v>
      </c>
      <c r="E116" s="4">
        <v>42547</v>
      </c>
      <c r="F116" s="4"/>
      <c r="G116" s="2" t="s">
        <v>8</v>
      </c>
      <c r="O116" s="2"/>
      <c r="P116" s="3"/>
    </row>
    <row r="117" spans="1:16" ht="15.75" customHeight="1" x14ac:dyDescent="0.35">
      <c r="A117" s="2">
        <v>116</v>
      </c>
      <c r="B117" s="2" t="s">
        <v>16</v>
      </c>
      <c r="C117" s="2" t="s">
        <v>12</v>
      </c>
      <c r="D117" s="3">
        <v>4514</v>
      </c>
      <c r="E117" s="4">
        <v>42548</v>
      </c>
      <c r="F117" s="4"/>
      <c r="G117" s="2" t="s">
        <v>8</v>
      </c>
      <c r="O117" s="2"/>
      <c r="P117" s="3"/>
    </row>
    <row r="118" spans="1:16" ht="15.75" customHeight="1" x14ac:dyDescent="0.35">
      <c r="A118" s="2">
        <v>117</v>
      </c>
      <c r="B118" s="2" t="s">
        <v>21</v>
      </c>
      <c r="C118" s="2" t="s">
        <v>12</v>
      </c>
      <c r="D118" s="3">
        <v>5480</v>
      </c>
      <c r="E118" s="4">
        <v>42553</v>
      </c>
      <c r="F118" s="4"/>
      <c r="G118" s="2" t="s">
        <v>8</v>
      </c>
      <c r="O118" s="2"/>
      <c r="P118" s="3"/>
    </row>
    <row r="119" spans="1:16" ht="15.75" customHeight="1" x14ac:dyDescent="0.35">
      <c r="A119" s="2">
        <v>118</v>
      </c>
      <c r="B119" s="2" t="s">
        <v>11</v>
      </c>
      <c r="C119" s="2" t="s">
        <v>12</v>
      </c>
      <c r="D119" s="3">
        <v>5002</v>
      </c>
      <c r="E119" s="4">
        <v>42553</v>
      </c>
      <c r="F119" s="4"/>
      <c r="G119" s="2" t="s">
        <v>20</v>
      </c>
      <c r="O119" s="2"/>
      <c r="P119" s="3"/>
    </row>
    <row r="120" spans="1:16" ht="15.75" customHeight="1" x14ac:dyDescent="0.35">
      <c r="A120" s="2">
        <v>119</v>
      </c>
      <c r="B120" s="2" t="s">
        <v>11</v>
      </c>
      <c r="C120" s="2" t="s">
        <v>12</v>
      </c>
      <c r="D120" s="3">
        <v>8530</v>
      </c>
      <c r="E120" s="4">
        <v>42556</v>
      </c>
      <c r="F120" s="4"/>
      <c r="G120" s="2" t="s">
        <v>13</v>
      </c>
      <c r="O120" s="2"/>
      <c r="P120" s="3"/>
    </row>
    <row r="121" spans="1:16" ht="15.75" customHeight="1" x14ac:dyDescent="0.35">
      <c r="A121" s="2">
        <v>120</v>
      </c>
      <c r="B121" s="2" t="s">
        <v>16</v>
      </c>
      <c r="C121" s="2" t="s">
        <v>12</v>
      </c>
      <c r="D121" s="3">
        <v>4819</v>
      </c>
      <c r="E121" s="4">
        <v>42558</v>
      </c>
      <c r="F121" s="4"/>
      <c r="G121" s="2" t="s">
        <v>18</v>
      </c>
      <c r="O121" s="2"/>
      <c r="P121" s="3"/>
    </row>
    <row r="122" spans="1:16" ht="15.75" customHeight="1" x14ac:dyDescent="0.35">
      <c r="A122" s="2">
        <v>121</v>
      </c>
      <c r="B122" s="2" t="s">
        <v>9</v>
      </c>
      <c r="C122" s="2" t="s">
        <v>7</v>
      </c>
      <c r="D122" s="3">
        <v>6343</v>
      </c>
      <c r="E122" s="4">
        <v>42562</v>
      </c>
      <c r="F122" s="4"/>
      <c r="G122" s="2" t="s">
        <v>10</v>
      </c>
      <c r="O122" s="2"/>
      <c r="P122" s="3"/>
    </row>
    <row r="123" spans="1:16" ht="15.75" customHeight="1" x14ac:dyDescent="0.35">
      <c r="A123" s="2">
        <v>122</v>
      </c>
      <c r="B123" s="2" t="s">
        <v>16</v>
      </c>
      <c r="C123" s="2" t="s">
        <v>12</v>
      </c>
      <c r="D123" s="3">
        <v>2318</v>
      </c>
      <c r="E123" s="4">
        <v>42564</v>
      </c>
      <c r="F123" s="4"/>
      <c r="G123" s="2" t="s">
        <v>10</v>
      </c>
      <c r="O123" s="2"/>
      <c r="P123" s="3"/>
    </row>
    <row r="124" spans="1:16" ht="15.75" customHeight="1" x14ac:dyDescent="0.35">
      <c r="A124" s="2">
        <v>123</v>
      </c>
      <c r="B124" s="2" t="s">
        <v>16</v>
      </c>
      <c r="C124" s="2" t="s">
        <v>12</v>
      </c>
      <c r="D124" s="3">
        <v>220</v>
      </c>
      <c r="E124" s="4">
        <v>42571</v>
      </c>
      <c r="F124" s="4"/>
      <c r="G124" s="2" t="s">
        <v>10</v>
      </c>
      <c r="O124" s="2"/>
      <c r="P124" s="3"/>
    </row>
    <row r="125" spans="1:16" ht="15.75" customHeight="1" x14ac:dyDescent="0.35">
      <c r="A125" s="2">
        <v>124</v>
      </c>
      <c r="B125" s="2" t="s">
        <v>16</v>
      </c>
      <c r="C125" s="2" t="s">
        <v>12</v>
      </c>
      <c r="D125" s="3">
        <v>6341</v>
      </c>
      <c r="E125" s="4">
        <v>42571</v>
      </c>
      <c r="F125" s="4"/>
      <c r="G125" s="2" t="s">
        <v>18</v>
      </c>
      <c r="O125" s="2"/>
      <c r="P125" s="3"/>
    </row>
    <row r="126" spans="1:16" ht="15.75" customHeight="1" x14ac:dyDescent="0.35">
      <c r="A126" s="2">
        <v>125</v>
      </c>
      <c r="B126" s="2" t="s">
        <v>19</v>
      </c>
      <c r="C126" s="2" t="s">
        <v>12</v>
      </c>
      <c r="D126" s="3">
        <v>330</v>
      </c>
      <c r="E126" s="4">
        <v>42571</v>
      </c>
      <c r="F126" s="4"/>
      <c r="G126" s="2" t="s">
        <v>15</v>
      </c>
      <c r="O126" s="2"/>
      <c r="P126" s="3"/>
    </row>
    <row r="127" spans="1:16" ht="15.75" customHeight="1" x14ac:dyDescent="0.35">
      <c r="A127" s="2">
        <v>126</v>
      </c>
      <c r="B127" s="2" t="s">
        <v>9</v>
      </c>
      <c r="C127" s="2" t="s">
        <v>7</v>
      </c>
      <c r="D127" s="3">
        <v>3027</v>
      </c>
      <c r="E127" s="4">
        <v>42571</v>
      </c>
      <c r="F127" s="4"/>
      <c r="G127" s="2" t="s">
        <v>10</v>
      </c>
      <c r="O127" s="2"/>
      <c r="P127" s="3"/>
    </row>
    <row r="128" spans="1:16" ht="15.75" customHeight="1" x14ac:dyDescent="0.35">
      <c r="A128" s="2">
        <v>127</v>
      </c>
      <c r="B128" s="2" t="s">
        <v>16</v>
      </c>
      <c r="C128" s="2" t="s">
        <v>12</v>
      </c>
      <c r="D128" s="3">
        <v>850</v>
      </c>
      <c r="E128" s="4">
        <v>42573</v>
      </c>
      <c r="F128" s="4"/>
      <c r="G128" s="2" t="s">
        <v>18</v>
      </c>
      <c r="O128" s="2"/>
      <c r="P128" s="3"/>
    </row>
    <row r="129" spans="1:16" ht="15.75" customHeight="1" x14ac:dyDescent="0.35">
      <c r="A129" s="2">
        <v>128</v>
      </c>
      <c r="B129" s="2" t="s">
        <v>11</v>
      </c>
      <c r="C129" s="2" t="s">
        <v>12</v>
      </c>
      <c r="D129" s="3">
        <v>8986</v>
      </c>
      <c r="E129" s="4">
        <v>42574</v>
      </c>
      <c r="F129" s="4"/>
      <c r="G129" s="2" t="s">
        <v>10</v>
      </c>
      <c r="O129" s="2"/>
      <c r="P129" s="3"/>
    </row>
    <row r="130" spans="1:16" ht="15.75" customHeight="1" x14ac:dyDescent="0.35">
      <c r="A130" s="2">
        <v>129</v>
      </c>
      <c r="B130" s="2" t="s">
        <v>9</v>
      </c>
      <c r="C130" s="2" t="s">
        <v>7</v>
      </c>
      <c r="D130" s="3">
        <v>3800</v>
      </c>
      <c r="E130" s="4">
        <v>42576</v>
      </c>
      <c r="F130" s="4"/>
      <c r="G130" s="2" t="s">
        <v>8</v>
      </c>
      <c r="O130" s="2"/>
      <c r="P130" s="3"/>
    </row>
    <row r="131" spans="1:16" ht="15.75" customHeight="1" x14ac:dyDescent="0.35">
      <c r="A131" s="2">
        <v>130</v>
      </c>
      <c r="B131" s="2" t="s">
        <v>6</v>
      </c>
      <c r="C131" s="2" t="s">
        <v>7</v>
      </c>
      <c r="D131" s="3">
        <v>5751</v>
      </c>
      <c r="E131" s="4">
        <v>42579</v>
      </c>
      <c r="F131" s="4"/>
      <c r="G131" s="2" t="s">
        <v>10</v>
      </c>
      <c r="O131" s="2"/>
      <c r="P131" s="3"/>
    </row>
    <row r="132" spans="1:16" ht="15.75" customHeight="1" x14ac:dyDescent="0.35">
      <c r="A132" s="2">
        <v>131</v>
      </c>
      <c r="B132" s="2" t="s">
        <v>19</v>
      </c>
      <c r="C132" s="2" t="s">
        <v>12</v>
      </c>
      <c r="D132" s="3">
        <v>1704</v>
      </c>
      <c r="E132" s="4">
        <v>42580</v>
      </c>
      <c r="F132" s="4"/>
      <c r="G132" s="2" t="s">
        <v>10</v>
      </c>
      <c r="O132" s="2"/>
      <c r="P132" s="3"/>
    </row>
    <row r="133" spans="1:16" ht="15.75" customHeight="1" x14ac:dyDescent="0.35">
      <c r="A133" s="2">
        <v>132</v>
      </c>
      <c r="B133" s="2" t="s">
        <v>11</v>
      </c>
      <c r="C133" s="2" t="s">
        <v>12</v>
      </c>
      <c r="D133" s="3">
        <v>7966</v>
      </c>
      <c r="E133" s="4">
        <v>42581</v>
      </c>
      <c r="F133" s="4"/>
      <c r="G133" s="2" t="s">
        <v>17</v>
      </c>
      <c r="O133" s="2"/>
      <c r="P133" s="3"/>
    </row>
    <row r="134" spans="1:16" ht="15.75" customHeight="1" x14ac:dyDescent="0.35">
      <c r="A134" s="2">
        <v>133</v>
      </c>
      <c r="B134" s="2" t="s">
        <v>11</v>
      </c>
      <c r="C134" s="2" t="s">
        <v>12</v>
      </c>
      <c r="D134" s="3">
        <v>852</v>
      </c>
      <c r="E134" s="4">
        <v>42582</v>
      </c>
      <c r="F134" s="4"/>
      <c r="G134" s="2" t="s">
        <v>8</v>
      </c>
      <c r="O134" s="2"/>
      <c r="P134" s="3"/>
    </row>
    <row r="135" spans="1:16" ht="15.75" customHeight="1" x14ac:dyDescent="0.35">
      <c r="A135" s="2">
        <v>134</v>
      </c>
      <c r="B135" s="2" t="s">
        <v>14</v>
      </c>
      <c r="C135" s="2" t="s">
        <v>7</v>
      </c>
      <c r="D135" s="3">
        <v>8416</v>
      </c>
      <c r="E135" s="4">
        <v>42582</v>
      </c>
      <c r="F135" s="4"/>
      <c r="G135" s="2" t="s">
        <v>17</v>
      </c>
      <c r="O135" s="2"/>
      <c r="P135" s="3"/>
    </row>
    <row r="136" spans="1:16" ht="15.75" customHeight="1" x14ac:dyDescent="0.35">
      <c r="A136" s="2">
        <v>135</v>
      </c>
      <c r="B136" s="2" t="s">
        <v>11</v>
      </c>
      <c r="C136" s="2" t="s">
        <v>12</v>
      </c>
      <c r="D136" s="3">
        <v>7144</v>
      </c>
      <c r="E136" s="4">
        <v>42583</v>
      </c>
      <c r="F136" s="4"/>
      <c r="G136" s="2" t="s">
        <v>20</v>
      </c>
      <c r="O136" s="2"/>
      <c r="P136" s="3"/>
    </row>
    <row r="137" spans="1:16" ht="15.75" customHeight="1" x14ac:dyDescent="0.35">
      <c r="A137" s="2">
        <v>136</v>
      </c>
      <c r="B137" s="2" t="s">
        <v>9</v>
      </c>
      <c r="C137" s="2" t="s">
        <v>7</v>
      </c>
      <c r="D137" s="3">
        <v>7854</v>
      </c>
      <c r="E137" s="4">
        <v>42583</v>
      </c>
      <c r="F137" s="4"/>
      <c r="G137" s="2" t="s">
        <v>8</v>
      </c>
      <c r="O137" s="2"/>
      <c r="P137" s="3"/>
    </row>
    <row r="138" spans="1:16" ht="15.75" customHeight="1" x14ac:dyDescent="0.35">
      <c r="A138" s="2">
        <v>137</v>
      </c>
      <c r="B138" s="2" t="s">
        <v>16</v>
      </c>
      <c r="C138" s="2" t="s">
        <v>12</v>
      </c>
      <c r="D138" s="3">
        <v>859</v>
      </c>
      <c r="E138" s="4">
        <v>42585</v>
      </c>
      <c r="F138" s="4"/>
      <c r="G138" s="2" t="s">
        <v>8</v>
      </c>
      <c r="O138" s="2"/>
      <c r="P138" s="3"/>
    </row>
    <row r="139" spans="1:16" ht="15.75" customHeight="1" x14ac:dyDescent="0.35">
      <c r="A139" s="2">
        <v>138</v>
      </c>
      <c r="B139" s="2" t="s">
        <v>9</v>
      </c>
      <c r="C139" s="2" t="s">
        <v>7</v>
      </c>
      <c r="D139" s="3">
        <v>8049</v>
      </c>
      <c r="E139" s="4">
        <v>42594</v>
      </c>
      <c r="F139" s="4"/>
      <c r="G139" s="2" t="s">
        <v>8</v>
      </c>
      <c r="O139" s="2"/>
      <c r="P139" s="3"/>
    </row>
    <row r="140" spans="1:16" ht="15.75" customHeight="1" x14ac:dyDescent="0.35">
      <c r="A140" s="2">
        <v>139</v>
      </c>
      <c r="B140" s="2" t="s">
        <v>11</v>
      </c>
      <c r="C140" s="2" t="s">
        <v>12</v>
      </c>
      <c r="D140" s="3">
        <v>2836</v>
      </c>
      <c r="E140" s="4">
        <v>42595</v>
      </c>
      <c r="F140" s="4"/>
      <c r="G140" s="2" t="s">
        <v>15</v>
      </c>
      <c r="O140" s="2"/>
      <c r="P140" s="3"/>
    </row>
    <row r="141" spans="1:16" ht="15.75" customHeight="1" x14ac:dyDescent="0.35">
      <c r="A141" s="2">
        <v>140</v>
      </c>
      <c r="B141" s="2" t="s">
        <v>6</v>
      </c>
      <c r="C141" s="2" t="s">
        <v>7</v>
      </c>
      <c r="D141" s="3">
        <v>1743</v>
      </c>
      <c r="E141" s="4">
        <v>42601</v>
      </c>
      <c r="F141" s="4"/>
      <c r="G141" s="2" t="s">
        <v>8</v>
      </c>
      <c r="O141" s="2"/>
      <c r="P141" s="3"/>
    </row>
    <row r="142" spans="1:16" ht="15.75" customHeight="1" x14ac:dyDescent="0.35">
      <c r="A142" s="2">
        <v>141</v>
      </c>
      <c r="B142" s="2" t="s">
        <v>19</v>
      </c>
      <c r="C142" s="2" t="s">
        <v>12</v>
      </c>
      <c r="D142" s="3">
        <v>3844</v>
      </c>
      <c r="E142" s="4">
        <v>42605</v>
      </c>
      <c r="F142" s="4"/>
      <c r="G142" s="2" t="s">
        <v>20</v>
      </c>
      <c r="O142" s="2"/>
      <c r="P142" s="3"/>
    </row>
    <row r="143" spans="1:16" ht="15.75" customHeight="1" x14ac:dyDescent="0.35">
      <c r="A143" s="2">
        <v>142</v>
      </c>
      <c r="B143" s="2" t="s">
        <v>19</v>
      </c>
      <c r="C143" s="2" t="s">
        <v>12</v>
      </c>
      <c r="D143" s="3">
        <v>7490</v>
      </c>
      <c r="E143" s="4">
        <v>42606</v>
      </c>
      <c r="F143" s="4"/>
      <c r="G143" s="2" t="s">
        <v>20</v>
      </c>
      <c r="O143" s="2"/>
      <c r="P143" s="3"/>
    </row>
    <row r="144" spans="1:16" ht="15.75" customHeight="1" x14ac:dyDescent="0.35">
      <c r="A144" s="2">
        <v>143</v>
      </c>
      <c r="B144" s="2" t="s">
        <v>9</v>
      </c>
      <c r="C144" s="2" t="s">
        <v>7</v>
      </c>
      <c r="D144" s="3">
        <v>4483</v>
      </c>
      <c r="E144" s="4">
        <v>42607</v>
      </c>
      <c r="F144" s="4"/>
      <c r="G144" s="2" t="s">
        <v>15</v>
      </c>
      <c r="O144" s="2"/>
      <c r="P144" s="3"/>
    </row>
    <row r="145" spans="1:16" ht="15.75" customHeight="1" x14ac:dyDescent="0.35">
      <c r="A145" s="2">
        <v>144</v>
      </c>
      <c r="B145" s="2" t="s">
        <v>19</v>
      </c>
      <c r="C145" s="2" t="s">
        <v>12</v>
      </c>
      <c r="D145" s="3">
        <v>7333</v>
      </c>
      <c r="E145" s="4">
        <v>42609</v>
      </c>
      <c r="F145" s="4"/>
      <c r="G145" s="2" t="s">
        <v>13</v>
      </c>
      <c r="O145" s="2"/>
      <c r="P145" s="3"/>
    </row>
    <row r="146" spans="1:16" ht="15.75" customHeight="1" x14ac:dyDescent="0.35">
      <c r="A146" s="2">
        <v>145</v>
      </c>
      <c r="B146" s="2" t="s">
        <v>6</v>
      </c>
      <c r="C146" s="2" t="s">
        <v>7</v>
      </c>
      <c r="D146" s="3">
        <v>7654</v>
      </c>
      <c r="E146" s="4">
        <v>42610</v>
      </c>
      <c r="F146" s="4"/>
      <c r="G146" s="2" t="s">
        <v>8</v>
      </c>
      <c r="O146" s="2"/>
      <c r="P146" s="3"/>
    </row>
    <row r="147" spans="1:16" ht="15.75" customHeight="1" x14ac:dyDescent="0.35">
      <c r="A147" s="2">
        <v>146</v>
      </c>
      <c r="B147" s="2" t="s">
        <v>19</v>
      </c>
      <c r="C147" s="2" t="s">
        <v>12</v>
      </c>
      <c r="D147" s="3">
        <v>3944</v>
      </c>
      <c r="E147" s="4">
        <v>42611</v>
      </c>
      <c r="F147" s="4"/>
      <c r="G147" s="2" t="s">
        <v>10</v>
      </c>
      <c r="O147" s="2"/>
      <c r="P147" s="3"/>
    </row>
    <row r="148" spans="1:16" ht="15.75" customHeight="1" x14ac:dyDescent="0.35">
      <c r="A148" s="2">
        <v>147</v>
      </c>
      <c r="B148" s="2" t="s">
        <v>14</v>
      </c>
      <c r="C148" s="2" t="s">
        <v>7</v>
      </c>
      <c r="D148" s="3">
        <v>5761</v>
      </c>
      <c r="E148" s="4">
        <v>42611</v>
      </c>
      <c r="F148" s="4"/>
      <c r="G148" s="2" t="s">
        <v>15</v>
      </c>
      <c r="O148" s="2"/>
      <c r="P148" s="3"/>
    </row>
    <row r="149" spans="1:16" ht="15.75" customHeight="1" x14ac:dyDescent="0.35">
      <c r="A149" s="2">
        <v>148</v>
      </c>
      <c r="B149" s="2" t="s">
        <v>11</v>
      </c>
      <c r="C149" s="2" t="s">
        <v>12</v>
      </c>
      <c r="D149" s="3">
        <v>6864</v>
      </c>
      <c r="E149" s="4">
        <v>42614</v>
      </c>
      <c r="F149" s="4"/>
      <c r="G149" s="2" t="s">
        <v>18</v>
      </c>
      <c r="O149" s="2"/>
      <c r="P149" s="3"/>
    </row>
    <row r="150" spans="1:16" ht="15.75" customHeight="1" x14ac:dyDescent="0.35">
      <c r="A150" s="2">
        <v>149</v>
      </c>
      <c r="B150" s="2" t="s">
        <v>11</v>
      </c>
      <c r="C150" s="2" t="s">
        <v>12</v>
      </c>
      <c r="D150" s="3">
        <v>4016</v>
      </c>
      <c r="E150" s="4">
        <v>42614</v>
      </c>
      <c r="F150" s="4"/>
      <c r="G150" s="2" t="s">
        <v>15</v>
      </c>
      <c r="O150" s="2"/>
      <c r="P150" s="3"/>
    </row>
    <row r="151" spans="1:16" ht="15.75" customHeight="1" x14ac:dyDescent="0.35">
      <c r="A151" s="2">
        <v>150</v>
      </c>
      <c r="B151" s="2" t="s">
        <v>11</v>
      </c>
      <c r="C151" s="2" t="s">
        <v>12</v>
      </c>
      <c r="D151" s="3">
        <v>1841</v>
      </c>
      <c r="E151" s="4">
        <v>42615</v>
      </c>
      <c r="F151" s="4"/>
      <c r="G151" s="2" t="s">
        <v>8</v>
      </c>
      <c r="O151" s="2"/>
      <c r="P151" s="3"/>
    </row>
    <row r="152" spans="1:16" ht="15.75" customHeight="1" x14ac:dyDescent="0.35">
      <c r="A152" s="2">
        <v>151</v>
      </c>
      <c r="B152" s="2" t="s">
        <v>11</v>
      </c>
      <c r="C152" s="2" t="s">
        <v>12</v>
      </c>
      <c r="D152" s="3">
        <v>424</v>
      </c>
      <c r="E152" s="4">
        <v>42618</v>
      </c>
      <c r="F152" s="4"/>
      <c r="G152" s="2" t="s">
        <v>17</v>
      </c>
      <c r="O152" s="2"/>
      <c r="P152" s="3"/>
    </row>
    <row r="153" spans="1:16" ht="15.75" customHeight="1" x14ac:dyDescent="0.35">
      <c r="A153" s="2">
        <v>152</v>
      </c>
      <c r="B153" s="2" t="s">
        <v>11</v>
      </c>
      <c r="C153" s="2" t="s">
        <v>12</v>
      </c>
      <c r="D153" s="3">
        <v>8765</v>
      </c>
      <c r="E153" s="4">
        <v>42620</v>
      </c>
      <c r="F153" s="4"/>
      <c r="G153" s="2" t="s">
        <v>10</v>
      </c>
      <c r="O153" s="2"/>
      <c r="P153" s="3"/>
    </row>
    <row r="154" spans="1:16" ht="15.75" customHeight="1" x14ac:dyDescent="0.35">
      <c r="A154" s="2">
        <v>153</v>
      </c>
      <c r="B154" s="2" t="s">
        <v>11</v>
      </c>
      <c r="C154" s="2" t="s">
        <v>12</v>
      </c>
      <c r="D154" s="3">
        <v>5583</v>
      </c>
      <c r="E154" s="4">
        <v>42621</v>
      </c>
      <c r="F154" s="4"/>
      <c r="G154" s="2" t="s">
        <v>8</v>
      </c>
      <c r="O154" s="2"/>
      <c r="P154" s="3"/>
    </row>
    <row r="155" spans="1:16" ht="15.75" customHeight="1" x14ac:dyDescent="0.35">
      <c r="A155" s="2">
        <v>154</v>
      </c>
      <c r="B155" s="2" t="s">
        <v>9</v>
      </c>
      <c r="C155" s="2" t="s">
        <v>7</v>
      </c>
      <c r="D155" s="3">
        <v>4390</v>
      </c>
      <c r="E155" s="4">
        <v>42622</v>
      </c>
      <c r="F155" s="4"/>
      <c r="G155" s="2" t="s">
        <v>18</v>
      </c>
      <c r="O155" s="2"/>
      <c r="P155" s="3"/>
    </row>
    <row r="156" spans="1:16" ht="15.75" customHeight="1" x14ac:dyDescent="0.35">
      <c r="A156" s="2">
        <v>155</v>
      </c>
      <c r="B156" s="2" t="s">
        <v>9</v>
      </c>
      <c r="C156" s="2" t="s">
        <v>7</v>
      </c>
      <c r="D156" s="3">
        <v>352</v>
      </c>
      <c r="E156" s="4">
        <v>42622</v>
      </c>
      <c r="F156" s="4"/>
      <c r="G156" s="2" t="s">
        <v>13</v>
      </c>
      <c r="O156" s="2"/>
      <c r="P156" s="3"/>
    </row>
    <row r="157" spans="1:16" ht="15.75" customHeight="1" x14ac:dyDescent="0.35">
      <c r="A157" s="2">
        <v>156</v>
      </c>
      <c r="B157" s="2" t="s">
        <v>19</v>
      </c>
      <c r="C157" s="2" t="s">
        <v>12</v>
      </c>
      <c r="D157" s="3">
        <v>8489</v>
      </c>
      <c r="E157" s="4">
        <v>42624</v>
      </c>
      <c r="F157" s="4"/>
      <c r="G157" s="2" t="s">
        <v>8</v>
      </c>
      <c r="O157" s="2"/>
      <c r="P157" s="3"/>
    </row>
    <row r="158" spans="1:16" ht="15.75" customHeight="1" x14ac:dyDescent="0.35">
      <c r="A158" s="2">
        <v>157</v>
      </c>
      <c r="B158" s="2" t="s">
        <v>11</v>
      </c>
      <c r="C158" s="2" t="s">
        <v>12</v>
      </c>
      <c r="D158" s="3">
        <v>7090</v>
      </c>
      <c r="E158" s="4">
        <v>42624</v>
      </c>
      <c r="F158" s="4"/>
      <c r="G158" s="2" t="s">
        <v>20</v>
      </c>
      <c r="O158" s="2"/>
      <c r="P158" s="3"/>
    </row>
    <row r="159" spans="1:16" ht="15.75" customHeight="1" x14ac:dyDescent="0.35">
      <c r="A159" s="2">
        <v>158</v>
      </c>
      <c r="B159" s="2" t="s">
        <v>11</v>
      </c>
      <c r="C159" s="2" t="s">
        <v>12</v>
      </c>
      <c r="D159" s="3">
        <v>7880</v>
      </c>
      <c r="E159" s="4">
        <v>42628</v>
      </c>
      <c r="F159" s="4"/>
      <c r="G159" s="2" t="s">
        <v>8</v>
      </c>
      <c r="O159" s="2"/>
      <c r="P159" s="3"/>
    </row>
    <row r="160" spans="1:16" ht="15.75" customHeight="1" x14ac:dyDescent="0.35">
      <c r="A160" s="2">
        <v>159</v>
      </c>
      <c r="B160" s="2" t="s">
        <v>16</v>
      </c>
      <c r="C160" s="2" t="s">
        <v>12</v>
      </c>
      <c r="D160" s="3">
        <v>3861</v>
      </c>
      <c r="E160" s="4">
        <v>42631</v>
      </c>
      <c r="F160" s="4"/>
      <c r="G160" s="2" t="s">
        <v>8</v>
      </c>
      <c r="O160" s="2"/>
      <c r="P160" s="3"/>
    </row>
    <row r="161" spans="1:16" ht="15.75" customHeight="1" x14ac:dyDescent="0.35">
      <c r="A161" s="2">
        <v>160</v>
      </c>
      <c r="B161" s="2" t="s">
        <v>9</v>
      </c>
      <c r="C161" s="2" t="s">
        <v>7</v>
      </c>
      <c r="D161" s="3">
        <v>7927</v>
      </c>
      <c r="E161" s="4">
        <v>42632</v>
      </c>
      <c r="F161" s="4"/>
      <c r="G161" s="2" t="s">
        <v>15</v>
      </c>
      <c r="O161" s="2"/>
      <c r="P161" s="3"/>
    </row>
    <row r="162" spans="1:16" ht="15.75" customHeight="1" x14ac:dyDescent="0.35">
      <c r="A162" s="2">
        <v>161</v>
      </c>
      <c r="B162" s="2" t="s">
        <v>11</v>
      </c>
      <c r="C162" s="2" t="s">
        <v>12</v>
      </c>
      <c r="D162" s="3">
        <v>6162</v>
      </c>
      <c r="E162" s="4">
        <v>42633</v>
      </c>
      <c r="F162" s="4"/>
      <c r="G162" s="2" t="s">
        <v>8</v>
      </c>
      <c r="O162" s="2"/>
      <c r="P162" s="3"/>
    </row>
    <row r="163" spans="1:16" ht="15.75" customHeight="1" x14ac:dyDescent="0.35">
      <c r="A163" s="2">
        <v>162</v>
      </c>
      <c r="B163" s="2" t="s">
        <v>21</v>
      </c>
      <c r="C163" s="2" t="s">
        <v>12</v>
      </c>
      <c r="D163" s="3">
        <v>5523</v>
      </c>
      <c r="E163" s="4">
        <v>42638</v>
      </c>
      <c r="F163" s="4"/>
      <c r="G163" s="2" t="s">
        <v>17</v>
      </c>
      <c r="O163" s="2"/>
      <c r="P163" s="3"/>
    </row>
    <row r="164" spans="1:16" ht="15.75" customHeight="1" x14ac:dyDescent="0.35">
      <c r="A164" s="2">
        <v>163</v>
      </c>
      <c r="B164" s="2" t="s">
        <v>9</v>
      </c>
      <c r="C164" s="2" t="s">
        <v>7</v>
      </c>
      <c r="D164" s="3">
        <v>5936</v>
      </c>
      <c r="E164" s="4">
        <v>42638</v>
      </c>
      <c r="F164" s="4"/>
      <c r="G164" s="2" t="s">
        <v>10</v>
      </c>
      <c r="O164" s="2"/>
      <c r="P164" s="3"/>
    </row>
    <row r="165" spans="1:16" ht="15.75" customHeight="1" x14ac:dyDescent="0.35">
      <c r="A165" s="2">
        <v>164</v>
      </c>
      <c r="B165" s="2" t="s">
        <v>6</v>
      </c>
      <c r="C165" s="2" t="s">
        <v>7</v>
      </c>
      <c r="D165" s="3">
        <v>7251</v>
      </c>
      <c r="E165" s="4">
        <v>42639</v>
      </c>
      <c r="F165" s="4"/>
      <c r="G165" s="2" t="s">
        <v>15</v>
      </c>
      <c r="O165" s="2"/>
      <c r="P165" s="3"/>
    </row>
    <row r="166" spans="1:16" ht="15.75" customHeight="1" x14ac:dyDescent="0.35">
      <c r="A166" s="2">
        <v>165</v>
      </c>
      <c r="B166" s="2" t="s">
        <v>16</v>
      </c>
      <c r="C166" s="2" t="s">
        <v>12</v>
      </c>
      <c r="D166" s="3">
        <v>6187</v>
      </c>
      <c r="E166" s="4">
        <v>42640</v>
      </c>
      <c r="F166" s="4"/>
      <c r="G166" s="2" t="s">
        <v>17</v>
      </c>
      <c r="O166" s="2"/>
      <c r="P166" s="3"/>
    </row>
    <row r="167" spans="1:16" ht="15.75" customHeight="1" x14ac:dyDescent="0.35">
      <c r="A167" s="2">
        <v>166</v>
      </c>
      <c r="B167" s="2" t="s">
        <v>11</v>
      </c>
      <c r="C167" s="2" t="s">
        <v>12</v>
      </c>
      <c r="D167" s="3">
        <v>3210</v>
      </c>
      <c r="E167" s="4">
        <v>42642</v>
      </c>
      <c r="F167" s="4"/>
      <c r="G167" s="2" t="s">
        <v>15</v>
      </c>
      <c r="O167" s="2"/>
      <c r="P167" s="3"/>
    </row>
    <row r="168" spans="1:16" ht="15.75" customHeight="1" x14ac:dyDescent="0.35">
      <c r="A168" s="2">
        <v>167</v>
      </c>
      <c r="B168" s="2" t="s">
        <v>6</v>
      </c>
      <c r="C168" s="2" t="s">
        <v>7</v>
      </c>
      <c r="D168" s="3">
        <v>682</v>
      </c>
      <c r="E168" s="4">
        <v>42642</v>
      </c>
      <c r="F168" s="4"/>
      <c r="G168" s="2" t="s">
        <v>15</v>
      </c>
      <c r="O168" s="2"/>
      <c r="P168" s="3"/>
    </row>
    <row r="169" spans="1:16" ht="15.75" customHeight="1" x14ac:dyDescent="0.35">
      <c r="A169" s="2">
        <v>168</v>
      </c>
      <c r="B169" s="2" t="s">
        <v>11</v>
      </c>
      <c r="C169" s="2" t="s">
        <v>12</v>
      </c>
      <c r="D169" s="3">
        <v>793</v>
      </c>
      <c r="E169" s="4">
        <v>42646</v>
      </c>
      <c r="F169" s="4"/>
      <c r="G169" s="2" t="s">
        <v>17</v>
      </c>
      <c r="O169" s="2"/>
      <c r="P169" s="3"/>
    </row>
    <row r="170" spans="1:16" ht="15.75" customHeight="1" x14ac:dyDescent="0.35">
      <c r="A170" s="2">
        <v>169</v>
      </c>
      <c r="B170" s="2" t="s">
        <v>6</v>
      </c>
      <c r="C170" s="2" t="s">
        <v>7</v>
      </c>
      <c r="D170" s="3">
        <v>5346</v>
      </c>
      <c r="E170" s="4">
        <v>42647</v>
      </c>
      <c r="F170" s="4"/>
      <c r="G170" s="2" t="s">
        <v>15</v>
      </c>
      <c r="O170" s="2"/>
      <c r="P170" s="3"/>
    </row>
    <row r="171" spans="1:16" ht="15.75" customHeight="1" x14ac:dyDescent="0.35">
      <c r="A171" s="2">
        <v>170</v>
      </c>
      <c r="B171" s="2" t="s">
        <v>11</v>
      </c>
      <c r="C171" s="2" t="s">
        <v>12</v>
      </c>
      <c r="D171" s="3">
        <v>7103</v>
      </c>
      <c r="E171" s="4">
        <v>42650</v>
      </c>
      <c r="F171" s="4"/>
      <c r="G171" s="2" t="s">
        <v>18</v>
      </c>
      <c r="O171" s="2"/>
      <c r="P171" s="3"/>
    </row>
    <row r="172" spans="1:16" ht="15.75" customHeight="1" x14ac:dyDescent="0.35">
      <c r="A172" s="2">
        <v>171</v>
      </c>
      <c r="B172" s="2" t="s">
        <v>6</v>
      </c>
      <c r="C172" s="2" t="s">
        <v>7</v>
      </c>
      <c r="D172" s="3">
        <v>4603</v>
      </c>
      <c r="E172" s="4">
        <v>42653</v>
      </c>
      <c r="F172" s="4"/>
      <c r="G172" s="2" t="s">
        <v>8</v>
      </c>
      <c r="O172" s="2"/>
      <c r="P172" s="3"/>
    </row>
    <row r="173" spans="1:16" ht="15.75" customHeight="1" x14ac:dyDescent="0.35">
      <c r="A173" s="2">
        <v>172</v>
      </c>
      <c r="B173" s="2" t="s">
        <v>19</v>
      </c>
      <c r="C173" s="2" t="s">
        <v>12</v>
      </c>
      <c r="D173" s="3">
        <v>8160</v>
      </c>
      <c r="E173" s="4">
        <v>42659</v>
      </c>
      <c r="F173" s="4"/>
      <c r="G173" s="2" t="s">
        <v>20</v>
      </c>
      <c r="O173" s="2"/>
      <c r="P173" s="3"/>
    </row>
    <row r="174" spans="1:16" ht="15.75" customHeight="1" x14ac:dyDescent="0.35">
      <c r="A174" s="2">
        <v>173</v>
      </c>
      <c r="B174" s="2" t="s">
        <v>19</v>
      </c>
      <c r="C174" s="2" t="s">
        <v>12</v>
      </c>
      <c r="D174" s="3">
        <v>7171</v>
      </c>
      <c r="E174" s="4">
        <v>42666</v>
      </c>
      <c r="F174" s="4"/>
      <c r="G174" s="2" t="s">
        <v>10</v>
      </c>
      <c r="O174" s="2"/>
      <c r="P174" s="3"/>
    </row>
    <row r="175" spans="1:16" ht="15.75" customHeight="1" x14ac:dyDescent="0.35">
      <c r="A175" s="2">
        <v>174</v>
      </c>
      <c r="B175" s="2" t="s">
        <v>11</v>
      </c>
      <c r="C175" s="2" t="s">
        <v>12</v>
      </c>
      <c r="D175" s="3">
        <v>3552</v>
      </c>
      <c r="E175" s="4">
        <v>42666</v>
      </c>
      <c r="F175" s="4"/>
      <c r="G175" s="2" t="s">
        <v>18</v>
      </c>
      <c r="O175" s="2"/>
      <c r="P175" s="3"/>
    </row>
    <row r="176" spans="1:16" ht="15.75" customHeight="1" x14ac:dyDescent="0.35">
      <c r="A176" s="2">
        <v>175</v>
      </c>
      <c r="B176" s="2" t="s">
        <v>11</v>
      </c>
      <c r="C176" s="2" t="s">
        <v>12</v>
      </c>
      <c r="D176" s="3">
        <v>7273</v>
      </c>
      <c r="E176" s="4">
        <v>42668</v>
      </c>
      <c r="F176" s="4"/>
      <c r="G176" s="2" t="s">
        <v>17</v>
      </c>
      <c r="O176" s="2"/>
      <c r="P176" s="3"/>
    </row>
    <row r="177" spans="1:16" ht="15.75" customHeight="1" x14ac:dyDescent="0.35">
      <c r="A177" s="2">
        <v>176</v>
      </c>
      <c r="B177" s="2" t="s">
        <v>11</v>
      </c>
      <c r="C177" s="2" t="s">
        <v>12</v>
      </c>
      <c r="D177" s="3">
        <v>2402</v>
      </c>
      <c r="E177" s="4">
        <v>42669</v>
      </c>
      <c r="F177" s="4"/>
      <c r="G177" s="2" t="s">
        <v>15</v>
      </c>
      <c r="O177" s="2"/>
      <c r="P177" s="3"/>
    </row>
    <row r="178" spans="1:16" ht="15.75" customHeight="1" x14ac:dyDescent="0.35">
      <c r="A178" s="2">
        <v>177</v>
      </c>
      <c r="B178" s="2" t="s">
        <v>11</v>
      </c>
      <c r="C178" s="2" t="s">
        <v>12</v>
      </c>
      <c r="D178" s="3">
        <v>1197</v>
      </c>
      <c r="E178" s="4">
        <v>42669</v>
      </c>
      <c r="F178" s="4"/>
      <c r="G178" s="2" t="s">
        <v>17</v>
      </c>
      <c r="O178" s="2"/>
      <c r="P178" s="3"/>
    </row>
    <row r="179" spans="1:16" ht="15.75" customHeight="1" x14ac:dyDescent="0.35">
      <c r="A179" s="2">
        <v>178</v>
      </c>
      <c r="B179" s="2" t="s">
        <v>14</v>
      </c>
      <c r="C179" s="2" t="s">
        <v>7</v>
      </c>
      <c r="D179" s="3">
        <v>5015</v>
      </c>
      <c r="E179" s="4">
        <v>42669</v>
      </c>
      <c r="F179" s="4"/>
      <c r="G179" s="2" t="s">
        <v>17</v>
      </c>
      <c r="O179" s="2"/>
      <c r="P179" s="3"/>
    </row>
    <row r="180" spans="1:16" ht="15.75" customHeight="1" x14ac:dyDescent="0.35">
      <c r="A180" s="2">
        <v>179</v>
      </c>
      <c r="B180" s="2" t="s">
        <v>16</v>
      </c>
      <c r="C180" s="2" t="s">
        <v>12</v>
      </c>
      <c r="D180" s="3">
        <v>5818</v>
      </c>
      <c r="E180" s="4">
        <v>42676</v>
      </c>
      <c r="F180" s="4"/>
      <c r="G180" s="2" t="s">
        <v>8</v>
      </c>
      <c r="O180" s="2"/>
      <c r="P180" s="3"/>
    </row>
    <row r="181" spans="1:16" ht="15.75" customHeight="1" x14ac:dyDescent="0.35">
      <c r="A181" s="2">
        <v>180</v>
      </c>
      <c r="B181" s="2" t="s">
        <v>11</v>
      </c>
      <c r="C181" s="2" t="s">
        <v>12</v>
      </c>
      <c r="D181" s="3">
        <v>4399</v>
      </c>
      <c r="E181" s="4">
        <v>42677</v>
      </c>
      <c r="F181" s="4"/>
      <c r="G181" s="2" t="s">
        <v>10</v>
      </c>
      <c r="O181" s="2"/>
      <c r="P181" s="3"/>
    </row>
    <row r="182" spans="1:16" ht="15.75" customHeight="1" x14ac:dyDescent="0.35">
      <c r="A182" s="2">
        <v>181</v>
      </c>
      <c r="B182" s="2" t="s">
        <v>6</v>
      </c>
      <c r="C182" s="2" t="s">
        <v>7</v>
      </c>
      <c r="D182" s="3">
        <v>3011</v>
      </c>
      <c r="E182" s="4">
        <v>42677</v>
      </c>
      <c r="F182" s="4"/>
      <c r="G182" s="2" t="s">
        <v>8</v>
      </c>
      <c r="O182" s="2"/>
      <c r="P182" s="3"/>
    </row>
    <row r="183" spans="1:16" ht="15.75" customHeight="1" x14ac:dyDescent="0.35">
      <c r="A183" s="2">
        <v>182</v>
      </c>
      <c r="B183" s="2" t="s">
        <v>19</v>
      </c>
      <c r="C183" s="2" t="s">
        <v>12</v>
      </c>
      <c r="D183" s="3">
        <v>4715</v>
      </c>
      <c r="E183" s="4">
        <v>42683</v>
      </c>
      <c r="F183" s="4"/>
      <c r="G183" s="2" t="s">
        <v>10</v>
      </c>
      <c r="O183" s="2"/>
      <c r="P183" s="3"/>
    </row>
    <row r="184" spans="1:16" ht="15.75" customHeight="1" x14ac:dyDescent="0.35">
      <c r="A184" s="2">
        <v>183</v>
      </c>
      <c r="B184" s="2" t="s">
        <v>19</v>
      </c>
      <c r="C184" s="2" t="s">
        <v>12</v>
      </c>
      <c r="D184" s="3">
        <v>5321</v>
      </c>
      <c r="E184" s="4">
        <v>42686</v>
      </c>
      <c r="F184" s="4"/>
      <c r="G184" s="2" t="s">
        <v>20</v>
      </c>
      <c r="O184" s="2"/>
      <c r="P184" s="3"/>
    </row>
    <row r="185" spans="1:16" ht="15.75" customHeight="1" x14ac:dyDescent="0.35">
      <c r="A185" s="2">
        <v>184</v>
      </c>
      <c r="B185" s="2" t="s">
        <v>11</v>
      </c>
      <c r="C185" s="2" t="s">
        <v>12</v>
      </c>
      <c r="D185" s="3">
        <v>8894</v>
      </c>
      <c r="E185" s="4">
        <v>42689</v>
      </c>
      <c r="F185" s="4"/>
      <c r="G185" s="2" t="s">
        <v>8</v>
      </c>
      <c r="O185" s="2"/>
      <c r="P185" s="3"/>
    </row>
    <row r="186" spans="1:16" ht="15.75" customHeight="1" x14ac:dyDescent="0.35">
      <c r="A186" s="2">
        <v>185</v>
      </c>
      <c r="B186" s="2" t="s">
        <v>6</v>
      </c>
      <c r="C186" s="2" t="s">
        <v>7</v>
      </c>
      <c r="D186" s="3">
        <v>4846</v>
      </c>
      <c r="E186" s="4">
        <v>42699</v>
      </c>
      <c r="F186" s="4"/>
      <c r="G186" s="2" t="s">
        <v>10</v>
      </c>
      <c r="O186" s="2"/>
      <c r="P186" s="3"/>
    </row>
    <row r="187" spans="1:16" ht="15.75" customHeight="1" x14ac:dyDescent="0.35">
      <c r="A187" s="2">
        <v>186</v>
      </c>
      <c r="B187" s="2" t="s">
        <v>9</v>
      </c>
      <c r="C187" s="2" t="s">
        <v>7</v>
      </c>
      <c r="D187" s="3">
        <v>284</v>
      </c>
      <c r="E187" s="4">
        <v>42699</v>
      </c>
      <c r="F187" s="4"/>
      <c r="G187" s="2" t="s">
        <v>15</v>
      </c>
      <c r="O187" s="2"/>
      <c r="P187" s="3"/>
    </row>
    <row r="188" spans="1:16" ht="15.75" customHeight="1" x14ac:dyDescent="0.35">
      <c r="A188" s="2">
        <v>187</v>
      </c>
      <c r="B188" s="2" t="s">
        <v>16</v>
      </c>
      <c r="C188" s="2" t="s">
        <v>12</v>
      </c>
      <c r="D188" s="3">
        <v>8283</v>
      </c>
      <c r="E188" s="4">
        <v>42700</v>
      </c>
      <c r="F188" s="4"/>
      <c r="G188" s="2" t="s">
        <v>10</v>
      </c>
      <c r="O188" s="2"/>
      <c r="P188" s="3"/>
    </row>
    <row r="189" spans="1:16" ht="15.75" customHeight="1" x14ac:dyDescent="0.35">
      <c r="A189" s="2">
        <v>188</v>
      </c>
      <c r="B189" s="2" t="s">
        <v>16</v>
      </c>
      <c r="C189" s="2" t="s">
        <v>12</v>
      </c>
      <c r="D189" s="3">
        <v>9990</v>
      </c>
      <c r="E189" s="4">
        <v>42702</v>
      </c>
      <c r="F189" s="4"/>
      <c r="G189" s="2" t="s">
        <v>13</v>
      </c>
      <c r="O189" s="2"/>
      <c r="P189" s="3"/>
    </row>
    <row r="190" spans="1:16" ht="15.75" customHeight="1" x14ac:dyDescent="0.35">
      <c r="A190" s="2">
        <v>189</v>
      </c>
      <c r="B190" s="2" t="s">
        <v>11</v>
      </c>
      <c r="C190" s="2" t="s">
        <v>12</v>
      </c>
      <c r="D190" s="3">
        <v>9014</v>
      </c>
      <c r="E190" s="4">
        <v>42702</v>
      </c>
      <c r="F190" s="4"/>
      <c r="G190" s="2" t="s">
        <v>17</v>
      </c>
      <c r="O190" s="2"/>
      <c r="P190" s="3"/>
    </row>
    <row r="191" spans="1:16" ht="15.75" customHeight="1" x14ac:dyDescent="0.35">
      <c r="A191" s="2">
        <v>190</v>
      </c>
      <c r="B191" s="2" t="s">
        <v>19</v>
      </c>
      <c r="C191" s="2" t="s">
        <v>12</v>
      </c>
      <c r="D191" s="3">
        <v>1942</v>
      </c>
      <c r="E191" s="4">
        <v>42703</v>
      </c>
      <c r="F191" s="4"/>
      <c r="G191" s="2" t="s">
        <v>20</v>
      </c>
      <c r="O191" s="2"/>
      <c r="P191" s="3"/>
    </row>
    <row r="192" spans="1:16" ht="15.75" customHeight="1" x14ac:dyDescent="0.35">
      <c r="A192" s="2">
        <v>191</v>
      </c>
      <c r="B192" s="2" t="s">
        <v>11</v>
      </c>
      <c r="C192" s="2" t="s">
        <v>12</v>
      </c>
      <c r="D192" s="3">
        <v>7223</v>
      </c>
      <c r="E192" s="4">
        <v>42704</v>
      </c>
      <c r="F192" s="4"/>
      <c r="G192" s="2" t="s">
        <v>8</v>
      </c>
      <c r="O192" s="2"/>
      <c r="P192" s="3"/>
    </row>
    <row r="193" spans="1:16" ht="15.75" customHeight="1" x14ac:dyDescent="0.35">
      <c r="A193" s="2">
        <v>192</v>
      </c>
      <c r="B193" s="2" t="s">
        <v>6</v>
      </c>
      <c r="C193" s="2" t="s">
        <v>7</v>
      </c>
      <c r="D193" s="3">
        <v>4673</v>
      </c>
      <c r="E193" s="4">
        <v>42706</v>
      </c>
      <c r="F193" s="4"/>
      <c r="G193" s="2" t="s">
        <v>8</v>
      </c>
      <c r="O193" s="2"/>
      <c r="P193" s="3"/>
    </row>
    <row r="194" spans="1:16" ht="15.75" customHeight="1" x14ac:dyDescent="0.35">
      <c r="A194" s="2">
        <v>193</v>
      </c>
      <c r="B194" s="2" t="s">
        <v>6</v>
      </c>
      <c r="C194" s="2" t="s">
        <v>7</v>
      </c>
      <c r="D194" s="3">
        <v>9104</v>
      </c>
      <c r="E194" s="4">
        <v>42708</v>
      </c>
      <c r="F194" s="4"/>
      <c r="G194" s="2" t="s">
        <v>20</v>
      </c>
      <c r="O194" s="2"/>
      <c r="P194" s="3"/>
    </row>
    <row r="195" spans="1:16" ht="15.75" customHeight="1" x14ac:dyDescent="0.35">
      <c r="A195" s="2">
        <v>194</v>
      </c>
      <c r="B195" s="2" t="s">
        <v>19</v>
      </c>
      <c r="C195" s="2" t="s">
        <v>12</v>
      </c>
      <c r="D195" s="3">
        <v>6078</v>
      </c>
      <c r="E195" s="4">
        <v>42709</v>
      </c>
      <c r="F195" s="4"/>
      <c r="G195" s="2" t="s">
        <v>8</v>
      </c>
      <c r="O195" s="2"/>
      <c r="P195" s="3"/>
    </row>
    <row r="196" spans="1:16" ht="15.75" customHeight="1" x14ac:dyDescent="0.35">
      <c r="A196" s="2">
        <v>195</v>
      </c>
      <c r="B196" s="2" t="s">
        <v>14</v>
      </c>
      <c r="C196" s="2" t="s">
        <v>7</v>
      </c>
      <c r="D196" s="3">
        <v>3278</v>
      </c>
      <c r="E196" s="4">
        <v>42710</v>
      </c>
      <c r="F196" s="4"/>
      <c r="G196" s="2" t="s">
        <v>15</v>
      </c>
      <c r="O196" s="2"/>
      <c r="P196" s="3"/>
    </row>
    <row r="197" spans="1:16" ht="15.75" customHeight="1" x14ac:dyDescent="0.35">
      <c r="A197" s="2">
        <v>196</v>
      </c>
      <c r="B197" s="2" t="s">
        <v>11</v>
      </c>
      <c r="C197" s="2" t="s">
        <v>12</v>
      </c>
      <c r="D197" s="3">
        <v>136</v>
      </c>
      <c r="E197" s="4">
        <v>42716</v>
      </c>
      <c r="F197" s="4"/>
      <c r="G197" s="2" t="s">
        <v>13</v>
      </c>
      <c r="O197" s="2"/>
      <c r="P197" s="3"/>
    </row>
    <row r="198" spans="1:16" ht="15.75" customHeight="1" x14ac:dyDescent="0.35">
      <c r="A198" s="2">
        <v>197</v>
      </c>
      <c r="B198" s="2" t="s">
        <v>11</v>
      </c>
      <c r="C198" s="2" t="s">
        <v>12</v>
      </c>
      <c r="D198" s="3">
        <v>8377</v>
      </c>
      <c r="E198" s="4">
        <v>42716</v>
      </c>
      <c r="F198" s="4"/>
      <c r="G198" s="2" t="s">
        <v>17</v>
      </c>
      <c r="O198" s="2"/>
      <c r="P198" s="3"/>
    </row>
    <row r="199" spans="1:16" ht="15.75" customHeight="1" x14ac:dyDescent="0.35">
      <c r="A199" s="2">
        <v>198</v>
      </c>
      <c r="B199" s="2" t="s">
        <v>11</v>
      </c>
      <c r="C199" s="2" t="s">
        <v>12</v>
      </c>
      <c r="D199" s="3">
        <v>2382</v>
      </c>
      <c r="E199" s="4">
        <v>42716</v>
      </c>
      <c r="F199" s="4"/>
      <c r="G199" s="2" t="s">
        <v>8</v>
      </c>
      <c r="O199" s="2"/>
      <c r="P199" s="3"/>
    </row>
    <row r="200" spans="1:16" ht="15.75" customHeight="1" x14ac:dyDescent="0.35">
      <c r="A200" s="2">
        <v>199</v>
      </c>
      <c r="B200" s="2" t="s">
        <v>11</v>
      </c>
      <c r="C200" s="2" t="s">
        <v>12</v>
      </c>
      <c r="D200" s="3">
        <v>8702</v>
      </c>
      <c r="E200" s="4">
        <v>42719</v>
      </c>
      <c r="F200" s="4"/>
      <c r="G200" s="2" t="s">
        <v>15</v>
      </c>
      <c r="O200" s="2"/>
      <c r="P200" s="3"/>
    </row>
    <row r="201" spans="1:16" ht="15.75" customHeight="1" x14ac:dyDescent="0.35">
      <c r="A201" s="2">
        <v>200</v>
      </c>
      <c r="B201" s="2" t="s">
        <v>11</v>
      </c>
      <c r="C201" s="2" t="s">
        <v>12</v>
      </c>
      <c r="D201" s="3">
        <v>5021</v>
      </c>
      <c r="E201" s="4">
        <v>42720</v>
      </c>
      <c r="F201" s="4"/>
      <c r="G201" s="2" t="s">
        <v>8</v>
      </c>
      <c r="O201" s="2"/>
      <c r="P201" s="3"/>
    </row>
    <row r="202" spans="1:16" ht="15.75" customHeight="1" x14ac:dyDescent="0.35">
      <c r="A202" s="2">
        <v>201</v>
      </c>
      <c r="B202" s="2" t="s">
        <v>19</v>
      </c>
      <c r="C202" s="2" t="s">
        <v>12</v>
      </c>
      <c r="D202" s="3">
        <v>1760</v>
      </c>
      <c r="E202" s="4">
        <v>42720</v>
      </c>
      <c r="F202" s="4"/>
      <c r="G202" s="2" t="s">
        <v>17</v>
      </c>
      <c r="O202" s="2"/>
      <c r="P202" s="3"/>
    </row>
    <row r="203" spans="1:16" ht="15.75" customHeight="1" x14ac:dyDescent="0.35">
      <c r="A203" s="2">
        <v>202</v>
      </c>
      <c r="B203" s="2" t="s">
        <v>11</v>
      </c>
      <c r="C203" s="2" t="s">
        <v>12</v>
      </c>
      <c r="D203" s="3">
        <v>4766</v>
      </c>
      <c r="E203" s="4">
        <v>42722</v>
      </c>
      <c r="F203" s="4"/>
      <c r="G203" s="2" t="s">
        <v>15</v>
      </c>
      <c r="O203" s="2"/>
      <c r="P203" s="3"/>
    </row>
    <row r="204" spans="1:16" ht="15.75" customHeight="1" x14ac:dyDescent="0.35">
      <c r="A204" s="2">
        <v>203</v>
      </c>
      <c r="B204" s="2" t="s">
        <v>14</v>
      </c>
      <c r="C204" s="2" t="s">
        <v>7</v>
      </c>
      <c r="D204" s="3">
        <v>1541</v>
      </c>
      <c r="E204" s="4">
        <v>42723</v>
      </c>
      <c r="F204" s="4"/>
      <c r="G204" s="2" t="s">
        <v>10</v>
      </c>
      <c r="O204" s="2"/>
      <c r="P204" s="3"/>
    </row>
    <row r="205" spans="1:16" ht="15.75" customHeight="1" x14ac:dyDescent="0.35">
      <c r="A205" s="2">
        <v>204</v>
      </c>
      <c r="B205" s="2" t="s">
        <v>16</v>
      </c>
      <c r="C205" s="2" t="s">
        <v>12</v>
      </c>
      <c r="D205" s="3">
        <v>2782</v>
      </c>
      <c r="E205" s="4">
        <v>42724</v>
      </c>
      <c r="F205" s="4"/>
      <c r="G205" s="2" t="s">
        <v>10</v>
      </c>
      <c r="O205" s="2"/>
      <c r="P205" s="3"/>
    </row>
    <row r="206" spans="1:16" ht="15.75" customHeight="1" x14ac:dyDescent="0.35">
      <c r="A206" s="2">
        <v>205</v>
      </c>
      <c r="B206" s="2" t="s">
        <v>19</v>
      </c>
      <c r="C206" s="2" t="s">
        <v>12</v>
      </c>
      <c r="D206" s="3">
        <v>2455</v>
      </c>
      <c r="E206" s="4">
        <v>42724</v>
      </c>
      <c r="F206" s="4"/>
      <c r="G206" s="2" t="s">
        <v>13</v>
      </c>
      <c r="O206" s="2"/>
      <c r="P206" s="3"/>
    </row>
    <row r="207" spans="1:16" ht="15.75" customHeight="1" x14ac:dyDescent="0.35">
      <c r="A207" s="2">
        <v>206</v>
      </c>
      <c r="B207" s="2" t="s">
        <v>19</v>
      </c>
      <c r="C207" s="2" t="s">
        <v>12</v>
      </c>
      <c r="D207" s="3">
        <v>4512</v>
      </c>
      <c r="E207" s="4">
        <v>42726</v>
      </c>
      <c r="F207" s="4"/>
      <c r="G207" s="2" t="s">
        <v>18</v>
      </c>
      <c r="O207" s="2"/>
      <c r="P207" s="3"/>
    </row>
    <row r="208" spans="1:16" ht="15.75" customHeight="1" x14ac:dyDescent="0.35">
      <c r="A208" s="2">
        <v>207</v>
      </c>
      <c r="B208" s="2" t="s">
        <v>19</v>
      </c>
      <c r="C208" s="2" t="s">
        <v>12</v>
      </c>
      <c r="D208" s="3">
        <v>8752</v>
      </c>
      <c r="E208" s="4">
        <v>42726</v>
      </c>
      <c r="F208" s="4"/>
      <c r="G208" s="2" t="s">
        <v>15</v>
      </c>
      <c r="O208" s="2"/>
      <c r="P208" s="3"/>
    </row>
    <row r="209" spans="1:16" ht="15.75" customHeight="1" x14ac:dyDescent="0.35">
      <c r="A209" s="2">
        <v>208</v>
      </c>
      <c r="B209" s="2" t="s">
        <v>6</v>
      </c>
      <c r="C209" s="2" t="s">
        <v>7</v>
      </c>
      <c r="D209" s="3">
        <v>9127</v>
      </c>
      <c r="E209" s="4">
        <v>42729</v>
      </c>
      <c r="F209" s="4"/>
      <c r="G209" s="2" t="s">
        <v>8</v>
      </c>
      <c r="O209" s="2"/>
      <c r="P209" s="3"/>
    </row>
    <row r="210" spans="1:16" ht="15.75" customHeight="1" x14ac:dyDescent="0.35">
      <c r="A210" s="2">
        <v>209</v>
      </c>
      <c r="B210" s="2" t="s">
        <v>19</v>
      </c>
      <c r="C210" s="2" t="s">
        <v>12</v>
      </c>
      <c r="D210" s="3">
        <v>1777</v>
      </c>
      <c r="E210" s="4">
        <v>42732</v>
      </c>
      <c r="F210" s="4"/>
      <c r="G210" s="2" t="s">
        <v>20</v>
      </c>
      <c r="O210" s="2"/>
      <c r="P210" s="3"/>
    </row>
    <row r="211" spans="1:16" ht="15.75" customHeight="1" x14ac:dyDescent="0.35">
      <c r="A211" s="2">
        <v>210</v>
      </c>
      <c r="B211" s="2" t="s">
        <v>14</v>
      </c>
      <c r="C211" s="2" t="s">
        <v>7</v>
      </c>
      <c r="D211" s="3">
        <v>680</v>
      </c>
      <c r="E211" s="4">
        <v>42732</v>
      </c>
      <c r="F211" s="4"/>
      <c r="G211" s="2" t="s">
        <v>20</v>
      </c>
      <c r="O211" s="2"/>
      <c r="P211" s="3"/>
    </row>
    <row r="212" spans="1:16" ht="15.75" customHeight="1" x14ac:dyDescent="0.35">
      <c r="A212" s="2">
        <v>211</v>
      </c>
      <c r="B212" s="2" t="s">
        <v>16</v>
      </c>
      <c r="C212" s="2" t="s">
        <v>12</v>
      </c>
      <c r="D212" s="3">
        <v>958</v>
      </c>
      <c r="E212" s="4">
        <v>42733</v>
      </c>
      <c r="F212" s="4"/>
      <c r="G212" s="2" t="s">
        <v>8</v>
      </c>
      <c r="O212" s="2"/>
      <c r="P212" s="3"/>
    </row>
    <row r="213" spans="1:16" ht="15.75" customHeight="1" x14ac:dyDescent="0.35">
      <c r="A213" s="2">
        <v>212</v>
      </c>
      <c r="B213" s="2" t="s">
        <v>6</v>
      </c>
      <c r="C213" s="2" t="s">
        <v>7</v>
      </c>
      <c r="D213" s="3">
        <v>2613</v>
      </c>
      <c r="E213" s="4">
        <v>42733</v>
      </c>
      <c r="F213" s="4"/>
      <c r="G213" s="2" t="s">
        <v>17</v>
      </c>
      <c r="O213" s="2"/>
      <c r="P213" s="3"/>
    </row>
    <row r="214" spans="1:16" ht="15.75" customHeight="1" x14ac:dyDescent="0.35">
      <c r="A214" s="2">
        <v>213</v>
      </c>
      <c r="B214" s="2" t="s">
        <v>6</v>
      </c>
      <c r="C214" s="2" t="s">
        <v>7</v>
      </c>
      <c r="D214" s="3">
        <v>339</v>
      </c>
      <c r="E214" s="4">
        <v>42734</v>
      </c>
      <c r="F214" s="4"/>
      <c r="G214" s="2" t="s">
        <v>17</v>
      </c>
      <c r="O214" s="2"/>
      <c r="P214" s="3"/>
    </row>
    <row r="215" spans="1:16" ht="15.75" customHeight="1" x14ac:dyDescent="0.35"/>
    <row r="216" spans="1:16" ht="15.75" customHeight="1" x14ac:dyDescent="0.35"/>
    <row r="217" spans="1:16" ht="15.75" customHeight="1" x14ac:dyDescent="0.35"/>
    <row r="218" spans="1:16" ht="15.75" customHeight="1" x14ac:dyDescent="0.35"/>
    <row r="219" spans="1:16" ht="15.75" customHeight="1" x14ac:dyDescent="0.35"/>
    <row r="220" spans="1:16" ht="15.75" customHeight="1" x14ac:dyDescent="0.35"/>
    <row r="221" spans="1:16" ht="15.75" customHeight="1" x14ac:dyDescent="0.35"/>
    <row r="222" spans="1:16" ht="15.75" customHeight="1" x14ac:dyDescent="0.35"/>
    <row r="223" spans="1:16" ht="15.75" customHeight="1" x14ac:dyDescent="0.35"/>
    <row r="224" spans="1: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tabSelected="1" topLeftCell="B1" zoomScale="90" zoomScaleNormal="90" workbookViewId="0">
      <selection activeCell="AG22" sqref="AG22"/>
    </sheetView>
  </sheetViews>
  <sheetFormatPr defaultColWidth="14.453125" defaultRowHeight="15" customHeight="1" x14ac:dyDescent="0.35"/>
  <cols>
    <col min="1" max="1" width="12.81640625" bestFit="1" customWidth="1"/>
    <col min="2" max="2" width="22.54296875" bestFit="1" customWidth="1"/>
    <col min="3" max="3" width="10.08984375" bestFit="1" customWidth="1"/>
    <col min="4" max="4" width="11" bestFit="1" customWidth="1"/>
    <col min="5" max="5" width="11.90625" bestFit="1" customWidth="1"/>
    <col min="6" max="6" width="15.90625" bestFit="1" customWidth="1"/>
    <col min="7" max="7" width="18.453125" bestFit="1" customWidth="1"/>
    <col min="8" max="8" width="8" bestFit="1" customWidth="1"/>
    <col min="9" max="9" width="12.81640625" bestFit="1" customWidth="1"/>
    <col min="10" max="10" width="15.453125" bestFit="1" customWidth="1"/>
    <col min="11" max="11" width="7.26953125" bestFit="1" customWidth="1"/>
    <col min="12" max="12" width="5.90625" bestFit="1" customWidth="1"/>
    <col min="13" max="13" width="8.1796875" bestFit="1" customWidth="1"/>
    <col min="14" max="14" width="7.08984375" bestFit="1" customWidth="1"/>
    <col min="15" max="15" width="6.7265625" bestFit="1" customWidth="1"/>
    <col min="16" max="16" width="7" bestFit="1" customWidth="1"/>
    <col min="17" max="17" width="11" bestFit="1" customWidth="1"/>
    <col min="18" max="32" width="4.90625" bestFit="1" customWidth="1"/>
    <col min="33" max="222" width="6.453125" bestFit="1" customWidth="1"/>
    <col min="223" max="223" width="11" bestFit="1" customWidth="1"/>
  </cols>
  <sheetData>
    <row r="1" spans="1:10" ht="15" customHeight="1" x14ac:dyDescent="0.35">
      <c r="A1" s="23" t="s">
        <v>3</v>
      </c>
      <c r="B1" s="24" t="s">
        <v>41</v>
      </c>
      <c r="I1" s="23" t="s">
        <v>1</v>
      </c>
      <c r="J1" s="24" t="s">
        <v>41</v>
      </c>
    </row>
    <row r="2" spans="1:10" ht="15" customHeight="1" x14ac:dyDescent="0.35">
      <c r="C2" s="28"/>
    </row>
    <row r="3" spans="1:10" ht="15" customHeight="1" x14ac:dyDescent="0.35">
      <c r="A3" s="8" t="s">
        <v>1</v>
      </c>
      <c r="B3" s="9" t="s">
        <v>42</v>
      </c>
      <c r="E3" s="8" t="s">
        <v>40</v>
      </c>
      <c r="F3" s="9" t="s">
        <v>43</v>
      </c>
      <c r="I3" s="8" t="s">
        <v>22</v>
      </c>
      <c r="J3" s="9" t="s">
        <v>46</v>
      </c>
    </row>
    <row r="4" spans="1:10" ht="15" customHeight="1" x14ac:dyDescent="0.35">
      <c r="A4" s="10" t="s">
        <v>21</v>
      </c>
      <c r="B4" s="25">
        <v>57079</v>
      </c>
      <c r="E4" s="10" t="s">
        <v>12</v>
      </c>
      <c r="F4" s="11">
        <v>146</v>
      </c>
      <c r="I4" s="10" t="s">
        <v>28</v>
      </c>
      <c r="J4" s="11">
        <v>19</v>
      </c>
    </row>
    <row r="5" spans="1:10" ht="15" customHeight="1" x14ac:dyDescent="0.35">
      <c r="A5" s="12" t="s">
        <v>14</v>
      </c>
      <c r="B5" s="26">
        <v>57281</v>
      </c>
      <c r="E5" s="29" t="s">
        <v>19</v>
      </c>
      <c r="F5" s="13">
        <v>40</v>
      </c>
      <c r="I5" s="12" t="s">
        <v>29</v>
      </c>
      <c r="J5" s="13">
        <v>15</v>
      </c>
    </row>
    <row r="6" spans="1:10" ht="15" customHeight="1" x14ac:dyDescent="0.35">
      <c r="A6" s="12" t="s">
        <v>16</v>
      </c>
      <c r="B6" s="26">
        <v>104438</v>
      </c>
      <c r="E6" s="29" t="s">
        <v>11</v>
      </c>
      <c r="F6" s="13">
        <v>71</v>
      </c>
      <c r="I6" s="12" t="s">
        <v>30</v>
      </c>
      <c r="J6" s="13">
        <v>18</v>
      </c>
    </row>
    <row r="7" spans="1:10" ht="15" customHeight="1" x14ac:dyDescent="0.35">
      <c r="A7" s="12" t="s">
        <v>6</v>
      </c>
      <c r="B7" s="26">
        <v>136945</v>
      </c>
      <c r="E7" s="29" t="s">
        <v>21</v>
      </c>
      <c r="F7" s="13">
        <v>11</v>
      </c>
      <c r="I7" s="12" t="s">
        <v>31</v>
      </c>
      <c r="J7" s="13">
        <v>14</v>
      </c>
    </row>
    <row r="8" spans="1:10" ht="15" customHeight="1" x14ac:dyDescent="0.35">
      <c r="A8" s="12" t="s">
        <v>9</v>
      </c>
      <c r="B8" s="26">
        <v>142439</v>
      </c>
      <c r="E8" s="29" t="s">
        <v>16</v>
      </c>
      <c r="F8" s="13">
        <v>24</v>
      </c>
      <c r="I8" s="12" t="s">
        <v>32</v>
      </c>
      <c r="J8" s="13">
        <v>40</v>
      </c>
    </row>
    <row r="9" spans="1:10" ht="15" customHeight="1" x14ac:dyDescent="0.35">
      <c r="A9" s="12" t="s">
        <v>19</v>
      </c>
      <c r="B9" s="26">
        <v>191257</v>
      </c>
      <c r="E9" s="12" t="s">
        <v>7</v>
      </c>
      <c r="F9" s="13">
        <v>67</v>
      </c>
      <c r="I9" s="12" t="s">
        <v>33</v>
      </c>
      <c r="J9" s="13">
        <v>10</v>
      </c>
    </row>
    <row r="10" spans="1:10" ht="15" customHeight="1" x14ac:dyDescent="0.35">
      <c r="A10" s="12" t="s">
        <v>11</v>
      </c>
      <c r="B10" s="26">
        <v>340295</v>
      </c>
      <c r="E10" s="29" t="s">
        <v>14</v>
      </c>
      <c r="F10" s="13">
        <v>13</v>
      </c>
      <c r="I10" s="12" t="s">
        <v>34</v>
      </c>
      <c r="J10" s="13">
        <v>18</v>
      </c>
    </row>
    <row r="11" spans="1:10" ht="15" customHeight="1" x14ac:dyDescent="0.35">
      <c r="A11" s="14" t="s">
        <v>23</v>
      </c>
      <c r="B11" s="27">
        <v>1029734</v>
      </c>
      <c r="E11" s="29" t="s">
        <v>9</v>
      </c>
      <c r="F11" s="13">
        <v>27</v>
      </c>
      <c r="I11" s="12" t="s">
        <v>35</v>
      </c>
      <c r="J11" s="13">
        <v>13</v>
      </c>
    </row>
    <row r="12" spans="1:10" ht="15" customHeight="1" x14ac:dyDescent="0.35">
      <c r="E12" s="29" t="s">
        <v>6</v>
      </c>
      <c r="F12" s="13">
        <v>27</v>
      </c>
      <c r="I12" s="12" t="s">
        <v>36</v>
      </c>
      <c r="J12" s="13">
        <v>20</v>
      </c>
    </row>
    <row r="13" spans="1:10" ht="15" customHeight="1" x14ac:dyDescent="0.35">
      <c r="E13" s="14" t="s">
        <v>23</v>
      </c>
      <c r="F13" s="15">
        <v>213</v>
      </c>
      <c r="I13" s="12" t="s">
        <v>37</v>
      </c>
      <c r="J13" s="13">
        <v>11</v>
      </c>
    </row>
    <row r="14" spans="1:10" ht="15" customHeight="1" x14ac:dyDescent="0.35">
      <c r="I14" s="12" t="s">
        <v>38</v>
      </c>
      <c r="J14" s="13">
        <v>13</v>
      </c>
    </row>
    <row r="15" spans="1:10" ht="15" customHeight="1" x14ac:dyDescent="0.35">
      <c r="A15" s="32"/>
      <c r="I15" s="12" t="s">
        <v>39</v>
      </c>
      <c r="J15" s="13">
        <v>22</v>
      </c>
    </row>
    <row r="16" spans="1:10" ht="15" customHeight="1" x14ac:dyDescent="0.35">
      <c r="I16" s="14" t="s">
        <v>23</v>
      </c>
      <c r="J16" s="15">
        <v>213</v>
      </c>
    </row>
    <row r="21" spans="1:2" ht="15.75" customHeight="1" x14ac:dyDescent="0.35"/>
    <row r="22" spans="1:2" ht="15.75" customHeight="1" x14ac:dyDescent="0.35">
      <c r="A22" s="8" t="s">
        <v>22</v>
      </c>
      <c r="B22" s="9" t="s">
        <v>24</v>
      </c>
    </row>
    <row r="23" spans="1:2" ht="15.75" customHeight="1" x14ac:dyDescent="0.35">
      <c r="A23" s="10" t="s">
        <v>8</v>
      </c>
      <c r="B23" s="11">
        <v>267133</v>
      </c>
    </row>
    <row r="24" spans="1:2" ht="15.75" customHeight="1" x14ac:dyDescent="0.35">
      <c r="A24" s="12" t="s">
        <v>10</v>
      </c>
      <c r="B24" s="13">
        <v>173137</v>
      </c>
    </row>
    <row r="25" spans="1:2" ht="15.75" customHeight="1" x14ac:dyDescent="0.35">
      <c r="A25" s="12" t="s">
        <v>15</v>
      </c>
      <c r="B25" s="13">
        <v>155168</v>
      </c>
    </row>
    <row r="26" spans="1:2" ht="15.75" customHeight="1" x14ac:dyDescent="0.35">
      <c r="A26" s="12" t="s">
        <v>20</v>
      </c>
      <c r="B26" s="13">
        <v>141056</v>
      </c>
    </row>
    <row r="27" spans="1:2" ht="15.75" customHeight="1" x14ac:dyDescent="0.35">
      <c r="A27" s="12" t="s">
        <v>17</v>
      </c>
      <c r="B27" s="13">
        <v>131713</v>
      </c>
    </row>
    <row r="28" spans="1:2" ht="15.75" customHeight="1" x14ac:dyDescent="0.35">
      <c r="A28" s="12" t="s">
        <v>13</v>
      </c>
      <c r="B28" s="13">
        <v>94745</v>
      </c>
    </row>
    <row r="29" spans="1:2" ht="15.75" customHeight="1" x14ac:dyDescent="0.35">
      <c r="A29" s="12" t="s">
        <v>18</v>
      </c>
      <c r="B29" s="13">
        <v>66782</v>
      </c>
    </row>
    <row r="30" spans="1:2" ht="15.75" customHeight="1" x14ac:dyDescent="0.35">
      <c r="A30" s="14" t="s">
        <v>23</v>
      </c>
      <c r="B30" s="15">
        <v>1029734</v>
      </c>
    </row>
    <row r="31" spans="1:2" ht="15.75" customHeight="1" x14ac:dyDescent="0.35">
      <c r="A31" s="23" t="s">
        <v>1</v>
      </c>
      <c r="B31" s="24" t="s">
        <v>41</v>
      </c>
    </row>
    <row r="32" spans="1:2" ht="15.75" customHeight="1" x14ac:dyDescent="0.35"/>
    <row r="33" spans="1:4" ht="15.75" customHeight="1" x14ac:dyDescent="0.35">
      <c r="A33" s="8" t="s">
        <v>24</v>
      </c>
      <c r="B33" s="8" t="s">
        <v>25</v>
      </c>
      <c r="C33" s="6"/>
      <c r="D33" s="7"/>
    </row>
    <row r="34" spans="1:4" ht="15.75" customHeight="1" x14ac:dyDescent="0.35">
      <c r="A34" s="8" t="s">
        <v>22</v>
      </c>
      <c r="B34" s="5" t="s">
        <v>12</v>
      </c>
      <c r="C34" s="16" t="s">
        <v>7</v>
      </c>
      <c r="D34" s="9" t="s">
        <v>23</v>
      </c>
    </row>
    <row r="35" spans="1:4" ht="15.75" customHeight="1" x14ac:dyDescent="0.35">
      <c r="A35" s="10" t="s">
        <v>28</v>
      </c>
      <c r="B35" s="19">
        <v>50132</v>
      </c>
      <c r="C35" s="30">
        <v>39531</v>
      </c>
      <c r="D35" s="11">
        <v>89663</v>
      </c>
    </row>
    <row r="36" spans="1:4" ht="15.75" customHeight="1" x14ac:dyDescent="0.35">
      <c r="A36" s="12" t="s">
        <v>29</v>
      </c>
      <c r="B36" s="20">
        <v>40228</v>
      </c>
      <c r="C36" s="31">
        <v>22534</v>
      </c>
      <c r="D36" s="13">
        <v>62762</v>
      </c>
    </row>
    <row r="37" spans="1:4" ht="15.75" customHeight="1" x14ac:dyDescent="0.35">
      <c r="A37" s="12" t="s">
        <v>30</v>
      </c>
      <c r="B37" s="20">
        <v>71458</v>
      </c>
      <c r="C37" s="31">
        <v>33108</v>
      </c>
      <c r="D37" s="13">
        <v>104566</v>
      </c>
    </row>
    <row r="38" spans="1:4" ht="15.75" customHeight="1" x14ac:dyDescent="0.35">
      <c r="A38" s="12" t="s">
        <v>31</v>
      </c>
      <c r="B38" s="20">
        <v>31700</v>
      </c>
      <c r="C38" s="31">
        <v>17774</v>
      </c>
      <c r="D38" s="13">
        <v>49474</v>
      </c>
    </row>
    <row r="39" spans="1:4" ht="15.75" customHeight="1" x14ac:dyDescent="0.35">
      <c r="A39" s="12" t="s">
        <v>32</v>
      </c>
      <c r="B39" s="20">
        <v>149252</v>
      </c>
      <c r="C39" s="31">
        <v>54087</v>
      </c>
      <c r="D39" s="13">
        <v>203339</v>
      </c>
    </row>
    <row r="40" spans="1:4" ht="15.75" customHeight="1" x14ac:dyDescent="0.35">
      <c r="A40" s="12" t="s">
        <v>33</v>
      </c>
      <c r="B40" s="20">
        <v>25848</v>
      </c>
      <c r="C40" s="31">
        <v>25752</v>
      </c>
      <c r="D40" s="13">
        <v>51600</v>
      </c>
    </row>
    <row r="41" spans="1:4" ht="15.75" customHeight="1" x14ac:dyDescent="0.35">
      <c r="A41" s="12" t="s">
        <v>34</v>
      </c>
      <c r="B41" s="20">
        <v>53398</v>
      </c>
      <c r="C41" s="31">
        <v>27337</v>
      </c>
      <c r="D41" s="13">
        <v>80735</v>
      </c>
    </row>
    <row r="42" spans="1:4" ht="15.75" customHeight="1" x14ac:dyDescent="0.35">
      <c r="A42" s="12" t="s">
        <v>35</v>
      </c>
      <c r="B42" s="20">
        <v>33450</v>
      </c>
      <c r="C42" s="31">
        <v>35544</v>
      </c>
      <c r="D42" s="13">
        <v>68994</v>
      </c>
    </row>
    <row r="43" spans="1:4" ht="15.75" customHeight="1" x14ac:dyDescent="0.35">
      <c r="A43" s="12" t="s">
        <v>36</v>
      </c>
      <c r="B43" s="20">
        <v>75895</v>
      </c>
      <c r="C43" s="31">
        <v>26538</v>
      </c>
      <c r="D43" s="13">
        <v>102433</v>
      </c>
    </row>
    <row r="44" spans="1:4" ht="15.75" customHeight="1" x14ac:dyDescent="0.35">
      <c r="A44" s="12" t="s">
        <v>37</v>
      </c>
      <c r="B44" s="20">
        <v>37651</v>
      </c>
      <c r="C44" s="31">
        <v>14964</v>
      </c>
      <c r="D44" s="13">
        <v>52615</v>
      </c>
    </row>
    <row r="45" spans="1:4" ht="15.75" customHeight="1" x14ac:dyDescent="0.35">
      <c r="A45" s="12" t="s">
        <v>38</v>
      </c>
      <c r="B45" s="20">
        <v>65599</v>
      </c>
      <c r="C45" s="31">
        <v>8141</v>
      </c>
      <c r="D45" s="13">
        <v>73740</v>
      </c>
    </row>
    <row r="46" spans="1:4" ht="15.75" customHeight="1" x14ac:dyDescent="0.35">
      <c r="A46" s="12" t="s">
        <v>39</v>
      </c>
      <c r="B46" s="20">
        <v>58458</v>
      </c>
      <c r="C46" s="31">
        <v>31355</v>
      </c>
      <c r="D46" s="13">
        <v>89813</v>
      </c>
    </row>
    <row r="47" spans="1:4" ht="15.75" customHeight="1" x14ac:dyDescent="0.35">
      <c r="A47" s="14" t="s">
        <v>23</v>
      </c>
      <c r="B47" s="17">
        <v>693069</v>
      </c>
      <c r="C47" s="18">
        <v>336665</v>
      </c>
      <c r="D47" s="15">
        <v>1029734</v>
      </c>
    </row>
    <row r="48" spans="1:4" ht="15.75" customHeight="1" x14ac:dyDescent="0.35">
      <c r="A48" s="23" t="s">
        <v>0</v>
      </c>
      <c r="B48" s="24" t="s" vm="1">
        <v>44</v>
      </c>
    </row>
    <row r="49" spans="1:2" ht="15.75" customHeight="1" x14ac:dyDescent="0.35"/>
    <row r="50" spans="1:2" ht="15.75" customHeight="1" x14ac:dyDescent="0.35">
      <c r="A50" s="8" t="s">
        <v>22</v>
      </c>
      <c r="B50" s="9" t="s">
        <v>43</v>
      </c>
    </row>
    <row r="51" spans="1:2" ht="15.75" customHeight="1" x14ac:dyDescent="0.35">
      <c r="A51" s="10" t="s">
        <v>12</v>
      </c>
      <c r="B51" s="11"/>
    </row>
    <row r="52" spans="1:2" ht="15.75" customHeight="1" x14ac:dyDescent="0.35">
      <c r="A52" s="29" t="s">
        <v>19</v>
      </c>
      <c r="B52" s="13">
        <v>40</v>
      </c>
    </row>
    <row r="53" spans="1:2" ht="15.75" customHeight="1" x14ac:dyDescent="0.35">
      <c r="A53" s="29" t="s">
        <v>11</v>
      </c>
      <c r="B53" s="13">
        <v>71</v>
      </c>
    </row>
    <row r="54" spans="1:2" ht="15.75" customHeight="1" x14ac:dyDescent="0.35">
      <c r="A54" s="29" t="s">
        <v>21</v>
      </c>
      <c r="B54" s="13">
        <v>11</v>
      </c>
    </row>
    <row r="55" spans="1:2" ht="15.75" customHeight="1" x14ac:dyDescent="0.35">
      <c r="A55" s="29" t="s">
        <v>16</v>
      </c>
      <c r="B55" s="13">
        <v>24</v>
      </c>
    </row>
    <row r="56" spans="1:2" ht="15.75" customHeight="1" x14ac:dyDescent="0.35">
      <c r="A56" s="12" t="s">
        <v>7</v>
      </c>
      <c r="B56" s="13"/>
    </row>
    <row r="57" spans="1:2" ht="15.75" customHeight="1" x14ac:dyDescent="0.35">
      <c r="A57" s="29" t="s">
        <v>14</v>
      </c>
      <c r="B57" s="13">
        <v>13</v>
      </c>
    </row>
    <row r="58" spans="1:2" ht="15.75" customHeight="1" x14ac:dyDescent="0.35">
      <c r="A58" s="29" t="s">
        <v>9</v>
      </c>
      <c r="B58" s="13">
        <v>27</v>
      </c>
    </row>
    <row r="59" spans="1:2" ht="15.75" customHeight="1" x14ac:dyDescent="0.35">
      <c r="A59" s="29" t="s">
        <v>6</v>
      </c>
      <c r="B59" s="13">
        <v>27</v>
      </c>
    </row>
    <row r="60" spans="1:2" ht="15.75" customHeight="1" x14ac:dyDescent="0.35">
      <c r="A60" s="14" t="s">
        <v>23</v>
      </c>
      <c r="B60" s="15">
        <v>213</v>
      </c>
    </row>
    <row r="61" spans="1:2" ht="15.75" customHeight="1" x14ac:dyDescent="0.35">
      <c r="A61" s="23" t="s">
        <v>0</v>
      </c>
      <c r="B61" s="24" t="s">
        <v>41</v>
      </c>
    </row>
    <row r="62" spans="1:2" ht="15.75" customHeight="1" x14ac:dyDescent="0.35"/>
    <row r="63" spans="1:2" ht="15.75" customHeight="1" x14ac:dyDescent="0.35">
      <c r="A63" s="8" t="s">
        <v>22</v>
      </c>
      <c r="B63" s="9" t="s">
        <v>45</v>
      </c>
    </row>
    <row r="64" spans="1:2" ht="15.75" customHeight="1" x14ac:dyDescent="0.35">
      <c r="A64" s="10" t="s">
        <v>12</v>
      </c>
      <c r="B64" s="11">
        <v>146</v>
      </c>
    </row>
    <row r="65" spans="1:2" ht="15.75" customHeight="1" x14ac:dyDescent="0.35">
      <c r="A65" s="29" t="s">
        <v>19</v>
      </c>
      <c r="B65" s="13">
        <v>40</v>
      </c>
    </row>
    <row r="66" spans="1:2" ht="15.75" customHeight="1" x14ac:dyDescent="0.35">
      <c r="A66" s="29" t="s">
        <v>11</v>
      </c>
      <c r="B66" s="13">
        <v>71</v>
      </c>
    </row>
    <row r="67" spans="1:2" ht="15.75" customHeight="1" x14ac:dyDescent="0.35">
      <c r="A67" s="29" t="s">
        <v>21</v>
      </c>
      <c r="B67" s="13">
        <v>11</v>
      </c>
    </row>
    <row r="68" spans="1:2" ht="15.75" customHeight="1" x14ac:dyDescent="0.35">
      <c r="A68" s="29" t="s">
        <v>16</v>
      </c>
      <c r="B68" s="13">
        <v>24</v>
      </c>
    </row>
    <row r="69" spans="1:2" ht="15.75" customHeight="1" x14ac:dyDescent="0.35">
      <c r="A69" s="12" t="s">
        <v>7</v>
      </c>
      <c r="B69" s="13">
        <v>67</v>
      </c>
    </row>
    <row r="70" spans="1:2" ht="15.75" customHeight="1" x14ac:dyDescent="0.35">
      <c r="A70" s="29" t="s">
        <v>14</v>
      </c>
      <c r="B70" s="13">
        <v>13</v>
      </c>
    </row>
    <row r="71" spans="1:2" ht="15.75" customHeight="1" x14ac:dyDescent="0.35">
      <c r="A71" s="29" t="s">
        <v>9</v>
      </c>
      <c r="B71" s="13">
        <v>27</v>
      </c>
    </row>
    <row r="72" spans="1:2" ht="15.75" customHeight="1" x14ac:dyDescent="0.35">
      <c r="A72" s="29" t="s">
        <v>6</v>
      </c>
      <c r="B72" s="13">
        <v>27</v>
      </c>
    </row>
    <row r="73" spans="1:2" ht="15.75" customHeight="1" x14ac:dyDescent="0.35">
      <c r="A73" s="14" t="s">
        <v>23</v>
      </c>
      <c r="B73" s="15">
        <v>213</v>
      </c>
    </row>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r:id="rId8"/>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F760E-D67B-45DA-ADEF-FDF5E987760D}">
  <dimension ref="B2:M46"/>
  <sheetViews>
    <sheetView showGridLines="0" zoomScale="80" zoomScaleNormal="80" workbookViewId="0">
      <selection activeCell="O7" sqref="O7"/>
    </sheetView>
  </sheetViews>
  <sheetFormatPr defaultRowHeight="14.5" x14ac:dyDescent="0.35"/>
  <cols>
    <col min="2" max="3" width="11.1796875" customWidth="1"/>
    <col min="4" max="5" width="11.08984375" customWidth="1"/>
    <col min="6" max="6" width="11" customWidth="1"/>
    <col min="7" max="7" width="11.08984375" customWidth="1"/>
    <col min="8" max="8" width="11.81640625" bestFit="1" customWidth="1"/>
    <col min="9" max="9" width="11.26953125" customWidth="1"/>
    <col min="10" max="10" width="10.6328125" customWidth="1"/>
    <col min="11" max="11" width="11.36328125" customWidth="1"/>
    <col min="12" max="12" width="11.1796875" customWidth="1"/>
    <col min="13" max="13" width="11.81640625" customWidth="1"/>
  </cols>
  <sheetData>
    <row r="2" spans="2:13" ht="14.5" customHeight="1" x14ac:dyDescent="0.35">
      <c r="B2" s="58" t="s">
        <v>47</v>
      </c>
      <c r="C2" s="33"/>
      <c r="D2" s="33"/>
      <c r="E2" s="33"/>
      <c r="F2" s="33"/>
      <c r="G2" s="33"/>
      <c r="H2" s="33"/>
      <c r="I2" s="33"/>
      <c r="J2" s="33"/>
      <c r="K2" s="33"/>
      <c r="L2" s="33"/>
      <c r="M2" s="33"/>
    </row>
    <row r="3" spans="2:13" ht="14.5" customHeight="1" x14ac:dyDescent="0.35">
      <c r="B3" s="34"/>
      <c r="C3" s="35"/>
      <c r="D3" s="35"/>
      <c r="E3" s="35"/>
      <c r="F3" s="35"/>
      <c r="G3" s="35"/>
      <c r="H3" s="35"/>
      <c r="I3" s="35"/>
      <c r="J3" s="35"/>
      <c r="K3" s="35"/>
      <c r="L3" s="35"/>
      <c r="M3" s="35"/>
    </row>
    <row r="4" spans="2:13" ht="14.5" customHeight="1" x14ac:dyDescent="0.35">
      <c r="B4" s="36"/>
      <c r="C4" s="37"/>
      <c r="D4" s="37"/>
      <c r="E4" s="37"/>
      <c r="F4" s="37"/>
      <c r="G4" s="37"/>
      <c r="H4" s="37"/>
      <c r="I4" s="37"/>
      <c r="J4" s="37"/>
      <c r="K4" s="37"/>
      <c r="L4" s="37"/>
      <c r="M4" s="37"/>
    </row>
    <row r="5" spans="2:13" ht="23" customHeight="1" x14ac:dyDescent="0.35">
      <c r="B5" s="38"/>
      <c r="C5" s="39"/>
      <c r="D5" s="39"/>
      <c r="E5" s="40"/>
      <c r="F5" s="50">
        <f>GETPIVOTDATA("Amount",'One-dimensional Pivot Table'!$A$3)</f>
        <v>1029734</v>
      </c>
      <c r="G5" s="50"/>
      <c r="H5" s="41"/>
      <c r="I5" s="52">
        <f>GETPIVOTDATA("Order ID",'One-dimensional Pivot Table'!$E$3)</f>
        <v>213</v>
      </c>
      <c r="J5" s="52"/>
      <c r="K5" s="41"/>
      <c r="L5" s="54" t="s">
        <v>27</v>
      </c>
      <c r="M5" s="55"/>
    </row>
    <row r="6" spans="2:13" ht="23" customHeight="1" x14ac:dyDescent="0.35">
      <c r="B6" s="42"/>
      <c r="C6" s="43"/>
      <c r="D6" s="43"/>
      <c r="E6" s="40"/>
      <c r="F6" s="51"/>
      <c r="G6" s="51"/>
      <c r="H6" s="41"/>
      <c r="I6" s="53"/>
      <c r="J6" s="53"/>
      <c r="K6" s="41"/>
      <c r="L6" s="56"/>
      <c r="M6" s="57"/>
    </row>
    <row r="7" spans="2:13" ht="10" customHeight="1" x14ac:dyDescent="0.35">
      <c r="B7" s="42"/>
      <c r="C7" s="43"/>
      <c r="D7" s="43"/>
      <c r="E7" s="40"/>
      <c r="F7" s="51"/>
      <c r="G7" s="51"/>
      <c r="H7" s="41"/>
      <c r="I7" s="53"/>
      <c r="J7" s="53"/>
      <c r="K7" s="41"/>
      <c r="L7" s="56"/>
      <c r="M7" s="57"/>
    </row>
    <row r="8" spans="2:13" ht="12" customHeight="1" x14ac:dyDescent="0.35">
      <c r="B8" s="42"/>
      <c r="C8" s="43"/>
      <c r="D8" s="43"/>
      <c r="E8" s="40"/>
      <c r="F8" s="51"/>
      <c r="G8" s="51"/>
      <c r="H8" s="41"/>
      <c r="I8" s="53"/>
      <c r="J8" s="53"/>
      <c r="K8" s="41"/>
      <c r="L8" s="56"/>
      <c r="M8" s="57"/>
    </row>
    <row r="9" spans="2:13" ht="12" customHeight="1" x14ac:dyDescent="0.35">
      <c r="B9" s="42"/>
      <c r="C9" s="43"/>
      <c r="D9" s="43"/>
      <c r="E9" s="40"/>
      <c r="F9" s="51"/>
      <c r="G9" s="51"/>
      <c r="H9" s="41"/>
      <c r="I9" s="53"/>
      <c r="J9" s="53"/>
      <c r="K9" s="41"/>
      <c r="L9" s="56"/>
      <c r="M9" s="57"/>
    </row>
    <row r="10" spans="2:13" ht="14" customHeight="1" x14ac:dyDescent="0.35">
      <c r="B10" s="44"/>
      <c r="C10" s="43"/>
      <c r="D10" s="43"/>
      <c r="E10" s="43"/>
      <c r="F10" s="43"/>
      <c r="G10" s="43"/>
      <c r="H10" s="43"/>
      <c r="I10" s="43"/>
      <c r="J10" s="43"/>
      <c r="K10" s="43"/>
      <c r="L10" s="43"/>
      <c r="M10" s="45"/>
    </row>
    <row r="11" spans="2:13" ht="14.5" customHeight="1" x14ac:dyDescent="0.35">
      <c r="B11" s="44"/>
      <c r="C11" s="43"/>
      <c r="D11" s="43"/>
      <c r="E11" s="43"/>
      <c r="F11" s="43"/>
      <c r="G11" s="43"/>
      <c r="H11" s="43"/>
      <c r="I11" s="43"/>
      <c r="J11" s="43"/>
      <c r="K11" s="43"/>
      <c r="L11" s="43"/>
      <c r="M11" s="45"/>
    </row>
    <row r="12" spans="2:13" ht="14.5" customHeight="1" x14ac:dyDescent="0.35">
      <c r="B12" s="44"/>
      <c r="C12" s="43"/>
      <c r="D12" s="43"/>
      <c r="E12" s="43"/>
      <c r="F12" s="43"/>
      <c r="G12" s="43"/>
      <c r="H12" s="43"/>
      <c r="I12" s="43"/>
      <c r="J12" s="43"/>
      <c r="K12" s="43"/>
      <c r="L12" s="43"/>
      <c r="M12" s="45"/>
    </row>
    <row r="13" spans="2:13" ht="14.5" customHeight="1" x14ac:dyDescent="0.35">
      <c r="B13" s="44"/>
      <c r="C13" s="43"/>
      <c r="D13" s="43"/>
      <c r="E13" s="43"/>
      <c r="F13" s="43"/>
      <c r="G13" s="43"/>
      <c r="H13" s="43"/>
      <c r="I13" s="43"/>
      <c r="J13" s="43"/>
      <c r="K13" s="43"/>
      <c r="L13" s="43"/>
      <c r="M13" s="45"/>
    </row>
    <row r="14" spans="2:13" ht="14.5" customHeight="1" x14ac:dyDescent="0.35">
      <c r="B14" s="44"/>
      <c r="C14" s="43"/>
      <c r="D14" s="43"/>
      <c r="E14" s="43"/>
      <c r="F14" s="43"/>
      <c r="G14" s="43"/>
      <c r="H14" s="43"/>
      <c r="I14" s="43"/>
      <c r="J14" s="43"/>
      <c r="K14" s="43"/>
      <c r="L14" s="43"/>
      <c r="M14" s="45"/>
    </row>
    <row r="15" spans="2:13" ht="14.5" customHeight="1" x14ac:dyDescent="0.35">
      <c r="B15" s="44"/>
      <c r="C15" s="43"/>
      <c r="D15" s="43"/>
      <c r="E15" s="43"/>
      <c r="F15" s="43"/>
      <c r="G15" s="43"/>
      <c r="H15" s="43"/>
      <c r="I15" s="43"/>
      <c r="J15" s="43"/>
      <c r="K15" s="43"/>
      <c r="L15" s="43"/>
      <c r="M15" s="45"/>
    </row>
    <row r="16" spans="2:13" ht="14.5" customHeight="1" x14ac:dyDescent="0.35">
      <c r="B16" s="44"/>
      <c r="C16" s="43"/>
      <c r="D16" s="43"/>
      <c r="E16" s="43"/>
      <c r="F16" s="43"/>
      <c r="G16" s="43"/>
      <c r="H16" s="43"/>
      <c r="I16" s="43"/>
      <c r="J16" s="43"/>
      <c r="K16" s="43"/>
      <c r="L16" s="43"/>
      <c r="M16" s="45"/>
    </row>
    <row r="17" spans="2:13" ht="14.5" customHeight="1" x14ac:dyDescent="0.35">
      <c r="B17" s="44"/>
      <c r="C17" s="43"/>
      <c r="D17" s="43"/>
      <c r="E17" s="43"/>
      <c r="F17" s="43"/>
      <c r="G17" s="43"/>
      <c r="H17" s="43"/>
      <c r="I17" s="43"/>
      <c r="J17" s="43"/>
      <c r="K17" s="43"/>
      <c r="L17" s="43"/>
      <c r="M17" s="45"/>
    </row>
    <row r="18" spans="2:13" ht="14.5" customHeight="1" x14ac:dyDescent="0.35">
      <c r="B18" s="44"/>
      <c r="C18" s="43"/>
      <c r="D18" s="43"/>
      <c r="E18" s="43"/>
      <c r="F18" s="43"/>
      <c r="G18" s="43"/>
      <c r="H18" s="43"/>
      <c r="I18" s="43"/>
      <c r="J18" s="43"/>
      <c r="K18" s="43"/>
      <c r="L18" s="43"/>
      <c r="M18" s="45"/>
    </row>
    <row r="19" spans="2:13" ht="14.5" customHeight="1" x14ac:dyDescent="0.35">
      <c r="B19" s="44"/>
      <c r="C19" s="43"/>
      <c r="D19" s="43"/>
      <c r="E19" s="43"/>
      <c r="F19" s="43"/>
      <c r="G19" s="43"/>
      <c r="H19" s="43"/>
      <c r="I19" s="43"/>
      <c r="J19" s="43"/>
      <c r="K19" s="43"/>
      <c r="L19" s="43"/>
      <c r="M19" s="45"/>
    </row>
    <row r="20" spans="2:13" ht="14.5" customHeight="1" x14ac:dyDescent="0.35">
      <c r="B20" s="44"/>
      <c r="C20" s="43"/>
      <c r="D20" s="43"/>
      <c r="E20" s="43"/>
      <c r="F20" s="43"/>
      <c r="G20" s="43"/>
      <c r="H20" s="43"/>
      <c r="I20" s="43"/>
      <c r="J20" s="43"/>
      <c r="K20" s="43"/>
      <c r="L20" s="43"/>
      <c r="M20" s="45"/>
    </row>
    <row r="21" spans="2:13" ht="14.5" customHeight="1" x14ac:dyDescent="0.35">
      <c r="B21" s="44"/>
      <c r="C21" s="43"/>
      <c r="D21" s="43"/>
      <c r="E21" s="43"/>
      <c r="F21" s="43"/>
      <c r="G21" s="43"/>
      <c r="H21" s="43"/>
      <c r="I21" s="43"/>
      <c r="J21" s="43"/>
      <c r="K21" s="43"/>
      <c r="L21" s="43"/>
      <c r="M21" s="45"/>
    </row>
    <row r="22" spans="2:13" ht="14.5" customHeight="1" x14ac:dyDescent="0.35">
      <c r="B22" s="44"/>
      <c r="C22" s="43"/>
      <c r="D22" s="43"/>
      <c r="E22" s="43"/>
      <c r="F22" s="43"/>
      <c r="G22" s="43"/>
      <c r="H22" s="43"/>
      <c r="I22" s="43"/>
      <c r="J22" s="43"/>
      <c r="K22" s="43"/>
      <c r="L22" s="43"/>
      <c r="M22" s="45"/>
    </row>
    <row r="23" spans="2:13" ht="14.5" customHeight="1" x14ac:dyDescent="0.35">
      <c r="B23" s="44"/>
      <c r="C23" s="43"/>
      <c r="D23" s="43"/>
      <c r="E23" s="43"/>
      <c r="F23" s="43"/>
      <c r="G23" s="43"/>
      <c r="H23" s="43"/>
      <c r="I23" s="43"/>
      <c r="J23" s="43"/>
      <c r="K23" s="43"/>
      <c r="L23" s="43"/>
      <c r="M23" s="45"/>
    </row>
    <row r="24" spans="2:13" ht="14.5" customHeight="1" x14ac:dyDescent="0.35">
      <c r="B24" s="44"/>
      <c r="C24" s="43"/>
      <c r="D24" s="43"/>
      <c r="E24" s="43"/>
      <c r="F24" s="43"/>
      <c r="G24" s="43"/>
      <c r="H24" s="43"/>
      <c r="I24" s="43"/>
      <c r="J24" s="43"/>
      <c r="K24" s="43"/>
      <c r="L24" s="43"/>
      <c r="M24" s="45"/>
    </row>
    <row r="25" spans="2:13" ht="14.5" customHeight="1" x14ac:dyDescent="0.35">
      <c r="B25" s="44"/>
      <c r="C25" s="43"/>
      <c r="D25" s="43"/>
      <c r="E25" s="43"/>
      <c r="F25" s="43"/>
      <c r="G25" s="43"/>
      <c r="H25" s="43"/>
      <c r="I25" s="43"/>
      <c r="J25" s="43"/>
      <c r="K25" s="43"/>
      <c r="L25" s="43"/>
      <c r="M25" s="45"/>
    </row>
    <row r="26" spans="2:13" ht="14.5" customHeight="1" x14ac:dyDescent="0.35">
      <c r="B26" s="44"/>
      <c r="C26" s="43"/>
      <c r="D26" s="43"/>
      <c r="E26" s="43"/>
      <c r="F26" s="43"/>
      <c r="G26" s="43"/>
      <c r="H26" s="43"/>
      <c r="I26" s="43"/>
      <c r="J26" s="43"/>
      <c r="K26" s="43"/>
      <c r="L26" s="43"/>
      <c r="M26" s="45"/>
    </row>
    <row r="27" spans="2:13" ht="14.5" customHeight="1" x14ac:dyDescent="0.35">
      <c r="B27" s="44"/>
      <c r="C27" s="43"/>
      <c r="D27" s="43"/>
      <c r="E27" s="43"/>
      <c r="F27" s="43"/>
      <c r="G27" s="43"/>
      <c r="H27" s="43"/>
      <c r="I27" s="43"/>
      <c r="J27" s="43"/>
      <c r="K27" s="43"/>
      <c r="L27" s="43"/>
      <c r="M27" s="45"/>
    </row>
    <row r="28" spans="2:13" ht="14.5" customHeight="1" x14ac:dyDescent="0.35">
      <c r="B28" s="46"/>
      <c r="C28" s="43"/>
      <c r="D28" s="43"/>
      <c r="E28" s="43"/>
      <c r="F28" s="43"/>
      <c r="G28" s="43"/>
      <c r="H28" s="43"/>
      <c r="I28" s="43"/>
      <c r="J28" s="43"/>
      <c r="K28" s="43"/>
      <c r="L28" s="43"/>
      <c r="M28" s="45"/>
    </row>
    <row r="29" spans="2:13" ht="14.5" customHeight="1" x14ac:dyDescent="0.35">
      <c r="B29" s="44"/>
      <c r="C29" s="43"/>
      <c r="D29" s="43"/>
      <c r="E29" s="43"/>
      <c r="F29" s="43"/>
      <c r="G29" s="43"/>
      <c r="H29" s="43"/>
      <c r="I29" s="43"/>
      <c r="J29" s="43"/>
      <c r="K29" s="43"/>
      <c r="L29" s="43"/>
      <c r="M29" s="45"/>
    </row>
    <row r="30" spans="2:13" ht="14.5" customHeight="1" x14ac:dyDescent="0.35">
      <c r="B30" s="44"/>
      <c r="C30" s="43"/>
      <c r="D30" s="43"/>
      <c r="E30" s="43"/>
      <c r="F30" s="43"/>
      <c r="G30" s="43"/>
      <c r="H30" s="43"/>
      <c r="I30" s="43"/>
      <c r="J30" s="43"/>
      <c r="K30" s="43"/>
      <c r="L30" s="43"/>
      <c r="M30" s="45"/>
    </row>
    <row r="31" spans="2:13" ht="14.5" customHeight="1" x14ac:dyDescent="0.35">
      <c r="B31" s="44"/>
      <c r="C31" s="43"/>
      <c r="D31" s="43"/>
      <c r="E31" s="43"/>
      <c r="F31" s="43"/>
      <c r="G31" s="43"/>
      <c r="H31" s="43"/>
      <c r="I31" s="43"/>
      <c r="J31" s="43"/>
      <c r="K31" s="43"/>
      <c r="L31" s="43"/>
      <c r="M31" s="45"/>
    </row>
    <row r="32" spans="2:13" ht="14.5" customHeight="1" x14ac:dyDescent="0.35">
      <c r="B32" s="44"/>
      <c r="C32" s="43"/>
      <c r="D32" s="43"/>
      <c r="E32" s="43"/>
      <c r="F32" s="43"/>
      <c r="G32" s="43"/>
      <c r="H32" s="43"/>
      <c r="I32" s="43"/>
      <c r="J32" s="43"/>
      <c r="K32" s="43"/>
      <c r="L32" s="43"/>
      <c r="M32" s="45"/>
    </row>
    <row r="33" spans="2:13" ht="14.5" customHeight="1" x14ac:dyDescent="0.35">
      <c r="B33" s="44"/>
      <c r="C33" s="43"/>
      <c r="D33" s="43"/>
      <c r="E33" s="43"/>
      <c r="F33" s="43"/>
      <c r="G33" s="43"/>
      <c r="H33" s="43"/>
      <c r="I33" s="43"/>
      <c r="J33" s="43"/>
      <c r="K33" s="43"/>
      <c r="L33" s="43"/>
      <c r="M33" s="45"/>
    </row>
    <row r="34" spans="2:13" ht="14.5" customHeight="1" x14ac:dyDescent="0.35">
      <c r="B34" s="44"/>
      <c r="C34" s="43"/>
      <c r="D34" s="43"/>
      <c r="E34" s="43"/>
      <c r="F34" s="43"/>
      <c r="G34" s="43"/>
      <c r="H34" s="43"/>
      <c r="I34" s="43"/>
      <c r="J34" s="43"/>
      <c r="K34" s="43"/>
      <c r="L34" s="43"/>
      <c r="M34" s="45"/>
    </row>
    <row r="35" spans="2:13" ht="14.5" customHeight="1" x14ac:dyDescent="0.35">
      <c r="B35" s="44"/>
      <c r="C35" s="43"/>
      <c r="D35" s="43"/>
      <c r="E35" s="43"/>
      <c r="F35" s="43"/>
      <c r="G35" s="43"/>
      <c r="H35" s="43"/>
      <c r="I35" s="43"/>
      <c r="J35" s="43"/>
      <c r="K35" s="43"/>
      <c r="L35" s="43"/>
      <c r="M35" s="45"/>
    </row>
    <row r="36" spans="2:13" ht="14.5" customHeight="1" x14ac:dyDescent="0.35">
      <c r="B36" s="44"/>
      <c r="C36" s="43"/>
      <c r="D36" s="43"/>
      <c r="E36" s="43"/>
      <c r="F36" s="43"/>
      <c r="G36" s="43"/>
      <c r="H36" s="43"/>
      <c r="I36" s="43"/>
      <c r="J36" s="43"/>
      <c r="K36" s="43"/>
      <c r="L36" s="43"/>
      <c r="M36" s="45"/>
    </row>
    <row r="37" spans="2:13" ht="14.5" customHeight="1" x14ac:dyDescent="0.35">
      <c r="B37" s="44"/>
      <c r="C37" s="43"/>
      <c r="D37" s="43"/>
      <c r="E37" s="43"/>
      <c r="F37" s="43"/>
      <c r="G37" s="43"/>
      <c r="H37" s="43"/>
      <c r="I37" s="43"/>
      <c r="J37" s="43"/>
      <c r="K37" s="43"/>
      <c r="L37" s="43"/>
      <c r="M37" s="45"/>
    </row>
    <row r="38" spans="2:13" ht="14.5" customHeight="1" x14ac:dyDescent="0.35">
      <c r="B38" s="44"/>
      <c r="C38" s="43"/>
      <c r="D38" s="43"/>
      <c r="E38" s="43"/>
      <c r="F38" s="43"/>
      <c r="G38" s="43"/>
      <c r="H38" s="43"/>
      <c r="I38" s="43"/>
      <c r="J38" s="43"/>
      <c r="K38" s="43"/>
      <c r="L38" s="43"/>
      <c r="M38" s="45"/>
    </row>
    <row r="39" spans="2:13" ht="14.5" customHeight="1" x14ac:dyDescent="0.35">
      <c r="B39" s="47"/>
      <c r="C39" s="48"/>
      <c r="D39" s="48"/>
      <c r="E39" s="48"/>
      <c r="F39" s="48"/>
      <c r="G39" s="48"/>
      <c r="H39" s="48"/>
      <c r="I39" s="48"/>
      <c r="J39" s="48"/>
      <c r="K39" s="48"/>
      <c r="L39" s="48"/>
      <c r="M39" s="49"/>
    </row>
    <row r="40" spans="2:13" x14ac:dyDescent="0.35">
      <c r="B40" s="21"/>
      <c r="C40" s="21"/>
      <c r="D40" s="21"/>
      <c r="E40" s="21"/>
      <c r="F40" s="21"/>
      <c r="G40" s="21"/>
      <c r="H40" s="21"/>
      <c r="I40" s="21"/>
      <c r="J40" s="21"/>
      <c r="K40" s="21"/>
      <c r="L40" s="21"/>
      <c r="M40" s="21"/>
    </row>
    <row r="41" spans="2:13" x14ac:dyDescent="0.35">
      <c r="B41" s="21"/>
      <c r="C41" s="21"/>
      <c r="D41" s="21"/>
      <c r="E41" s="21"/>
      <c r="F41" s="21"/>
      <c r="G41" s="21"/>
      <c r="H41" s="21"/>
      <c r="I41" s="21"/>
      <c r="J41" s="21"/>
      <c r="K41" s="21"/>
      <c r="L41" s="21"/>
      <c r="M41" s="21"/>
    </row>
    <row r="42" spans="2:13" x14ac:dyDescent="0.35">
      <c r="B42" s="21"/>
      <c r="C42" s="21"/>
      <c r="D42" s="21"/>
      <c r="E42" s="21"/>
      <c r="F42" s="21"/>
      <c r="G42" s="21"/>
      <c r="H42" s="21"/>
      <c r="I42" s="21"/>
      <c r="J42" s="21"/>
      <c r="K42" s="21"/>
      <c r="L42" s="21"/>
      <c r="M42" s="21"/>
    </row>
    <row r="43" spans="2:13" x14ac:dyDescent="0.35">
      <c r="B43" s="21"/>
      <c r="C43" s="21"/>
      <c r="D43" s="21"/>
      <c r="E43" s="21"/>
      <c r="F43" s="21"/>
      <c r="G43" s="21"/>
      <c r="H43" s="21"/>
      <c r="I43" s="21"/>
      <c r="J43" s="21"/>
      <c r="K43" s="21"/>
      <c r="L43" s="21"/>
      <c r="M43" s="21"/>
    </row>
    <row r="44" spans="2:13" x14ac:dyDescent="0.35">
      <c r="B44" s="21"/>
      <c r="C44" s="21"/>
      <c r="D44" s="21"/>
      <c r="E44" s="21"/>
      <c r="F44" s="21"/>
      <c r="G44" s="21"/>
      <c r="H44" s="21"/>
      <c r="I44" s="21"/>
      <c r="J44" s="21"/>
      <c r="K44" s="21"/>
      <c r="L44" s="21"/>
      <c r="M44" s="21"/>
    </row>
    <row r="45" spans="2:13" x14ac:dyDescent="0.35">
      <c r="B45" s="21"/>
      <c r="C45" s="21"/>
      <c r="D45" s="21"/>
      <c r="E45" s="21"/>
      <c r="F45" s="21"/>
      <c r="G45" s="21"/>
      <c r="H45" s="21"/>
      <c r="I45" s="21"/>
      <c r="J45" s="21"/>
      <c r="K45" s="21"/>
      <c r="L45" s="21"/>
      <c r="M45" s="21"/>
    </row>
    <row r="46" spans="2:13" x14ac:dyDescent="0.35">
      <c r="B46" s="22"/>
      <c r="C46" s="22"/>
      <c r="D46" s="22"/>
      <c r="E46" s="22"/>
      <c r="F46" s="22"/>
      <c r="G46" s="22"/>
      <c r="H46" s="22"/>
      <c r="I46" s="22"/>
      <c r="J46" s="22"/>
      <c r="K46" s="22"/>
      <c r="L46" s="22"/>
      <c r="M46" s="22"/>
    </row>
  </sheetData>
  <mergeCells count="5">
    <mergeCell ref="L5:M9"/>
    <mergeCell ref="I5:J9"/>
    <mergeCell ref="F5:G9"/>
    <mergeCell ref="B2:M4"/>
    <mergeCell ref="B6:B9"/>
  </mergeCells>
  <pageMargins left="0.7" right="0.7" top="0.75" bottom="0.75" header="0.3" footer="0.3"/>
  <pageSetup orientation="portrait" horizontalDpi="4294967292"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C N N W v 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y C N 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g j T V o o i k e 4 D g A A A B E A A A A T A B w A R m 9 y b X V s Y X M v U 2 V j d G l v b j E u b S C i G A A o o B Q A A A A A A A A A A A A A A A A A A A A A A A A A A A A r T k 0 u y c z P U w i G 0 I b W A F B L A Q I t A B Q A A g A I A M g j T V r 0 d A 9 2 p A A A A P Y A A A A S A A A A A A A A A A A A A A A A A A A A A A B D b 2 5 m a W c v U G F j a 2 F n Z S 5 4 b W x Q S w E C L Q A U A A I A C A D I I 0 1 a D 8 r p q 6 Q A A A D p A A A A E w A A A A A A A A A A A A A A A A D w A A A A W 0 N v b n R l b n R f V H l w Z X N d L n h t b F B L A Q I t A B Q A A g A I A M g j T 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G w Z x o d / Z 5 U G 0 k k N H z S e / b w A A A A A C A A A A A A A Q Z g A A A A E A A C A A A A B I h p g t g E U z E y P + / G E f C W c H s M Y C Y M B 5 j K Z r W P o / 8 c 7 r 6 Q A A A A A O g A A A A A I A A C A A A A C 3 2 f y K 3 N 3 6 B Z K b e y Z z D z e h b p S W o b W 2 v T 0 Z I J M d M I w u e 1 A A A A B 7 s 1 E w p f h o / 9 6 r P 4 f / 9 e Y U 5 O H X z t 7 z 7 z d G S L o 1 i 4 6 N w X N x y 4 T 5 y H t J s m 3 B w / C b Z a G m s Y w 5 B + Z 0 J K 3 X / 6 p V D c S V t R + o z W L d j m H 7 8 k 9 p P Z w Y t k A A A A D x Y g G K 2 Z n W 9 6 n i w 1 2 f n I 0 M B z B D 3 k x 0 Q H y e 2 / R 4 O T X i o P W 7 D y s h 8 Z M 3 w G N M a b L O O Q U 8 u l x P 6 a y B T 8 v w k f r + C s S w < / D a t a M a s h u p > 
</file>

<file path=customXml/itemProps1.xml><?xml version="1.0" encoding="utf-8"?>
<ds:datastoreItem xmlns:ds="http://schemas.openxmlformats.org/officeDocument/2006/customXml" ds:itemID="{E87176AF-7C20-4A4F-941A-FBD0719D64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BLOSSOM ACADEMY</vt:lpstr>
      <vt:lpstr>Data</vt:lpstr>
      <vt:lpstr>Table</vt:lpstr>
      <vt:lpstr>One-dimensional Pivot Table</vt:lpstr>
      <vt:lpstr>2016 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AKUA</cp:lastModifiedBy>
  <dcterms:created xsi:type="dcterms:W3CDTF">2025-02-13T04:08:45Z</dcterms:created>
  <dcterms:modified xsi:type="dcterms:W3CDTF">2025-02-13T06:11:11Z</dcterms:modified>
</cp:coreProperties>
</file>